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pub'!$C$1:$AZ$17</definedName>
    <definedName name="_xlnm.Print_Area" localSheetId="0">entero!$C$1:$AZ$130</definedName>
    <definedName name="_xlnm.Print_Area" localSheetId="2">monet!$C$1:$AZ$29</definedName>
    <definedName name="_xlnm.Print_Area" localSheetId="3">omas!$C$1:$AZ$25</definedName>
    <definedName name="_xlnm.Print_Area" localSheetId="4">opersisfinanc!$C$1:$AZ$45</definedName>
    <definedName name="_xlnm.Print_Area" localSheetId="1">opex!$C$1:$AZ$26</definedName>
    <definedName name="_xlnm.Print_Area" localSheetId="7">'precios y tasas'!$C$1:$AY$25</definedName>
    <definedName name="_xlnm.Print_Area" localSheetId="5">'tipo de c'!$C$1:$AZ$16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R17" i="7" l="1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X20" i="4" l="1"/>
  <c r="AW20" i="4"/>
  <c r="AV20" i="4"/>
  <c r="AU20" i="4"/>
  <c r="AX19" i="4"/>
  <c r="AW19" i="4"/>
  <c r="AV19" i="4"/>
  <c r="AU19" i="4"/>
  <c r="AT20" i="4"/>
  <c r="AT19" i="4"/>
  <c r="AT3" i="4"/>
  <c r="AX13" i="10" l="1"/>
  <c r="AW13" i="10"/>
  <c r="AV13" i="10"/>
  <c r="AU13" i="10"/>
  <c r="AT13" i="10"/>
  <c r="AX12" i="10"/>
  <c r="AW12" i="10"/>
  <c r="AV12" i="10"/>
  <c r="AU12" i="10"/>
  <c r="AT12" i="10"/>
  <c r="AX11" i="10"/>
  <c r="AW11" i="10"/>
  <c r="AV11" i="10"/>
  <c r="AU11" i="10"/>
  <c r="AT11" i="10"/>
  <c r="AX9" i="10"/>
  <c r="AW9" i="10"/>
  <c r="AV9" i="10"/>
  <c r="AU9" i="10"/>
  <c r="AT9" i="10"/>
  <c r="AX8" i="10"/>
  <c r="AW8" i="10"/>
  <c r="AV8" i="10"/>
  <c r="AU8" i="10"/>
  <c r="AT8" i="10"/>
  <c r="AX7" i="10"/>
  <c r="AW7" i="10"/>
  <c r="AV7" i="10"/>
  <c r="AU7" i="10"/>
  <c r="AT7" i="10"/>
  <c r="AX6" i="10"/>
  <c r="AW6" i="10"/>
  <c r="AV6" i="10"/>
  <c r="AU6" i="10"/>
  <c r="AT6" i="10"/>
  <c r="AT3" i="10"/>
  <c r="AX10" i="5"/>
  <c r="AW10" i="5"/>
  <c r="AV10" i="5"/>
  <c r="AU10" i="5"/>
  <c r="AT10" i="5"/>
  <c r="AX8" i="5"/>
  <c r="AW8" i="5"/>
  <c r="AV8" i="5"/>
  <c r="AU8" i="5"/>
  <c r="AT8" i="5"/>
  <c r="AX7" i="5"/>
  <c r="AW7" i="5"/>
  <c r="AV7" i="5"/>
  <c r="AU7" i="5"/>
  <c r="AT7" i="5"/>
  <c r="AW6" i="5"/>
  <c r="AV6" i="5"/>
  <c r="AU6" i="5"/>
  <c r="AT6" i="5"/>
  <c r="AT3" i="5"/>
  <c r="AX38" i="6"/>
  <c r="AW38" i="6"/>
  <c r="AV38" i="6"/>
  <c r="AU38" i="6"/>
  <c r="AT38" i="6"/>
  <c r="AX37" i="6"/>
  <c r="AW37" i="6"/>
  <c r="AV37" i="6"/>
  <c r="AU37" i="6"/>
  <c r="AT37" i="6"/>
  <c r="AX36" i="6"/>
  <c r="AW36" i="6"/>
  <c r="AV36" i="6"/>
  <c r="AU36" i="6"/>
  <c r="AT36" i="6"/>
  <c r="AX35" i="6"/>
  <c r="AW35" i="6"/>
  <c r="AV35" i="6"/>
  <c r="AU35" i="6"/>
  <c r="AT35" i="6"/>
  <c r="AX34" i="6"/>
  <c r="AW34" i="6"/>
  <c r="AV34" i="6"/>
  <c r="AU34" i="6"/>
  <c r="AT34" i="6"/>
  <c r="AX33" i="6"/>
  <c r="AW33" i="6"/>
  <c r="AV33" i="6"/>
  <c r="AU33" i="6"/>
  <c r="AT33" i="6"/>
  <c r="AX32" i="6"/>
  <c r="AW32" i="6"/>
  <c r="AV32" i="6"/>
  <c r="AU32" i="6"/>
  <c r="AT32" i="6"/>
  <c r="AX31" i="6"/>
  <c r="AW31" i="6"/>
  <c r="AV31" i="6"/>
  <c r="AU31" i="6"/>
  <c r="AT31" i="6"/>
  <c r="AX30" i="6"/>
  <c r="AW30" i="6"/>
  <c r="AV30" i="6"/>
  <c r="AU30" i="6"/>
  <c r="AT30" i="6"/>
  <c r="AX29" i="6"/>
  <c r="AW29" i="6"/>
  <c r="AV29" i="6"/>
  <c r="AU29" i="6"/>
  <c r="AT29" i="6"/>
  <c r="AX28" i="6"/>
  <c r="AW28" i="6"/>
  <c r="AV28" i="6"/>
  <c r="AU28" i="6"/>
  <c r="AT28" i="6"/>
  <c r="AX27" i="6"/>
  <c r="AW27" i="6"/>
  <c r="AV27" i="6"/>
  <c r="AU27" i="6"/>
  <c r="AT27" i="6"/>
  <c r="AX26" i="6"/>
  <c r="AW26" i="6"/>
  <c r="AV26" i="6"/>
  <c r="AU26" i="6"/>
  <c r="AT26" i="6"/>
  <c r="AX25" i="6"/>
  <c r="AW25" i="6"/>
  <c r="AV25" i="6"/>
  <c r="AU25" i="6"/>
  <c r="AT25" i="6"/>
  <c r="AX23" i="6"/>
  <c r="AW23" i="6"/>
  <c r="AV23" i="6"/>
  <c r="AU23" i="6"/>
  <c r="AT23" i="6"/>
  <c r="AX22" i="6"/>
  <c r="AW22" i="6"/>
  <c r="AV22" i="6"/>
  <c r="AU22" i="6"/>
  <c r="AT22" i="6"/>
  <c r="AX20" i="6"/>
  <c r="AW20" i="6"/>
  <c r="AV20" i="6"/>
  <c r="AU20" i="6"/>
  <c r="AT20" i="6"/>
  <c r="AX19" i="6"/>
  <c r="AW19" i="6"/>
  <c r="AV19" i="6"/>
  <c r="AU19" i="6"/>
  <c r="AT19" i="6"/>
  <c r="AX17" i="6"/>
  <c r="AW17" i="6"/>
  <c r="AV17" i="6"/>
  <c r="AU17" i="6"/>
  <c r="AT17" i="6"/>
  <c r="AX16" i="6"/>
  <c r="AW16" i="6"/>
  <c r="AV16" i="6"/>
  <c r="AU16" i="6"/>
  <c r="AT16" i="6"/>
  <c r="AX14" i="6"/>
  <c r="AW14" i="6"/>
  <c r="AV14" i="6"/>
  <c r="AU14" i="6"/>
  <c r="AT14" i="6"/>
  <c r="AX13" i="6"/>
  <c r="AW13" i="6"/>
  <c r="AV13" i="6"/>
  <c r="AU13" i="6"/>
  <c r="AT13" i="6"/>
  <c r="AX11" i="6"/>
  <c r="AW11" i="6"/>
  <c r="AV11" i="6"/>
  <c r="AU11" i="6"/>
  <c r="AT11" i="6"/>
  <c r="AX10" i="6"/>
  <c r="AW10" i="6"/>
  <c r="AV10" i="6"/>
  <c r="AU10" i="6"/>
  <c r="AT10" i="6"/>
  <c r="AX8" i="6"/>
  <c r="AW8" i="6"/>
  <c r="AV8" i="6"/>
  <c r="AU8" i="6"/>
  <c r="AT8" i="6"/>
  <c r="AX7" i="6"/>
  <c r="AW7" i="6"/>
  <c r="AV7" i="6"/>
  <c r="AU7" i="6"/>
  <c r="AT7" i="6"/>
  <c r="AX6" i="6"/>
  <c r="AW6" i="6"/>
  <c r="AV6" i="6"/>
  <c r="AU6" i="6"/>
  <c r="AT6" i="6"/>
  <c r="AT3" i="6"/>
  <c r="AX19" i="7"/>
  <c r="AW19" i="7"/>
  <c r="AV19" i="7"/>
  <c r="AU19" i="7"/>
  <c r="AT19" i="7"/>
  <c r="AX18" i="7"/>
  <c r="AW18" i="7"/>
  <c r="AV18" i="7"/>
  <c r="AU18" i="7"/>
  <c r="AT18" i="7"/>
  <c r="AW17" i="7"/>
  <c r="AV17" i="7"/>
  <c r="AU17" i="7"/>
  <c r="AT17" i="7"/>
  <c r="AX16" i="7"/>
  <c r="AW16" i="7"/>
  <c r="AV16" i="7"/>
  <c r="AU16" i="7"/>
  <c r="AT16" i="7"/>
  <c r="AX15" i="7"/>
  <c r="AW15" i="7"/>
  <c r="AV15" i="7"/>
  <c r="AU15" i="7"/>
  <c r="AT15" i="7"/>
  <c r="AW14" i="7"/>
  <c r="AV14" i="7"/>
  <c r="AU14" i="7"/>
  <c r="AT14" i="7"/>
  <c r="AW13" i="7"/>
  <c r="AV13" i="7"/>
  <c r="AU13" i="7"/>
  <c r="AT13" i="7"/>
  <c r="AX12" i="7"/>
  <c r="AW12" i="7"/>
  <c r="AV12" i="7"/>
  <c r="AU12" i="7"/>
  <c r="AT12" i="7"/>
  <c r="AX11" i="7"/>
  <c r="AW11" i="7"/>
  <c r="AV11" i="7"/>
  <c r="AU11" i="7"/>
  <c r="AT11" i="7"/>
  <c r="AX10" i="7"/>
  <c r="AW10" i="7"/>
  <c r="AV10" i="7"/>
  <c r="AU10" i="7"/>
  <c r="AT10" i="7"/>
  <c r="AX9" i="7"/>
  <c r="AW9" i="7"/>
  <c r="AV9" i="7"/>
  <c r="AU9" i="7"/>
  <c r="AT9" i="7"/>
  <c r="AX8" i="7"/>
  <c r="AW8" i="7"/>
  <c r="AV8" i="7"/>
  <c r="AU8" i="7"/>
  <c r="AT8" i="7"/>
  <c r="AX7" i="7"/>
  <c r="AW7" i="7"/>
  <c r="AV7" i="7"/>
  <c r="AU7" i="7"/>
  <c r="AT7" i="7"/>
  <c r="AX6" i="7"/>
  <c r="AW6" i="7"/>
  <c r="AV6" i="7"/>
  <c r="AU6" i="7"/>
  <c r="AT6" i="7"/>
  <c r="AT3" i="7"/>
  <c r="AX19" i="8"/>
  <c r="AW19" i="8"/>
  <c r="AV19" i="8"/>
  <c r="AU19" i="8"/>
  <c r="AT19" i="8"/>
  <c r="AX18" i="8"/>
  <c r="AW18" i="8"/>
  <c r="AV18" i="8"/>
  <c r="AU18" i="8"/>
  <c r="AT18" i="8"/>
  <c r="AX17" i="8"/>
  <c r="AW17" i="8"/>
  <c r="AV17" i="8"/>
  <c r="AU17" i="8"/>
  <c r="AT17" i="8"/>
  <c r="AX16" i="8"/>
  <c r="AW16" i="8"/>
  <c r="AV16" i="8"/>
  <c r="AU16" i="8"/>
  <c r="AT16" i="8"/>
  <c r="AX14" i="8"/>
  <c r="AW14" i="8"/>
  <c r="AV14" i="8"/>
  <c r="AU14" i="8"/>
  <c r="AT14" i="8"/>
  <c r="AX13" i="8"/>
  <c r="AW13" i="8"/>
  <c r="AV13" i="8"/>
  <c r="AU13" i="8"/>
  <c r="AT13" i="8"/>
  <c r="AX12" i="8"/>
  <c r="AW12" i="8"/>
  <c r="AV12" i="8"/>
  <c r="AU12" i="8"/>
  <c r="AT12" i="8"/>
  <c r="AT3" i="8"/>
  <c r="AX18" i="9"/>
  <c r="AW18" i="9"/>
  <c r="AV18" i="9"/>
  <c r="AU18" i="9"/>
  <c r="AT18" i="9"/>
  <c r="AX17" i="9"/>
  <c r="AW17" i="9"/>
  <c r="AV17" i="9"/>
  <c r="AU17" i="9"/>
  <c r="AT17" i="9"/>
  <c r="AX16" i="9"/>
  <c r="AW16" i="9"/>
  <c r="AV16" i="9"/>
  <c r="AU16" i="9"/>
  <c r="AT16" i="9"/>
  <c r="AX15" i="9"/>
  <c r="AW15" i="9"/>
  <c r="AV15" i="9"/>
  <c r="AU15" i="9"/>
  <c r="AT15" i="9"/>
  <c r="AX13" i="9"/>
  <c r="AW13" i="9"/>
  <c r="AV13" i="9"/>
  <c r="AU13" i="9"/>
  <c r="AT13" i="9"/>
  <c r="AX12" i="9"/>
  <c r="AW12" i="9"/>
  <c r="AV12" i="9"/>
  <c r="AU12" i="9"/>
  <c r="AT12" i="9"/>
  <c r="AX11" i="9"/>
  <c r="AW11" i="9"/>
  <c r="AV11" i="9"/>
  <c r="AU11" i="9"/>
  <c r="AT11" i="9"/>
  <c r="AX10" i="9"/>
  <c r="AW10" i="9"/>
  <c r="AV10" i="9"/>
  <c r="AU10" i="9"/>
  <c r="AT10" i="9"/>
  <c r="AX9" i="9"/>
  <c r="AW9" i="9"/>
  <c r="AV9" i="9"/>
  <c r="AU9" i="9"/>
  <c r="AT9" i="9"/>
  <c r="AX8" i="9"/>
  <c r="AW8" i="9"/>
  <c r="AV8" i="9"/>
  <c r="AU8" i="9"/>
  <c r="AT8" i="9"/>
  <c r="AX7" i="9"/>
  <c r="AW7" i="9"/>
  <c r="AV7" i="9"/>
  <c r="AU7" i="9"/>
  <c r="AT7" i="9"/>
  <c r="AX6" i="9"/>
  <c r="AW6" i="9"/>
  <c r="AV6" i="9"/>
  <c r="AU6" i="9"/>
  <c r="AT6" i="9"/>
  <c r="AT3" i="9"/>
  <c r="AW10" i="8" l="1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X14" i="7" l="1"/>
  <c r="AW14" i="9"/>
  <c r="AV14" i="9"/>
  <c r="AU14" i="9"/>
  <c r="AT14" i="9"/>
  <c r="AX17" i="7" l="1"/>
  <c r="AX13" i="7"/>
  <c r="AX14" i="9"/>
  <c r="A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S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T4" i="4" l="1"/>
  <c r="AT4" i="10"/>
  <c r="AT4" i="9"/>
  <c r="AT4" i="7"/>
  <c r="AU4" i="4"/>
  <c r="AT4" i="5"/>
  <c r="AT4" i="6"/>
  <c r="A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V4" i="4" l="1"/>
  <c r="AU4" i="7"/>
  <c r="AU4" i="9"/>
  <c r="AU4" i="6"/>
  <c r="AU4" i="8"/>
  <c r="AU4" i="5"/>
  <c r="A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W4" i="4" l="1"/>
  <c r="AV4" i="5"/>
  <c r="AV4" i="6"/>
  <c r="AV4" i="8"/>
  <c r="AV4" i="10"/>
  <c r="AV4" i="9"/>
  <c r="AV4" i="7"/>
  <c r="W10" i="8"/>
  <c r="W9" i="8"/>
  <c r="W8" i="8"/>
  <c r="W7" i="8"/>
  <c r="W6" i="8"/>
  <c r="W6" i="5"/>
  <c r="W17" i="7"/>
  <c r="W14" i="9"/>
  <c r="AX4" i="4" l="1"/>
  <c r="AW4" i="7"/>
  <c r="AW4" i="10"/>
  <c r="AW4" i="9"/>
  <c r="AW4" i="6"/>
  <c r="AW4" i="8"/>
  <c r="AW4" i="5"/>
  <c r="W13" i="7"/>
  <c r="W14" i="7"/>
  <c r="V10" i="8"/>
  <c r="V9" i="8"/>
  <c r="V8" i="8"/>
  <c r="V7" i="8"/>
  <c r="V6" i="8"/>
  <c r="V6" i="5"/>
  <c r="V17" i="7"/>
  <c r="V14" i="9"/>
  <c r="AX4" i="10" l="1"/>
  <c r="AX4" i="9"/>
  <c r="AX4" i="7"/>
  <c r="AX4" i="5"/>
  <c r="AX4" i="6"/>
  <c r="A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Z6" i="10"/>
  <c r="AZ38" i="6"/>
  <c r="AZ34" i="6"/>
  <c r="AZ31" i="6"/>
  <c r="AZ29" i="6"/>
  <c r="AZ27" i="6"/>
  <c r="AZ25" i="6"/>
  <c r="AZ19" i="6"/>
  <c r="AZ13" i="6"/>
  <c r="AZ12" i="7"/>
  <c r="AZ11" i="7"/>
  <c r="AZ9" i="7"/>
  <c r="AZ7" i="7"/>
  <c r="AZ14" i="8"/>
  <c r="AZ12" i="8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Z14" i="7"/>
  <c r="AZ15" i="7"/>
  <c r="AZ16" i="7"/>
  <c r="AZ17" i="7"/>
  <c r="AZ16" i="9"/>
  <c r="AZ18" i="9"/>
  <c r="AZ15" i="9"/>
  <c r="AY8" i="5"/>
  <c r="AS13" i="10"/>
  <c r="AS12" i="10"/>
  <c r="AS11" i="10"/>
  <c r="AS9" i="10"/>
  <c r="AS8" i="10"/>
  <c r="AS7" i="10"/>
  <c r="AS3" i="10"/>
  <c r="AS6" i="10"/>
  <c r="AY6" i="10"/>
  <c r="AY7" i="10"/>
  <c r="AZ7" i="10"/>
  <c r="AY8" i="10"/>
  <c r="AZ8" i="10"/>
  <c r="AY9" i="10"/>
  <c r="AZ9" i="10"/>
  <c r="AZ10" i="10"/>
  <c r="AY10" i="10"/>
  <c r="AY11" i="10"/>
  <c r="AZ11" i="10"/>
  <c r="AY12" i="10"/>
  <c r="AZ12" i="10"/>
  <c r="AY13" i="10"/>
  <c r="AZ13" i="10"/>
  <c r="AS19" i="8"/>
  <c r="AS18" i="8"/>
  <c r="AS17" i="8"/>
  <c r="AS16" i="8"/>
  <c r="AS14" i="8"/>
  <c r="AS13" i="8"/>
  <c r="AS12" i="8"/>
  <c r="AS3" i="8"/>
  <c r="AY14" i="8"/>
  <c r="AZ13" i="8"/>
  <c r="AY13" i="8"/>
  <c r="AY12" i="8"/>
  <c r="AS10" i="8"/>
  <c r="AS9" i="8"/>
  <c r="AS8" i="8"/>
  <c r="AS7" i="8"/>
  <c r="AS6" i="8"/>
  <c r="AZ13" i="7"/>
  <c r="AZ18" i="7"/>
  <c r="AZ19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Y10" i="7"/>
  <c r="AZ10" i="7"/>
  <c r="AY11" i="7"/>
  <c r="AY12" i="7"/>
  <c r="AY19" i="7"/>
  <c r="AY18" i="7"/>
  <c r="AY17" i="7"/>
  <c r="AY16" i="7"/>
  <c r="AY15" i="7"/>
  <c r="AY14" i="7"/>
  <c r="AY13" i="7"/>
  <c r="AY9" i="7"/>
  <c r="AZ8" i="7"/>
  <c r="AY8" i="7"/>
  <c r="AY7" i="7"/>
  <c r="AZ6" i="7"/>
  <c r="AY6" i="7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Y38" i="6"/>
  <c r="AZ37" i="6"/>
  <c r="AY37" i="6"/>
  <c r="AY34" i="6"/>
  <c r="AZ32" i="6"/>
  <c r="AY32" i="6"/>
  <c r="AY31" i="6"/>
  <c r="AZ30" i="6"/>
  <c r="AY30" i="6"/>
  <c r="AY29" i="6"/>
  <c r="AZ28" i="6"/>
  <c r="AY28" i="6"/>
  <c r="AY27" i="6"/>
  <c r="AZ26" i="6"/>
  <c r="AY26" i="6"/>
  <c r="AY25" i="6"/>
  <c r="AZ22" i="6"/>
  <c r="AY22" i="6"/>
  <c r="AY19" i="6"/>
  <c r="AZ16" i="6"/>
  <c r="AY16" i="6"/>
  <c r="AY13" i="6"/>
  <c r="AZ10" i="6"/>
  <c r="AY10" i="6"/>
  <c r="AZ7" i="6"/>
  <c r="AY7" i="6"/>
  <c r="AZ6" i="6"/>
  <c r="AY6" i="6"/>
  <c r="D14" i="9"/>
  <c r="D13" i="9"/>
  <c r="D12" i="9"/>
  <c r="D11" i="9"/>
  <c r="D6" i="9"/>
  <c r="AZ10" i="9"/>
  <c r="AY10" i="9"/>
  <c r="AZ9" i="9"/>
  <c r="AY9" i="9"/>
  <c r="AZ8" i="9"/>
  <c r="AY8" i="9"/>
  <c r="AZ7" i="9"/>
  <c r="AY7" i="9"/>
  <c r="AZ6" i="9"/>
  <c r="AY6" i="9"/>
  <c r="AS10" i="9"/>
  <c r="AS9" i="9"/>
  <c r="AS8" i="9"/>
  <c r="AS7" i="9"/>
  <c r="AS6" i="9"/>
  <c r="D3" i="9"/>
  <c r="AS18" i="9"/>
  <c r="AS17" i="9"/>
  <c r="AS16" i="9"/>
  <c r="AS15" i="9"/>
  <c r="AS13" i="9"/>
  <c r="AS12" i="9"/>
  <c r="AY18" i="9"/>
  <c r="AZ17" i="9"/>
  <c r="AY17" i="9"/>
  <c r="AY16" i="9"/>
  <c r="AZ13" i="9"/>
  <c r="AY13" i="9"/>
  <c r="AY15" i="9"/>
  <c r="AZ12" i="9"/>
  <c r="AY12" i="9"/>
  <c r="AZ20" i="9"/>
  <c r="AS14" i="9"/>
  <c r="AS11" i="9"/>
  <c r="AZ11" i="9"/>
  <c r="AY11" i="9"/>
  <c r="AS20" i="4"/>
  <c r="AS19" i="4"/>
  <c r="AS3" i="4"/>
  <c r="D3" i="5"/>
  <c r="D11" i="5"/>
  <c r="D10" i="5"/>
  <c r="AS3" i="5"/>
  <c r="AS10" i="5"/>
  <c r="AS8" i="5"/>
  <c r="AS7" i="5"/>
  <c r="AS6" i="5"/>
  <c r="AZ6" i="5"/>
  <c r="AZ7" i="5"/>
  <c r="AZ8" i="5"/>
  <c r="AZ10" i="5"/>
  <c r="AY10" i="5"/>
  <c r="AY7" i="5"/>
  <c r="AY6" i="5"/>
  <c r="AZ15" i="5"/>
  <c r="AS4" i="10"/>
  <c r="AS4" i="8"/>
  <c r="AS4" i="7"/>
  <c r="AS4" i="6"/>
  <c r="AS4" i="9"/>
  <c r="AS4" i="4"/>
  <c r="AS4" i="5"/>
  <c r="G14" i="9" l="1"/>
  <c r="F13" i="7"/>
  <c r="J13" i="7"/>
  <c r="K13" i="7"/>
  <c r="G13" i="7"/>
  <c r="E13" i="7"/>
  <c r="H13" i="7"/>
  <c r="N6" i="7"/>
  <c r="AY14" i="9"/>
  <c r="F14" i="9"/>
  <c r="I13" i="7"/>
  <c r="K14" i="7"/>
  <c r="L13" i="7"/>
  <c r="M13" i="7"/>
  <c r="N13" i="7"/>
  <c r="N7" i="7"/>
  <c r="O13" i="7"/>
  <c r="I14" i="7"/>
  <c r="J14" i="7"/>
  <c r="R13" i="7"/>
  <c r="AZ14" i="9"/>
  <c r="AY7" i="8" l="1"/>
  <c r="AZ7" i="8"/>
  <c r="AX7" i="8"/>
  <c r="AY9" i="8" l="1"/>
  <c r="AZ9" i="8"/>
  <c r="AX9" i="8"/>
  <c r="AZ10" i="8" l="1"/>
  <c r="AY10" i="8"/>
  <c r="AX10" i="8"/>
  <c r="AZ6" i="8" l="1"/>
  <c r="AY6" i="8"/>
  <c r="AX6" i="8"/>
  <c r="AZ8" i="8"/>
  <c r="AY8" i="8"/>
  <c r="AX8" i="8"/>
</calcChain>
</file>

<file path=xl/sharedStrings.xml><?xml version="1.0" encoding="utf-8"?>
<sst xmlns="http://schemas.openxmlformats.org/spreadsheetml/2006/main" count="425" uniqueCount="203">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</sst>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1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1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170" fontId="41" fillId="0" borderId="27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891"/>
  <sheetViews>
    <sheetView view="pageBreakPreview" topLeftCell="C1" zoomScale="60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128" sqref="D12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1" hidden="1" customWidth="1" outlineLevel="1" collapsed="1"/>
    <col min="14" max="16" width="8.7109375" style="211" hidden="1" customWidth="1" outlineLevel="1"/>
    <col min="17" max="17" width="8.7109375" style="211" hidden="1" customWidth="1" collapsed="1"/>
    <col min="18" max="24" width="8.7109375" style="211" hidden="1" customWidth="1" outlineLevel="1"/>
    <col min="25" max="25" width="8.85546875" style="211" hidden="1" customWidth="1" outlineLevel="1"/>
    <col min="26" max="28" width="8.7109375" style="211" hidden="1" customWidth="1" outlineLevel="1"/>
    <col min="29" max="29" width="8.7109375" style="211" hidden="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4" width="8.85546875" style="211" customWidth="1"/>
    <col min="45" max="45" width="9.28515625" customWidth="1"/>
    <col min="46" max="50" width="9.7109375" style="282" customWidth="1"/>
    <col min="51" max="51" width="9" style="282" customWidth="1"/>
    <col min="52" max="52" width="9.85546875" style="282" customWidth="1"/>
    <col min="54" max="54" width="13.7109375" customWidth="1"/>
  </cols>
  <sheetData>
    <row r="1" spans="1:55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8"/>
      <c r="AT1" s="439"/>
      <c r="AU1" s="439"/>
      <c r="AV1" s="439"/>
      <c r="AW1" s="439"/>
      <c r="AX1" s="439"/>
      <c r="AY1" s="439"/>
      <c r="AZ1" s="439"/>
    </row>
    <row r="2" spans="1:55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8"/>
      <c r="AT2" s="439"/>
      <c r="AU2" s="439"/>
      <c r="AV2" s="439"/>
      <c r="AW2" s="439"/>
      <c r="AX2" s="439"/>
      <c r="AY2" s="439"/>
      <c r="AZ2" s="439"/>
    </row>
    <row r="3" spans="1:55" ht="19.5" customHeight="1" x14ac:dyDescent="0.25">
      <c r="C3" s="16"/>
      <c r="D3" s="559" t="s">
        <v>151</v>
      </c>
      <c r="E3" s="552" t="s">
        <v>131</v>
      </c>
      <c r="F3" s="552" t="s">
        <v>133</v>
      </c>
      <c r="G3" s="552" t="s">
        <v>134</v>
      </c>
      <c r="H3" s="552" t="s">
        <v>135</v>
      </c>
      <c r="I3" s="552" t="s">
        <v>136</v>
      </c>
      <c r="J3" s="552" t="s">
        <v>138</v>
      </c>
      <c r="K3" s="552" t="s">
        <v>140</v>
      </c>
      <c r="L3" s="548" t="s">
        <v>141</v>
      </c>
      <c r="M3" s="554" t="s">
        <v>142</v>
      </c>
      <c r="N3" s="548" t="s">
        <v>143</v>
      </c>
      <c r="O3" s="548" t="s">
        <v>144</v>
      </c>
      <c r="P3" s="554" t="s">
        <v>145</v>
      </c>
      <c r="Q3" s="548" t="s">
        <v>146</v>
      </c>
      <c r="R3" s="548" t="s">
        <v>147</v>
      </c>
      <c r="S3" s="548" t="s">
        <v>148</v>
      </c>
      <c r="T3" s="548" t="s">
        <v>149</v>
      </c>
      <c r="U3" s="548" t="s">
        <v>171</v>
      </c>
      <c r="V3" s="548" t="s">
        <v>172</v>
      </c>
      <c r="W3" s="548" t="s">
        <v>173</v>
      </c>
      <c r="X3" s="548" t="s">
        <v>174</v>
      </c>
      <c r="Y3" s="548" t="s">
        <v>178</v>
      </c>
      <c r="Z3" s="548" t="s">
        <v>180</v>
      </c>
      <c r="AA3" s="548" t="s">
        <v>181</v>
      </c>
      <c r="AB3" s="548" t="s">
        <v>182</v>
      </c>
      <c r="AC3" s="548" t="s">
        <v>183</v>
      </c>
      <c r="AD3" s="548" t="s">
        <v>184</v>
      </c>
      <c r="AE3" s="548" t="s">
        <v>185</v>
      </c>
      <c r="AF3" s="548" t="s">
        <v>186</v>
      </c>
      <c r="AG3" s="548" t="s">
        <v>187</v>
      </c>
      <c r="AH3" s="548" t="s">
        <v>188</v>
      </c>
      <c r="AI3" s="548" t="s">
        <v>189</v>
      </c>
      <c r="AJ3" s="548" t="s">
        <v>190</v>
      </c>
      <c r="AK3" s="548" t="s">
        <v>191</v>
      </c>
      <c r="AL3" s="548" t="s">
        <v>193</v>
      </c>
      <c r="AM3" s="548" t="s">
        <v>195</v>
      </c>
      <c r="AN3" s="548" t="s">
        <v>196</v>
      </c>
      <c r="AO3" s="548" t="s">
        <v>197</v>
      </c>
      <c r="AP3" s="548" t="s">
        <v>198</v>
      </c>
      <c r="AQ3" s="548" t="s">
        <v>199</v>
      </c>
      <c r="AR3" s="548" t="s">
        <v>200</v>
      </c>
      <c r="AS3" s="146" t="s">
        <v>125</v>
      </c>
      <c r="AT3" s="550" t="s">
        <v>202</v>
      </c>
      <c r="AU3" s="551"/>
      <c r="AV3" s="551"/>
      <c r="AW3" s="551"/>
      <c r="AX3" s="551"/>
      <c r="AY3" s="546" t="s">
        <v>192</v>
      </c>
      <c r="AZ3" s="547"/>
    </row>
    <row r="4" spans="1:55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49"/>
      <c r="M4" s="555"/>
      <c r="N4" s="549"/>
      <c r="O4" s="549"/>
      <c r="P4" s="555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549"/>
      <c r="AR4" s="549"/>
      <c r="AS4" s="148">
        <v>41004</v>
      </c>
      <c r="AT4" s="521">
        <v>41008</v>
      </c>
      <c r="AU4" s="432">
        <v>41009</v>
      </c>
      <c r="AV4" s="432">
        <v>41010</v>
      </c>
      <c r="AW4" s="432">
        <v>41011</v>
      </c>
      <c r="AX4" s="432">
        <v>41012</v>
      </c>
      <c r="AY4" s="440" t="s">
        <v>25</v>
      </c>
      <c r="AZ4" s="441" t="s">
        <v>107</v>
      </c>
    </row>
    <row r="5" spans="1:55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340"/>
      <c r="AT5" s="466"/>
      <c r="AU5" s="450"/>
      <c r="AV5" s="450"/>
      <c r="AW5" s="450"/>
      <c r="AX5" s="451"/>
      <c r="AY5" s="442"/>
      <c r="AZ5" s="287"/>
    </row>
    <row r="6" spans="1:55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41"/>
      <c r="AT6" s="481"/>
      <c r="AU6" s="452"/>
      <c r="AV6" s="452"/>
      <c r="AW6" s="452"/>
      <c r="AX6" s="453"/>
      <c r="AY6" s="425"/>
      <c r="AZ6" s="426"/>
    </row>
    <row r="7" spans="1:55" ht="12.75" customHeight="1" x14ac:dyDescent="0.2">
      <c r="C7" s="78"/>
      <c r="D7" s="30" t="s">
        <v>119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12738.807432579999</v>
      </c>
      <c r="AR7" s="353">
        <v>12745.590462930002</v>
      </c>
      <c r="AS7" s="353">
        <v>12636.43490993</v>
      </c>
      <c r="AT7" s="513">
        <v>12599.616229910001</v>
      </c>
      <c r="AU7" s="514">
        <v>12436.781445909997</v>
      </c>
      <c r="AV7" s="514">
        <v>12457.286153859997</v>
      </c>
      <c r="AW7" s="514">
        <v>12559.886825649999</v>
      </c>
      <c r="AX7" s="514">
        <v>12638.725295589998</v>
      </c>
      <c r="AY7" s="485">
        <v>2.2903856599987193</v>
      </c>
      <c r="AZ7" s="402">
        <v>1.812525191102754E-4</v>
      </c>
      <c r="BA7" s="413"/>
      <c r="BB7" s="438"/>
      <c r="BC7" s="423"/>
    </row>
    <row r="8" spans="1:55" ht="12.75" customHeight="1" x14ac:dyDescent="0.2">
      <c r="C8" s="78"/>
      <c r="D8" s="154" t="s">
        <v>120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10037.55794269</v>
      </c>
      <c r="AR8" s="353">
        <v>10213.29509829</v>
      </c>
      <c r="AS8" s="353">
        <v>10161.345226579999</v>
      </c>
      <c r="AT8" s="513">
        <v>10112.936400290002</v>
      </c>
      <c r="AU8" s="514">
        <v>9932.4350403399985</v>
      </c>
      <c r="AV8" s="514">
        <v>9928.5309491499993</v>
      </c>
      <c r="AW8" s="514">
        <v>10032.397489229999</v>
      </c>
      <c r="AX8" s="514">
        <v>10086.623935739999</v>
      </c>
      <c r="AY8" s="485">
        <v>-74.72129083999971</v>
      </c>
      <c r="AZ8" s="402">
        <v>-7.3534841277259622E-3</v>
      </c>
      <c r="BA8" s="413"/>
      <c r="BB8" s="438"/>
      <c r="BC8" s="423"/>
    </row>
    <row r="9" spans="1:55" ht="12.75" customHeight="1" x14ac:dyDescent="0.2">
      <c r="C9" s="78"/>
      <c r="D9" s="154" t="s">
        <v>121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256.43255671999998</v>
      </c>
      <c r="AR9" s="353">
        <v>254.86246543000001</v>
      </c>
      <c r="AS9" s="353">
        <v>254.03815003</v>
      </c>
      <c r="AT9" s="513">
        <v>253.39604170999999</v>
      </c>
      <c r="AU9" s="514">
        <v>253.77668178000002</v>
      </c>
      <c r="AV9" s="514">
        <v>253.61542793000001</v>
      </c>
      <c r="AW9" s="514">
        <v>254.41664766</v>
      </c>
      <c r="AX9" s="514">
        <v>254.4253425</v>
      </c>
      <c r="AY9" s="485">
        <v>0.38719247000000223</v>
      </c>
      <c r="AZ9" s="402">
        <v>1.524150880307884E-3</v>
      </c>
      <c r="BA9" s="413"/>
      <c r="BB9" s="438"/>
      <c r="BC9" s="423"/>
    </row>
    <row r="10" spans="1:55" ht="12.75" customHeight="1" x14ac:dyDescent="0.2">
      <c r="C10" s="78"/>
      <c r="D10" s="154" t="s">
        <v>122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2431.01826067</v>
      </c>
      <c r="AR10" s="353">
        <v>2263.7204029600002</v>
      </c>
      <c r="AS10" s="353">
        <v>2207.3833881400001</v>
      </c>
      <c r="AT10" s="513">
        <v>2219.6501904099996</v>
      </c>
      <c r="AU10" s="514">
        <v>2236.9156465199999</v>
      </c>
      <c r="AV10" s="514">
        <v>2261.4943755300001</v>
      </c>
      <c r="AW10" s="514">
        <v>2259.3841790699998</v>
      </c>
      <c r="AX10" s="514">
        <v>2283.9870398499997</v>
      </c>
      <c r="AY10" s="485">
        <v>76.603651709999667</v>
      </c>
      <c r="AZ10" s="402">
        <v>3.4703374194796188E-2</v>
      </c>
      <c r="BA10" s="413"/>
      <c r="BB10" s="438"/>
      <c r="BC10" s="423"/>
    </row>
    <row r="11" spans="1:55" x14ac:dyDescent="0.2">
      <c r="C11" s="78"/>
      <c r="D11" s="154" t="s">
        <v>123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13.7986725</v>
      </c>
      <c r="AR11" s="353">
        <v>13.712496250000001</v>
      </c>
      <c r="AS11" s="353">
        <v>13.66814518</v>
      </c>
      <c r="AT11" s="513">
        <v>13.6335975</v>
      </c>
      <c r="AU11" s="514">
        <v>13.65407727</v>
      </c>
      <c r="AV11" s="514">
        <v>13.645401250000001</v>
      </c>
      <c r="AW11" s="514">
        <v>13.68850969</v>
      </c>
      <c r="AX11" s="514">
        <v>13.6889775</v>
      </c>
      <c r="AY11" s="485">
        <v>2.0832320000000237E-2</v>
      </c>
      <c r="AZ11" s="402">
        <v>1.5241512089352316E-3</v>
      </c>
      <c r="BA11" s="413"/>
      <c r="BB11" s="438"/>
      <c r="BC11" s="423"/>
    </row>
    <row r="12" spans="1:55" x14ac:dyDescent="0.2">
      <c r="C12" s="26"/>
      <c r="D12" s="222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12739.11847721</v>
      </c>
      <c r="AR12" s="352">
        <v>12746.650737850001</v>
      </c>
      <c r="AS12" s="352">
        <v>12636.507591080001</v>
      </c>
      <c r="AT12" s="503">
        <v>12599.807456300001</v>
      </c>
      <c r="AU12" s="502">
        <v>12436.812672299999</v>
      </c>
      <c r="AV12" s="502">
        <v>12458.006387089998</v>
      </c>
      <c r="AW12" s="502">
        <v>12559.886388239998</v>
      </c>
      <c r="AX12" s="502">
        <v>12639.219751799999</v>
      </c>
      <c r="AY12" s="485">
        <v>2.712160719998792</v>
      </c>
      <c r="AZ12" s="402">
        <v>2.1462897881008303E-4</v>
      </c>
      <c r="BA12" s="413"/>
      <c r="BB12" s="438"/>
      <c r="BC12" s="423"/>
    </row>
    <row r="13" spans="1:55" x14ac:dyDescent="0.2">
      <c r="C13" s="26"/>
      <c r="D13" s="222" t="s">
        <v>176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1017.6295401299908</v>
      </c>
      <c r="AQ13" s="354">
        <v>1031.5126335516948</v>
      </c>
      <c r="AR13" s="354">
        <v>997.96410624702969</v>
      </c>
      <c r="AS13" s="354">
        <v>1045.4349923067966</v>
      </c>
      <c r="AT13" s="501">
        <v>1046.0287138505284</v>
      </c>
      <c r="AU13" s="496">
        <v>1168.5055424802661</v>
      </c>
      <c r="AV13" s="496">
        <v>1170.4896452324526</v>
      </c>
      <c r="AW13" s="496">
        <v>1165.6890176012571</v>
      </c>
      <c r="AX13" s="496">
        <v>1167.2754120706452</v>
      </c>
      <c r="AY13" s="485">
        <v>121.84041976384856</v>
      </c>
      <c r="AZ13" s="402">
        <v>0.11654518995485552</v>
      </c>
      <c r="BA13" s="413"/>
      <c r="BB13" s="438"/>
      <c r="BC13" s="423"/>
    </row>
    <row r="14" spans="1:55" ht="12.75" customHeight="1" x14ac:dyDescent="0.2">
      <c r="C14" s="26"/>
      <c r="D14" s="222" t="s">
        <v>175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114.64143416618074</v>
      </c>
      <c r="AQ14" s="354">
        <v>117.96710300874636</v>
      </c>
      <c r="AR14" s="354">
        <v>114.17453682215741</v>
      </c>
      <c r="AS14" s="354">
        <v>115.49235871428571</v>
      </c>
      <c r="AT14" s="501">
        <v>114.94226080466471</v>
      </c>
      <c r="AU14" s="496">
        <v>171.63774858454809</v>
      </c>
      <c r="AV14" s="496">
        <v>172.49191460204082</v>
      </c>
      <c r="AW14" s="496">
        <v>172.50509199854227</v>
      </c>
      <c r="AX14" s="496">
        <v>172.52270374781338</v>
      </c>
      <c r="AY14" s="485">
        <v>57.030345033527666</v>
      </c>
      <c r="AZ14" s="402">
        <v>0.49380189017191967</v>
      </c>
      <c r="BA14" s="413"/>
      <c r="BB14" s="438"/>
      <c r="BC14" s="423"/>
    </row>
    <row r="15" spans="1:55" x14ac:dyDescent="0.2">
      <c r="C15" s="26"/>
      <c r="D15" s="222" t="s">
        <v>177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13621.208531126169</v>
      </c>
      <c r="AQ15" s="354">
        <v>13888.598213770441</v>
      </c>
      <c r="AR15" s="354">
        <v>13858.789380919188</v>
      </c>
      <c r="AS15" s="354">
        <v>13797.434942101083</v>
      </c>
      <c r="AT15" s="501">
        <v>13760.778430955193</v>
      </c>
      <c r="AU15" s="496">
        <v>13776.955963364813</v>
      </c>
      <c r="AV15" s="496">
        <v>13800.98794692449</v>
      </c>
      <c r="AW15" s="496">
        <v>13898.080497839797</v>
      </c>
      <c r="AX15" s="496">
        <v>13979.017867618457</v>
      </c>
      <c r="AY15" s="485">
        <v>181.58292551737395</v>
      </c>
      <c r="AZ15" s="402">
        <v>1.316062922415373E-2</v>
      </c>
      <c r="BA15" s="413"/>
      <c r="BB15" s="438"/>
      <c r="BC15" s="423"/>
    </row>
    <row r="16" spans="1:55" ht="12.75" customHeight="1" x14ac:dyDescent="0.2">
      <c r="C16" s="26"/>
      <c r="D16" s="223" t="s">
        <v>152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27</v>
      </c>
      <c r="AT16" s="516">
        <v>2</v>
      </c>
      <c r="AU16" s="515">
        <v>0</v>
      </c>
      <c r="AV16" s="515">
        <v>0</v>
      </c>
      <c r="AW16" s="515">
        <v>2</v>
      </c>
      <c r="AX16" s="515">
        <v>3</v>
      </c>
      <c r="AY16" s="485">
        <v>-20</v>
      </c>
      <c r="AZ16" s="402">
        <v>-0.7407407407407407</v>
      </c>
      <c r="BA16" s="413"/>
      <c r="BB16" s="438"/>
      <c r="BC16" s="423"/>
    </row>
    <row r="17" spans="1:56" ht="12.75" customHeight="1" x14ac:dyDescent="0.2">
      <c r="C17" s="26"/>
      <c r="D17" s="222" t="s">
        <v>69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516">
        <v>0</v>
      </c>
      <c r="AU17" s="515">
        <v>0</v>
      </c>
      <c r="AV17" s="515">
        <v>0</v>
      </c>
      <c r="AW17" s="515">
        <v>0</v>
      </c>
      <c r="AX17" s="515">
        <v>0</v>
      </c>
      <c r="AY17" s="485" t="s">
        <v>137</v>
      </c>
      <c r="AZ17" s="402" t="s">
        <v>3</v>
      </c>
      <c r="BA17" s="413"/>
      <c r="BB17" s="438"/>
      <c r="BC17" s="423"/>
    </row>
    <row r="18" spans="1:56" ht="12.75" customHeight="1" x14ac:dyDescent="0.2">
      <c r="C18" s="26"/>
      <c r="D18" s="222" t="s">
        <v>59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516">
        <v>0</v>
      </c>
      <c r="AU18" s="515">
        <v>0</v>
      </c>
      <c r="AV18" s="515">
        <v>0</v>
      </c>
      <c r="AW18" s="515">
        <v>0</v>
      </c>
      <c r="AX18" s="515">
        <v>0</v>
      </c>
      <c r="AY18" s="485" t="s">
        <v>3</v>
      </c>
      <c r="AZ18" s="402" t="s">
        <v>3</v>
      </c>
      <c r="BA18" s="413"/>
      <c r="BB18" s="438"/>
      <c r="BC18" s="423"/>
    </row>
    <row r="19" spans="1:56" ht="13.5" customHeight="1" thickBot="1" x14ac:dyDescent="0.25">
      <c r="C19" s="26"/>
      <c r="D19" s="222" t="s">
        <v>60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518">
        <v>0</v>
      </c>
      <c r="AU19" s="517">
        <v>0</v>
      </c>
      <c r="AV19" s="517">
        <v>0</v>
      </c>
      <c r="AW19" s="517">
        <v>0</v>
      </c>
      <c r="AX19" s="517">
        <v>0</v>
      </c>
      <c r="AY19" s="485" t="s">
        <v>3</v>
      </c>
      <c r="AZ19" s="402" t="s">
        <v>3</v>
      </c>
      <c r="BA19" s="413"/>
      <c r="BB19" s="438"/>
      <c r="BC19" s="423"/>
    </row>
    <row r="20" spans="1:56" x14ac:dyDescent="0.2">
      <c r="A20" s="3"/>
      <c r="B20" s="3"/>
      <c r="C20" s="77" t="s">
        <v>83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49"/>
      <c r="AC20" s="270"/>
      <c r="AD20" s="399"/>
      <c r="AE20" s="399"/>
      <c r="AF20" s="399"/>
      <c r="AG20" s="415"/>
      <c r="AH20" s="349"/>
      <c r="AI20" s="270"/>
      <c r="AJ20" s="270"/>
      <c r="AK20" s="437"/>
      <c r="AL20" s="437"/>
      <c r="AM20" s="437"/>
      <c r="AN20" s="399"/>
      <c r="AO20" s="270"/>
      <c r="AP20" s="349"/>
      <c r="AQ20" s="349"/>
      <c r="AR20" s="270"/>
      <c r="AS20" s="270"/>
      <c r="AT20" s="498"/>
      <c r="AU20" s="499"/>
      <c r="AV20" s="500"/>
      <c r="AW20" s="495"/>
      <c r="AX20" s="495"/>
      <c r="AY20" s="486"/>
      <c r="AZ20" s="403" t="s">
        <v>3</v>
      </c>
      <c r="BA20" s="413"/>
      <c r="BB20" s="438"/>
      <c r="BC20" s="423"/>
      <c r="BD20" s="345"/>
    </row>
    <row r="21" spans="1:56" x14ac:dyDescent="0.2">
      <c r="A21" s="3"/>
      <c r="B21" s="556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30403.324394647541</v>
      </c>
      <c r="W21" s="352">
        <v>29903.289470033258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39171.409393767935</v>
      </c>
      <c r="AR21" s="352">
        <v>39703.293302109952</v>
      </c>
      <c r="AS21" s="352">
        <v>40106.626520191727</v>
      </c>
      <c r="AT21" s="503">
        <v>40485.491679656414</v>
      </c>
      <c r="AU21" s="502">
        <v>39360.86733827064</v>
      </c>
      <c r="AV21" s="502">
        <v>39253.406042073111</v>
      </c>
      <c r="AW21" s="502">
        <v>39369.819246650179</v>
      </c>
      <c r="AX21" s="502">
        <v>39728.752629811257</v>
      </c>
      <c r="AY21" s="485">
        <v>-377.87389038046967</v>
      </c>
      <c r="AZ21" s="402">
        <v>-9.421732096820179E-3</v>
      </c>
      <c r="BA21" s="413"/>
      <c r="BB21" s="438"/>
      <c r="BC21" s="423"/>
    </row>
    <row r="22" spans="1:56" x14ac:dyDescent="0.2">
      <c r="A22" s="3"/>
      <c r="B22" s="556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27651.922542569999</v>
      </c>
      <c r="AR22" s="352">
        <v>27218.263037979999</v>
      </c>
      <c r="AS22" s="352">
        <v>27578.687288650002</v>
      </c>
      <c r="AT22" s="503">
        <v>27695.250723659999</v>
      </c>
      <c r="AU22" s="502">
        <v>27687.327255080003</v>
      </c>
      <c r="AV22" s="502">
        <v>27641.764735369998</v>
      </c>
      <c r="AW22" s="502">
        <v>27659.19080344</v>
      </c>
      <c r="AX22" s="502">
        <v>27638.667482090001</v>
      </c>
      <c r="AY22" s="485">
        <v>59.980193439998402</v>
      </c>
      <c r="AZ22" s="402">
        <v>2.1748748521719374E-3</v>
      </c>
      <c r="BA22" s="413"/>
      <c r="BB22" s="438"/>
      <c r="BC22" s="423"/>
    </row>
    <row r="23" spans="1:56" x14ac:dyDescent="0.2">
      <c r="A23" s="3"/>
      <c r="B23" s="556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-40337.81012964726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-59738.430211019026</v>
      </c>
      <c r="AR23" s="352">
        <v>-60223.761023498584</v>
      </c>
      <c r="AS23" s="352">
        <v>-59107.754785777142</v>
      </c>
      <c r="AT23" s="503">
        <v>-58739.428426187827</v>
      </c>
      <c r="AU23" s="502">
        <v>-57629.207676485508</v>
      </c>
      <c r="AV23" s="502">
        <v>-57820.159079561672</v>
      </c>
      <c r="AW23" s="502">
        <v>-58501.629819447749</v>
      </c>
      <c r="AX23" s="502">
        <v>-59066.38001471015</v>
      </c>
      <c r="AY23" s="485">
        <v>41.374771066992253</v>
      </c>
      <c r="AZ23" s="402">
        <v>-6.9998887991851166E-4</v>
      </c>
      <c r="BA23" s="413"/>
      <c r="BB23" s="438"/>
      <c r="BC23" s="423"/>
    </row>
    <row r="24" spans="1:56" x14ac:dyDescent="0.2">
      <c r="A24" s="3"/>
      <c r="B24" s="556"/>
      <c r="C24" s="18"/>
      <c r="D24" s="23" t="s">
        <v>139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-27446.881256662626</v>
      </c>
      <c r="AR24" s="352">
        <v>-27543.760398590322</v>
      </c>
      <c r="AS24" s="352">
        <v>-26437.552981535351</v>
      </c>
      <c r="AT24" s="503">
        <v>-26205.440076392428</v>
      </c>
      <c r="AU24" s="502">
        <v>-26109.446335284796</v>
      </c>
      <c r="AV24" s="502">
        <v>-26228.502751688025</v>
      </c>
      <c r="AW24" s="502">
        <v>-26792.400282445851</v>
      </c>
      <c r="AX24" s="502">
        <v>-26985.00719459528</v>
      </c>
      <c r="AY24" s="485">
        <v>-547.45421305992932</v>
      </c>
      <c r="AZ24" s="402">
        <v>2.0707446466103896E-2</v>
      </c>
      <c r="BA24" s="413"/>
      <c r="BB24" s="438"/>
      <c r="BC24" s="423"/>
    </row>
    <row r="25" spans="1:56" x14ac:dyDescent="0.2">
      <c r="A25" s="3"/>
      <c r="B25" s="556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-16488.943533693175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-20571.4316203981</v>
      </c>
      <c r="AR25" s="352">
        <v>-22326.533949544522</v>
      </c>
      <c r="AS25" s="352">
        <v>-22855.790274579314</v>
      </c>
      <c r="AT25" s="503">
        <v>-22698.582725896678</v>
      </c>
      <c r="AU25" s="502">
        <v>-21569.036626557081</v>
      </c>
      <c r="AV25" s="502">
        <v>-21520.83587804405</v>
      </c>
      <c r="AW25" s="502">
        <v>-21620.125171108935</v>
      </c>
      <c r="AX25" s="502">
        <v>-21720.443691999135</v>
      </c>
      <c r="AY25" s="485">
        <v>1135.3465825801795</v>
      </c>
      <c r="AZ25" s="402">
        <v>-4.9674352491890672E-2</v>
      </c>
      <c r="BA25" s="413"/>
      <c r="BB25" s="438"/>
      <c r="BC25" s="423"/>
    </row>
    <row r="26" spans="1:56" ht="13.5" x14ac:dyDescent="0.2">
      <c r="A26" s="3"/>
      <c r="B26" s="556"/>
      <c r="C26" s="18"/>
      <c r="D26" s="110" t="s">
        <v>95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468"/>
      <c r="AU26" s="262"/>
      <c r="AV26" s="262"/>
      <c r="AW26" s="262"/>
      <c r="AX26" s="262"/>
      <c r="AY26" s="487"/>
      <c r="AZ26" s="404"/>
      <c r="BA26" s="413"/>
      <c r="BB26" s="438"/>
      <c r="BC26" s="423"/>
    </row>
    <row r="27" spans="1:56" x14ac:dyDescent="0.2">
      <c r="A27" s="3"/>
      <c r="B27" s="556"/>
      <c r="C27" s="18"/>
      <c r="D27" s="23" t="s">
        <v>92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41892.954996234497</v>
      </c>
      <c r="AR27" s="354">
        <v>42329.142218833003</v>
      </c>
      <c r="AS27" s="354">
        <v>43067.838490363007</v>
      </c>
      <c r="AT27" s="501">
        <v>43440.959232912996</v>
      </c>
      <c r="AU27" s="496">
        <v>43415.029015143002</v>
      </c>
      <c r="AV27" s="496">
        <v>43449.351305493008</v>
      </c>
      <c r="AW27" s="496">
        <v>43500.531150622999</v>
      </c>
      <c r="AX27" s="496">
        <v>43507.93375672301</v>
      </c>
      <c r="AY27" s="485">
        <v>440.09526636000373</v>
      </c>
      <c r="AZ27" s="402">
        <v>1.0218652288725316E-2</v>
      </c>
      <c r="BA27" s="413"/>
      <c r="BB27" s="438"/>
      <c r="BC27" s="423"/>
    </row>
    <row r="28" spans="1:56" x14ac:dyDescent="0.2">
      <c r="A28" s="3"/>
      <c r="B28" s="556"/>
      <c r="C28" s="18"/>
      <c r="D28" s="23" t="s">
        <v>93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68818.232481838495</v>
      </c>
      <c r="AR28" s="354">
        <v>69920.000598339015</v>
      </c>
      <c r="AS28" s="354">
        <v>70964.061629199001</v>
      </c>
      <c r="AT28" s="501">
        <v>71101.942880248986</v>
      </c>
      <c r="AU28" s="496">
        <v>71005.920259929</v>
      </c>
      <c r="AV28" s="496">
        <v>71077.351853519009</v>
      </c>
      <c r="AW28" s="496">
        <v>71323.907117049006</v>
      </c>
      <c r="AX28" s="496">
        <v>71489.17580698902</v>
      </c>
      <c r="AY28" s="485">
        <v>525.11417779001931</v>
      </c>
      <c r="AZ28" s="402">
        <v>7.3997198826336597E-3</v>
      </c>
      <c r="BA28" s="413"/>
      <c r="BB28" s="438"/>
      <c r="BC28" s="423"/>
    </row>
    <row r="29" spans="1:56" x14ac:dyDescent="0.2">
      <c r="A29" s="3"/>
      <c r="B29" s="556"/>
      <c r="C29" s="18"/>
      <c r="D29" s="23" t="s">
        <v>94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99348.577483866698</v>
      </c>
      <c r="AR29" s="354">
        <v>101337.7884243177</v>
      </c>
      <c r="AS29" s="354">
        <v>102289.85223140771</v>
      </c>
      <c r="AT29" s="501">
        <v>102392.5766792877</v>
      </c>
      <c r="AU29" s="496">
        <v>102286.7246373377</v>
      </c>
      <c r="AV29" s="496">
        <v>102562.24997713769</v>
      </c>
      <c r="AW29" s="496">
        <v>102774.9678060877</v>
      </c>
      <c r="AX29" s="496">
        <v>102832.41032628772</v>
      </c>
      <c r="AY29" s="485">
        <v>542.55809488000523</v>
      </c>
      <c r="AZ29" s="402">
        <v>5.3041243392608628E-3</v>
      </c>
      <c r="BA29" s="413"/>
      <c r="BB29" s="438"/>
      <c r="BC29" s="423"/>
    </row>
    <row r="30" spans="1:56" x14ac:dyDescent="0.2">
      <c r="A30" s="3"/>
      <c r="B30" s="49"/>
      <c r="C30" s="18"/>
      <c r="D30" s="110" t="s">
        <v>66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73"/>
      <c r="AD30" s="273"/>
      <c r="AE30" s="273"/>
      <c r="AF30" s="273"/>
      <c r="AG30" s="416"/>
      <c r="AH30" s="273"/>
      <c r="AI30" s="273"/>
      <c r="AJ30" s="273"/>
      <c r="AK30" s="273"/>
      <c r="AL30" s="273"/>
      <c r="AM30" s="416"/>
      <c r="AN30" s="273"/>
      <c r="AO30" s="273"/>
      <c r="AP30" s="273"/>
      <c r="AQ30" s="273"/>
      <c r="AR30" s="273"/>
      <c r="AS30" s="273"/>
      <c r="AT30" s="540"/>
      <c r="AU30" s="539"/>
      <c r="AV30" s="539"/>
      <c r="AW30" s="539"/>
      <c r="AX30" s="539"/>
      <c r="AY30" s="487"/>
      <c r="AZ30" s="405"/>
      <c r="BA30" s="413"/>
      <c r="BB30" s="438"/>
      <c r="BC30" s="423"/>
    </row>
    <row r="31" spans="1:56" x14ac:dyDescent="0.2">
      <c r="A31" s="3"/>
      <c r="B31" s="49"/>
      <c r="C31" s="18"/>
      <c r="D31" s="23" t="s">
        <v>96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0">
        <v>0.8225089066532022</v>
      </c>
      <c r="R31" s="420">
        <v>0.81927568861316913</v>
      </c>
      <c r="S31" s="419">
        <v>0.81638520444450058</v>
      </c>
      <c r="T31" s="419">
        <v>0.80484475531175703</v>
      </c>
      <c r="U31" s="421">
        <v>0.7976915632266659</v>
      </c>
      <c r="V31" s="421">
        <v>0.8124999860191191</v>
      </c>
      <c r="W31" s="421">
        <v>0.81129769485730008</v>
      </c>
      <c r="X31" s="421">
        <v>0.81306301571162753</v>
      </c>
      <c r="Y31" s="421">
        <v>0.81579654775284527</v>
      </c>
      <c r="Z31" s="421">
        <v>0.81149994662775515</v>
      </c>
      <c r="AA31" s="421">
        <v>0.81624117510063898</v>
      </c>
      <c r="AB31" s="421">
        <v>0.81744332905222905</v>
      </c>
      <c r="AC31" s="422">
        <v>0.85623815445151996</v>
      </c>
      <c r="AD31" s="421">
        <v>0.84817638345669899</v>
      </c>
      <c r="AE31" s="421">
        <v>0.84625428248052859</v>
      </c>
      <c r="AF31" s="421">
        <v>0.84925337951448288</v>
      </c>
      <c r="AG31" s="421">
        <v>0.83893914683509874</v>
      </c>
      <c r="AH31" s="421">
        <v>0.84274123937736978</v>
      </c>
      <c r="AI31" s="421">
        <v>0.84361712454145399</v>
      </c>
      <c r="AJ31" s="421">
        <v>0.83861764251433435</v>
      </c>
      <c r="AK31" s="421">
        <v>0.84517988940008404</v>
      </c>
      <c r="AL31" s="421">
        <v>0.84968779889232804</v>
      </c>
      <c r="AM31" s="421">
        <v>0.85191258414944571</v>
      </c>
      <c r="AN31" s="421">
        <v>0.85415316012984377</v>
      </c>
      <c r="AO31" s="421">
        <v>0.86620984883321805</v>
      </c>
      <c r="AP31" s="421">
        <v>0.86783710379024059</v>
      </c>
      <c r="AQ31" s="421">
        <v>0.86467900858522506</v>
      </c>
      <c r="AR31" s="421">
        <v>0.85872953374260785</v>
      </c>
      <c r="AS31" s="421">
        <v>0.85746615955747119</v>
      </c>
      <c r="AT31" s="523">
        <v>0.85807023565265428</v>
      </c>
      <c r="AU31" s="524">
        <v>0.8582297599360541</v>
      </c>
      <c r="AV31" s="524">
        <v>0.85823890409587511</v>
      </c>
      <c r="AW31" s="524">
        <v>0.85747002659963611</v>
      </c>
      <c r="AX31" s="524">
        <v>0.8561185325946975</v>
      </c>
      <c r="AY31" s="485"/>
      <c r="AZ31" s="402"/>
      <c r="BA31" s="413"/>
      <c r="BB31" s="438"/>
      <c r="BC31" s="423"/>
    </row>
    <row r="32" spans="1:56" x14ac:dyDescent="0.2">
      <c r="A32" s="3"/>
      <c r="B32" s="49"/>
      <c r="C32" s="18"/>
      <c r="D32" s="23" t="s">
        <v>97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0">
        <v>0.70027764353426825</v>
      </c>
      <c r="R32" s="420">
        <v>0.69888354030476585</v>
      </c>
      <c r="S32" s="419">
        <v>0.69300063805834311</v>
      </c>
      <c r="T32" s="419">
        <v>0.68486979081606691</v>
      </c>
      <c r="U32" s="421">
        <v>0.67909697478500453</v>
      </c>
      <c r="V32" s="421">
        <v>0.69074312966741869</v>
      </c>
      <c r="W32" s="421">
        <v>0.69065496355310463</v>
      </c>
      <c r="X32" s="421">
        <v>0.69263524363248463</v>
      </c>
      <c r="Y32" s="421">
        <v>0.69297327798644226</v>
      </c>
      <c r="Z32" s="421">
        <v>0.69002398062227654</v>
      </c>
      <c r="AA32" s="421">
        <v>0.69279211667235363</v>
      </c>
      <c r="AB32" s="421">
        <v>0.7054175762349687</v>
      </c>
      <c r="AC32" s="422">
        <v>0.76688163385785124</v>
      </c>
      <c r="AD32" s="421">
        <v>0.757997296991747</v>
      </c>
      <c r="AE32" s="421">
        <v>0.75668207217578465</v>
      </c>
      <c r="AF32" s="421">
        <v>0.75726016970299692</v>
      </c>
      <c r="AG32" s="421">
        <v>0.74914234966270898</v>
      </c>
      <c r="AH32" s="421">
        <v>0.74983084735644545</v>
      </c>
      <c r="AI32" s="421">
        <v>0.75543147554775603</v>
      </c>
      <c r="AJ32" s="421">
        <v>0.75173900432949747</v>
      </c>
      <c r="AK32" s="421">
        <v>0.76240789956414678</v>
      </c>
      <c r="AL32" s="421">
        <v>0.76788542118766923</v>
      </c>
      <c r="AM32" s="421">
        <v>0.76966477807760636</v>
      </c>
      <c r="AN32" s="421">
        <v>0.77298101648239781</v>
      </c>
      <c r="AO32" s="421">
        <v>0.78549716506310208</v>
      </c>
      <c r="AP32" s="421">
        <v>0.78229882280389296</v>
      </c>
      <c r="AQ32" s="421">
        <v>0.7805802979342068</v>
      </c>
      <c r="AR32" s="421">
        <v>0.7783247795120698</v>
      </c>
      <c r="AS32" s="421">
        <v>0.7797865149674158</v>
      </c>
      <c r="AT32" s="523">
        <v>0.7802797831435534</v>
      </c>
      <c r="AU32" s="524">
        <v>0.78014313745535835</v>
      </c>
      <c r="AV32" s="524">
        <v>0.77982906991858858</v>
      </c>
      <c r="AW32" s="524">
        <v>0.7800881107589559</v>
      </c>
      <c r="AX32" s="524">
        <v>0.78012125152313927</v>
      </c>
      <c r="AY32" s="485"/>
      <c r="AZ32" s="402"/>
      <c r="BA32" s="413"/>
      <c r="BB32" s="438"/>
      <c r="BC32" s="423"/>
    </row>
    <row r="33" spans="1:60" x14ac:dyDescent="0.2">
      <c r="A33" s="3"/>
      <c r="B33" s="49"/>
      <c r="C33" s="18"/>
      <c r="D33" s="23" t="s">
        <v>98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0">
        <v>0.59760089924668747</v>
      </c>
      <c r="R33" s="420">
        <v>0.59856096711048457</v>
      </c>
      <c r="S33" s="419">
        <v>0.59692379055945777</v>
      </c>
      <c r="T33" s="419">
        <v>0.59387757288566434</v>
      </c>
      <c r="U33" s="421">
        <v>0.5906805213240458</v>
      </c>
      <c r="V33" s="421">
        <v>0.60112243779597407</v>
      </c>
      <c r="W33" s="421">
        <v>0.60146838598819785</v>
      </c>
      <c r="X33" s="421">
        <v>0.60470932797134846</v>
      </c>
      <c r="Y33" s="421">
        <v>0.60803096908391174</v>
      </c>
      <c r="Z33" s="421">
        <v>0.61085856105438885</v>
      </c>
      <c r="AA33" s="421">
        <v>0.61500583424061739</v>
      </c>
      <c r="AB33" s="421">
        <v>0.62997458270601958</v>
      </c>
      <c r="AC33" s="422">
        <v>0.68088230250139514</v>
      </c>
      <c r="AD33" s="421">
        <v>0.67798041929084463</v>
      </c>
      <c r="AE33" s="421">
        <v>0.68015039925485699</v>
      </c>
      <c r="AF33" s="421">
        <v>0.68389057435262002</v>
      </c>
      <c r="AG33" s="421">
        <v>0.68006842337210127</v>
      </c>
      <c r="AH33" s="421">
        <v>0.68320583847575012</v>
      </c>
      <c r="AI33" s="421">
        <v>0.69206052234517201</v>
      </c>
      <c r="AJ33" s="421">
        <v>0.69368300927787852</v>
      </c>
      <c r="AK33" s="421">
        <v>0.70542907523323917</v>
      </c>
      <c r="AL33" s="421">
        <v>0.71438450074271898</v>
      </c>
      <c r="AM33" s="421">
        <v>0.7190284535460636</v>
      </c>
      <c r="AN33" s="421">
        <v>0.72458132706913569</v>
      </c>
      <c r="AO33" s="421">
        <v>0.7379118997100953</v>
      </c>
      <c r="AP33" s="421">
        <v>0.73855744510667143</v>
      </c>
      <c r="AQ33" s="421">
        <v>0.74145104395849604</v>
      </c>
      <c r="AR33" s="421">
        <v>0.74527636455069524</v>
      </c>
      <c r="AS33" s="421">
        <v>0.74709050876709149</v>
      </c>
      <c r="AT33" s="523">
        <v>0.7477623254311645</v>
      </c>
      <c r="AU33" s="524">
        <v>0.74787211350620564</v>
      </c>
      <c r="AV33" s="524">
        <v>0.74774256417315466</v>
      </c>
      <c r="AW33" s="524">
        <v>0.74821701698074483</v>
      </c>
      <c r="AX33" s="524">
        <v>0.74883985310483103</v>
      </c>
      <c r="AY33" s="485"/>
      <c r="AZ33" s="402"/>
      <c r="BA33" s="413"/>
      <c r="BB33" s="438"/>
      <c r="BC33" s="423"/>
    </row>
    <row r="34" spans="1:60" x14ac:dyDescent="0.2">
      <c r="A34" s="3"/>
      <c r="B34" s="49"/>
      <c r="C34" s="18"/>
      <c r="D34" s="23" t="s">
        <v>112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0">
        <v>0.47528352868071588</v>
      </c>
      <c r="R34" s="420">
        <v>0.4826378402168095</v>
      </c>
      <c r="S34" s="419">
        <v>0.48436758880543707</v>
      </c>
      <c r="T34" s="419">
        <v>0.47985195381765899</v>
      </c>
      <c r="U34" s="421">
        <v>0.47303110509328783</v>
      </c>
      <c r="V34" s="421">
        <v>0.48705220800017934</v>
      </c>
      <c r="W34" s="421">
        <v>0.48502395339910687</v>
      </c>
      <c r="X34" s="421">
        <v>0.48667212205744997</v>
      </c>
      <c r="Y34" s="421">
        <v>0.49268624280677115</v>
      </c>
      <c r="Z34" s="421">
        <v>0.49657480226141676</v>
      </c>
      <c r="AA34" s="421">
        <v>0.50010920392071878</v>
      </c>
      <c r="AB34" s="421">
        <v>0.5168846866151765</v>
      </c>
      <c r="AC34" s="422">
        <v>0.56124015105746261</v>
      </c>
      <c r="AD34" s="421">
        <v>0.56412677422388857</v>
      </c>
      <c r="AE34" s="421">
        <v>0.56934003255619259</v>
      </c>
      <c r="AF34" s="421">
        <v>0.57534027061023518</v>
      </c>
      <c r="AG34" s="421">
        <v>0.56681660952817303</v>
      </c>
      <c r="AH34" s="421">
        <v>0.56871784883747101</v>
      </c>
      <c r="AI34" s="421">
        <v>0.58151328177593897</v>
      </c>
      <c r="AJ34" s="421">
        <v>0.5816649977689945</v>
      </c>
      <c r="AK34" s="421">
        <v>0.59948332061404741</v>
      </c>
      <c r="AL34" s="421">
        <v>0.61232514211766098</v>
      </c>
      <c r="AM34" s="421">
        <v>0.61628253616249173</v>
      </c>
      <c r="AN34" s="421">
        <v>0.62718616419154216</v>
      </c>
      <c r="AO34" s="421">
        <v>0.64016751848453446</v>
      </c>
      <c r="AP34" s="421">
        <v>0.64460235241607344</v>
      </c>
      <c r="AQ34" s="421">
        <v>0.65037528774567321</v>
      </c>
      <c r="AR34" s="421">
        <v>0.65780800707184295</v>
      </c>
      <c r="AS34" s="421">
        <v>0.6593642638007654</v>
      </c>
      <c r="AT34" s="523">
        <v>0.65980593852778435</v>
      </c>
      <c r="AU34" s="524">
        <v>0.66019554239127742</v>
      </c>
      <c r="AV34" s="524">
        <v>0.66039969878245564</v>
      </c>
      <c r="AW34" s="524">
        <v>0.66144860322607801</v>
      </c>
      <c r="AX34" s="524">
        <v>0.66221658725783827</v>
      </c>
      <c r="AY34" s="485"/>
      <c r="AZ34" s="402"/>
      <c r="BA34" s="413"/>
      <c r="BB34" s="438"/>
      <c r="BC34" s="423"/>
    </row>
    <row r="35" spans="1:60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469"/>
      <c r="AU35" s="264"/>
      <c r="AV35" s="264"/>
      <c r="AW35" s="264"/>
      <c r="AX35" s="264"/>
      <c r="AY35" s="488" t="s">
        <v>3</v>
      </c>
      <c r="AZ35" s="406"/>
      <c r="BA35" s="413"/>
      <c r="BB35" s="438"/>
      <c r="BC35" s="423"/>
    </row>
    <row r="36" spans="1:60" ht="12.75" customHeight="1" x14ac:dyDescent="0.2">
      <c r="A36" s="3"/>
      <c r="B36" s="558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2616.3612797903934</v>
      </c>
      <c r="AN36" s="355">
        <v>2710.8446474577263</v>
      </c>
      <c r="AO36" s="355">
        <v>2685.5614094810499</v>
      </c>
      <c r="AP36" s="355">
        <v>2692.1643533819242</v>
      </c>
      <c r="AQ36" s="355">
        <v>2733.5917986647237</v>
      </c>
      <c r="AR36" s="355">
        <v>2823.1153039475221</v>
      </c>
      <c r="AS36" s="355">
        <v>2827.2333867609332</v>
      </c>
      <c r="AT36" s="533">
        <v>2827.2333867609332</v>
      </c>
      <c r="AU36" s="534">
        <v>2827.2333867609332</v>
      </c>
      <c r="AV36" s="534">
        <v>2827.2333867609332</v>
      </c>
      <c r="AW36" s="534">
        <v>2827.2333867609332</v>
      </c>
      <c r="AX36" s="534">
        <v>2780.1860589795924</v>
      </c>
      <c r="AY36" s="485">
        <v>-47.047327781340755</v>
      </c>
      <c r="AZ36" s="402">
        <v>-1.6640765492388798E-2</v>
      </c>
      <c r="BA36" s="413"/>
      <c r="BB36" s="438"/>
      <c r="BC36" s="423"/>
    </row>
    <row r="37" spans="1:60" x14ac:dyDescent="0.2">
      <c r="A37" s="3"/>
      <c r="B37" s="558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1247.8783488002914</v>
      </c>
      <c r="AP37" s="356">
        <v>1234.4469402040816</v>
      </c>
      <c r="AQ37" s="356">
        <v>1216.8033580845481</v>
      </c>
      <c r="AR37" s="356">
        <v>1201.3602857419826</v>
      </c>
      <c r="AS37" s="356">
        <v>1196.6314040801749</v>
      </c>
      <c r="AT37" s="535">
        <v>1196.6314040801749</v>
      </c>
      <c r="AU37" s="536">
        <v>1196.6314040801749</v>
      </c>
      <c r="AV37" s="536">
        <v>1196.6314040801749</v>
      </c>
      <c r="AW37" s="536">
        <v>1196.6314040801749</v>
      </c>
      <c r="AX37" s="536">
        <v>1190.4725612682216</v>
      </c>
      <c r="AY37" s="485">
        <v>-6.1588428119532637</v>
      </c>
      <c r="AZ37" s="402">
        <v>-5.146816965486023E-3</v>
      </c>
      <c r="BA37" s="413"/>
      <c r="BB37" s="438"/>
      <c r="BC37" s="423"/>
    </row>
    <row r="38" spans="1:60" ht="12.75" customHeight="1" x14ac:dyDescent="0.2">
      <c r="A38" s="3"/>
      <c r="B38" s="558"/>
      <c r="C38" s="18"/>
      <c r="D38" s="23" t="s">
        <v>153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8347.2710364600007</v>
      </c>
      <c r="AR38" s="354">
        <v>8241.3315601900013</v>
      </c>
      <c r="AS38" s="354">
        <v>8208.8914319900014</v>
      </c>
      <c r="AT38" s="501">
        <v>8208.8914319900014</v>
      </c>
      <c r="AU38" s="496">
        <v>8208.8914319900014</v>
      </c>
      <c r="AV38" s="496">
        <v>8208.8914319900014</v>
      </c>
      <c r="AW38" s="496">
        <v>8208.8914319900014</v>
      </c>
      <c r="AX38" s="496">
        <v>8166.6417703000006</v>
      </c>
      <c r="AY38" s="485">
        <v>-42.249661690000721</v>
      </c>
      <c r="AZ38" s="402">
        <v>-5.146816965486245E-3</v>
      </c>
      <c r="BA38" s="413"/>
      <c r="BB38" s="438"/>
      <c r="BC38" s="423"/>
    </row>
    <row r="39" spans="1:60" ht="12.75" customHeight="1" x14ac:dyDescent="0.2">
      <c r="A39" s="3"/>
      <c r="B39" s="558"/>
      <c r="C39" s="18"/>
      <c r="D39" s="23" t="s">
        <v>154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0</v>
      </c>
      <c r="AP39" s="354">
        <v>0</v>
      </c>
      <c r="AQ39" s="354">
        <v>0</v>
      </c>
      <c r="AR39" s="354">
        <v>0</v>
      </c>
      <c r="AS39" s="354">
        <v>0</v>
      </c>
      <c r="AT39" s="501">
        <v>0</v>
      </c>
      <c r="AU39" s="496">
        <v>0</v>
      </c>
      <c r="AV39" s="496">
        <v>0</v>
      </c>
      <c r="AW39" s="496">
        <v>0</v>
      </c>
      <c r="AX39" s="496">
        <v>0</v>
      </c>
      <c r="AY39" s="485" t="s">
        <v>3</v>
      </c>
      <c r="AZ39" s="402" t="s">
        <v>3</v>
      </c>
      <c r="BA39" s="413"/>
      <c r="BB39" s="438"/>
      <c r="BC39" s="423"/>
    </row>
    <row r="40" spans="1:60" x14ac:dyDescent="0.2">
      <c r="A40" s="3"/>
      <c r="B40" s="558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1315.8180486448327</v>
      </c>
      <c r="AM40" s="356">
        <v>1328.229784221252</v>
      </c>
      <c r="AN40" s="356">
        <v>1440.7801750583094</v>
      </c>
      <c r="AO40" s="356">
        <v>1437.6830606807582</v>
      </c>
      <c r="AP40" s="356">
        <v>1457.7174131778427</v>
      </c>
      <c r="AQ40" s="356">
        <v>1516.7884405801756</v>
      </c>
      <c r="AR40" s="356">
        <v>1621.7550182055397</v>
      </c>
      <c r="AS40" s="356">
        <v>1630.6019826807583</v>
      </c>
      <c r="AT40" s="535">
        <v>1630.6019826807583</v>
      </c>
      <c r="AU40" s="536">
        <v>1630.6019826807583</v>
      </c>
      <c r="AV40" s="536">
        <v>1630.6019826807583</v>
      </c>
      <c r="AW40" s="536">
        <v>1630.6019826807583</v>
      </c>
      <c r="AX40" s="536">
        <v>1589.7134977113706</v>
      </c>
      <c r="AY40" s="485">
        <v>-40.888484969387719</v>
      </c>
      <c r="AZ40" s="402">
        <v>-2.5075699283871766E-2</v>
      </c>
      <c r="BA40" s="413"/>
      <c r="BB40" s="438"/>
      <c r="BC40" s="423"/>
    </row>
    <row r="41" spans="1:60" x14ac:dyDescent="0.2">
      <c r="A41" s="3"/>
      <c r="B41" s="558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9122.877617600001</v>
      </c>
      <c r="AN41" s="354">
        <v>9883.0660009000003</v>
      </c>
      <c r="AO41" s="354">
        <v>9862.5057962700012</v>
      </c>
      <c r="AP41" s="354">
        <v>9999.9414544000028</v>
      </c>
      <c r="AQ41" s="354">
        <v>10405.168702380002</v>
      </c>
      <c r="AR41" s="354">
        <v>11125.239424890004</v>
      </c>
      <c r="AS41" s="354">
        <v>11185.929601190001</v>
      </c>
      <c r="AT41" s="501">
        <v>11185.929601190001</v>
      </c>
      <c r="AU41" s="496">
        <v>11185.929601190001</v>
      </c>
      <c r="AV41" s="496">
        <v>11185.929601190001</v>
      </c>
      <c r="AW41" s="496">
        <v>11185.929601190001</v>
      </c>
      <c r="AX41" s="496">
        <v>10905.434594300003</v>
      </c>
      <c r="AY41" s="485">
        <v>-280.49500688999797</v>
      </c>
      <c r="AZ41" s="402">
        <v>-2.5075699283871544E-2</v>
      </c>
      <c r="BA41" s="413"/>
      <c r="BB41" s="438"/>
      <c r="BC41" s="423"/>
    </row>
    <row r="42" spans="1:60" ht="12.75" customHeight="1" x14ac:dyDescent="0.2">
      <c r="A42" s="3"/>
      <c r="B42" s="558"/>
      <c r="C42" s="18"/>
      <c r="D42" s="23" t="s">
        <v>132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253.79188943999995</v>
      </c>
      <c r="AN42" s="354">
        <v>248.14496321999991</v>
      </c>
      <c r="AO42" s="354">
        <v>250.05963242999997</v>
      </c>
      <c r="AP42" s="354">
        <v>270.21794099999988</v>
      </c>
      <c r="AQ42" s="354">
        <v>231.73675425999991</v>
      </c>
      <c r="AR42" s="354">
        <v>160.49599999999992</v>
      </c>
      <c r="AS42" s="354">
        <v>149.48299999999992</v>
      </c>
      <c r="AT42" s="501">
        <v>149.48299999999992</v>
      </c>
      <c r="AU42" s="496">
        <v>149.48299999999992</v>
      </c>
      <c r="AV42" s="496">
        <v>149.48299999999992</v>
      </c>
      <c r="AW42" s="496">
        <v>149.48299999999992</v>
      </c>
      <c r="AX42" s="496">
        <v>138.91799999999992</v>
      </c>
      <c r="AY42" s="485">
        <v>-10.564999999999998</v>
      </c>
      <c r="AZ42" s="402">
        <v>-7.0676933162968414E-2</v>
      </c>
      <c r="BA42" s="413"/>
      <c r="BB42" s="438"/>
      <c r="BC42" s="423"/>
    </row>
    <row r="43" spans="1:60" x14ac:dyDescent="0.2">
      <c r="A43" s="3"/>
      <c r="B43" s="558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261">
        <v>0</v>
      </c>
      <c r="AT43" s="527">
        <v>0</v>
      </c>
      <c r="AU43" s="528">
        <v>0</v>
      </c>
      <c r="AV43" s="528">
        <v>0</v>
      </c>
      <c r="AW43" s="528">
        <v>0</v>
      </c>
      <c r="AX43" s="528">
        <v>0</v>
      </c>
      <c r="AY43" s="485" t="s">
        <v>3</v>
      </c>
      <c r="AZ43" s="402" t="s">
        <v>3</v>
      </c>
      <c r="BA43" s="413"/>
      <c r="BB43" s="438"/>
      <c r="BC43" s="423"/>
    </row>
    <row r="44" spans="1:60" x14ac:dyDescent="0.2">
      <c r="A44" s="3"/>
      <c r="B44" s="558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0</v>
      </c>
      <c r="AS44" s="276">
        <v>0</v>
      </c>
      <c r="AT44" s="522">
        <v>0</v>
      </c>
      <c r="AU44" s="509">
        <v>1.98</v>
      </c>
      <c r="AV44" s="509">
        <v>0.11</v>
      </c>
      <c r="AW44" s="509">
        <v>0.18</v>
      </c>
      <c r="AX44" s="508">
        <v>0.98</v>
      </c>
      <c r="AY44" s="485" t="s">
        <v>137</v>
      </c>
      <c r="AZ44" s="402" t="s">
        <v>3</v>
      </c>
      <c r="BA44" s="413"/>
      <c r="BB44" s="438"/>
      <c r="BC44" s="423"/>
    </row>
    <row r="45" spans="1:60" x14ac:dyDescent="0.2">
      <c r="A45" s="3"/>
      <c r="B45" s="558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522">
        <v>0</v>
      </c>
      <c r="AU45" s="509">
        <v>1.98</v>
      </c>
      <c r="AV45" s="509">
        <v>0.11</v>
      </c>
      <c r="AW45" s="509">
        <v>0.18</v>
      </c>
      <c r="AX45" s="508">
        <v>0.98</v>
      </c>
      <c r="AY45" s="485" t="s">
        <v>3</v>
      </c>
      <c r="AZ45" s="402" t="s">
        <v>3</v>
      </c>
      <c r="BA45" s="413"/>
      <c r="BB45" s="438"/>
      <c r="BC45" s="423"/>
    </row>
    <row r="46" spans="1:60" ht="12.75" hidden="1" customHeight="1" x14ac:dyDescent="0.2">
      <c r="A46" s="3"/>
      <c r="B46" s="558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5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</v>
      </c>
      <c r="AS46" s="462">
        <v>0</v>
      </c>
      <c r="AT46" s="537">
        <v>0</v>
      </c>
      <c r="AU46" s="538">
        <v>0</v>
      </c>
      <c r="AV46" s="538">
        <v>0</v>
      </c>
      <c r="AW46" s="538">
        <v>0</v>
      </c>
      <c r="AX46" s="538">
        <v>0</v>
      </c>
      <c r="AY46" s="489" t="s">
        <v>3</v>
      </c>
      <c r="AZ46" s="402" t="s">
        <v>3</v>
      </c>
      <c r="BA46" s="413"/>
      <c r="BB46" s="438"/>
      <c r="BC46" s="423"/>
      <c r="BH46">
        <v>61286</v>
      </c>
    </row>
    <row r="47" spans="1:60" ht="12.75" hidden="1" customHeight="1" x14ac:dyDescent="0.2">
      <c r="A47" s="3"/>
      <c r="B47" s="558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5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462">
        <v>0</v>
      </c>
      <c r="AT47" s="537">
        <v>0</v>
      </c>
      <c r="AU47" s="538">
        <v>1.98</v>
      </c>
      <c r="AV47" s="538">
        <v>0.11</v>
      </c>
      <c r="AW47" s="538">
        <v>0.18</v>
      </c>
      <c r="AX47" s="538">
        <v>0.98</v>
      </c>
      <c r="AY47" s="485" t="s">
        <v>3</v>
      </c>
      <c r="AZ47" s="402" t="s">
        <v>3</v>
      </c>
      <c r="BA47" s="413"/>
      <c r="BB47" s="438"/>
      <c r="BC47" s="423"/>
      <c r="BH47">
        <v>6.1286E-2</v>
      </c>
    </row>
    <row r="48" spans="1:60" collapsed="1" x14ac:dyDescent="0.2">
      <c r="A48" s="3"/>
      <c r="B48" s="558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522">
        <v>0</v>
      </c>
      <c r="AU48" s="509">
        <v>0</v>
      </c>
      <c r="AV48" s="509">
        <v>0</v>
      </c>
      <c r="AW48" s="509">
        <v>0</v>
      </c>
      <c r="AX48" s="508">
        <v>0</v>
      </c>
      <c r="AY48" s="485" t="s">
        <v>3</v>
      </c>
      <c r="AZ48" s="402" t="s">
        <v>3</v>
      </c>
      <c r="BA48" s="413"/>
      <c r="BB48" s="438"/>
      <c r="BC48" s="423"/>
    </row>
    <row r="49" spans="1:55" ht="12.75" hidden="1" customHeight="1" x14ac:dyDescent="0.2">
      <c r="A49" s="3"/>
      <c r="B49" s="558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48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48">
        <v>0</v>
      </c>
      <c r="AP49" s="348">
        <v>0</v>
      </c>
      <c r="AQ49" s="348">
        <v>0</v>
      </c>
      <c r="AR49" s="348">
        <v>0</v>
      </c>
      <c r="AS49" s="348">
        <v>0</v>
      </c>
      <c r="AT49" s="470">
        <v>0</v>
      </c>
      <c r="AU49" s="465">
        <v>0</v>
      </c>
      <c r="AV49" s="465">
        <v>0</v>
      </c>
      <c r="AW49" s="465">
        <v>0</v>
      </c>
      <c r="AX49" s="465">
        <v>0</v>
      </c>
      <c r="AY49" s="485" t="s">
        <v>3</v>
      </c>
      <c r="AZ49" s="402" t="s">
        <v>3</v>
      </c>
      <c r="BA49" s="413"/>
      <c r="BB49" s="438"/>
      <c r="BC49" s="423"/>
    </row>
    <row r="50" spans="1:55" ht="12.75" hidden="1" customHeight="1" x14ac:dyDescent="0.2">
      <c r="A50" s="3"/>
      <c r="B50" s="558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48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48">
        <v>0</v>
      </c>
      <c r="AP50" s="348">
        <v>0</v>
      </c>
      <c r="AQ50" s="348">
        <v>0</v>
      </c>
      <c r="AR50" s="348">
        <v>0</v>
      </c>
      <c r="AS50" s="348">
        <v>0</v>
      </c>
      <c r="AT50" s="470">
        <v>0</v>
      </c>
      <c r="AU50" s="465">
        <v>0</v>
      </c>
      <c r="AV50" s="465">
        <v>0</v>
      </c>
      <c r="AW50" s="465">
        <v>0</v>
      </c>
      <c r="AX50" s="465">
        <v>0</v>
      </c>
      <c r="AY50" s="485" t="s">
        <v>3</v>
      </c>
      <c r="AZ50" s="402" t="s">
        <v>3</v>
      </c>
      <c r="BA50" s="413"/>
      <c r="BB50" s="438"/>
      <c r="BC50" s="423"/>
    </row>
    <row r="51" spans="1:55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471"/>
      <c r="AU51" s="265"/>
      <c r="AV51" s="265"/>
      <c r="AW51" s="265"/>
      <c r="AX51" s="265"/>
      <c r="AY51" s="488"/>
      <c r="AZ51" s="406"/>
      <c r="BA51" s="413"/>
      <c r="BB51" s="438"/>
      <c r="BC51" s="423"/>
    </row>
    <row r="52" spans="1:55" ht="12.75" customHeight="1" x14ac:dyDescent="0.2">
      <c r="A52" s="3"/>
      <c r="B52" s="557" t="s">
        <v>3</v>
      </c>
      <c r="C52" s="19"/>
      <c r="D52" s="23" t="s">
        <v>156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10730.778117993586</v>
      </c>
      <c r="AQ52" s="354">
        <v>10892.596314524344</v>
      </c>
      <c r="AR52" s="354">
        <v>11194.93839118484</v>
      </c>
      <c r="AS52" s="354">
        <v>11272.19911705073</v>
      </c>
      <c r="AT52" s="501">
        <v>11269.433145342273</v>
      </c>
      <c r="AU52" s="496">
        <v>11266.750946224198</v>
      </c>
      <c r="AV52" s="496">
        <v>11309.818142294169</v>
      </c>
      <c r="AW52" s="496">
        <v>11346.999424400585</v>
      </c>
      <c r="AX52" s="496">
        <v>11352.152027110495</v>
      </c>
      <c r="AY52" s="485">
        <v>79.95291005976469</v>
      </c>
      <c r="AZ52" s="402">
        <v>7.0929291817445339E-3</v>
      </c>
      <c r="BA52" s="413"/>
      <c r="BB52" s="438"/>
      <c r="BC52" s="423"/>
    </row>
    <row r="53" spans="1:55" ht="12.75" customHeight="1" x14ac:dyDescent="0.2">
      <c r="A53" s="3"/>
      <c r="B53" s="557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8854.6541059862975</v>
      </c>
      <c r="AQ53" s="354">
        <v>8982.1702434849849</v>
      </c>
      <c r="AR53" s="354">
        <v>9242.6813914166178</v>
      </c>
      <c r="AS53" s="354">
        <v>9315.973635581342</v>
      </c>
      <c r="AT53" s="501">
        <v>9316.4487424807576</v>
      </c>
      <c r="AU53" s="496">
        <v>9327.9080845390672</v>
      </c>
      <c r="AV53" s="496">
        <v>9372.0150496702627</v>
      </c>
      <c r="AW53" s="496">
        <v>9405.8889574472323</v>
      </c>
      <c r="AX53" s="496">
        <v>9407.4835400084539</v>
      </c>
      <c r="AY53" s="485">
        <v>91.509904427111906</v>
      </c>
      <c r="AZ53" s="402">
        <v>9.8229028984795352E-3</v>
      </c>
      <c r="BA53" s="413"/>
      <c r="BB53" s="438"/>
      <c r="BC53" s="423"/>
    </row>
    <row r="54" spans="1:55" ht="12.75" customHeight="1" x14ac:dyDescent="0.2">
      <c r="A54" s="3"/>
      <c r="B54" s="557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19">
        <v>0.50288293424223196</v>
      </c>
      <c r="AA54" s="419">
        <v>0.5065716981479319</v>
      </c>
      <c r="AB54" s="419">
        <v>0.52253095942869898</v>
      </c>
      <c r="AC54" s="419">
        <v>0.56895856808562451</v>
      </c>
      <c r="AD54" s="419">
        <v>0.57079702021351697</v>
      </c>
      <c r="AE54" s="419">
        <v>0.57668686719746409</v>
      </c>
      <c r="AF54" s="419">
        <v>0.58246204436107019</v>
      </c>
      <c r="AG54" s="419">
        <v>0.57094845009413675</v>
      </c>
      <c r="AH54" s="419">
        <v>0.57196917820368298</v>
      </c>
      <c r="AI54" s="419">
        <v>0.58500788322317043</v>
      </c>
      <c r="AJ54" s="419">
        <v>0.58373800906876583</v>
      </c>
      <c r="AK54" s="419">
        <v>0.60278238053194277</v>
      </c>
      <c r="AL54" s="419">
        <v>0.61671629211771628</v>
      </c>
      <c r="AM54" s="419">
        <v>0.6205859827490362</v>
      </c>
      <c r="AN54" s="419">
        <v>0.63227722412449006</v>
      </c>
      <c r="AO54" s="419">
        <v>0.64496445601778929</v>
      </c>
      <c r="AP54" s="419">
        <v>0.64983211372752947</v>
      </c>
      <c r="AQ54" s="419">
        <v>0.65627103120529551</v>
      </c>
      <c r="AR54" s="419">
        <v>0.66313982404638216</v>
      </c>
      <c r="AS54" s="419">
        <v>0.66509766176230301</v>
      </c>
      <c r="AT54" s="525">
        <v>0.66549415578394244</v>
      </c>
      <c r="AU54" s="526">
        <v>0.6659545693794503</v>
      </c>
      <c r="AV54" s="526">
        <v>0.66606614762094507</v>
      </c>
      <c r="AW54" s="526">
        <v>0.66717795619907883</v>
      </c>
      <c r="AX54" s="526">
        <v>0.66792370169164283</v>
      </c>
      <c r="AY54" s="485" t="s">
        <v>3</v>
      </c>
      <c r="AZ54" s="407" t="s">
        <v>3</v>
      </c>
      <c r="BA54" s="413"/>
      <c r="BB54" s="438"/>
      <c r="BC54" s="423"/>
    </row>
    <row r="55" spans="1:55" x14ac:dyDescent="0.2">
      <c r="A55" s="3"/>
      <c r="B55" s="557"/>
      <c r="C55" s="18"/>
      <c r="D55" s="23" t="s">
        <v>84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2488.3271261493442</v>
      </c>
      <c r="AR55" s="354">
        <v>2561.6444619260933</v>
      </c>
      <c r="AS55" s="354">
        <v>2607.7998355660352</v>
      </c>
      <c r="AT55" s="501">
        <v>2643.7896951374632</v>
      </c>
      <c r="AU55" s="496">
        <v>2653.0291015427119</v>
      </c>
      <c r="AV55" s="496">
        <v>2660.8054344741981</v>
      </c>
      <c r="AW55" s="496">
        <v>2674.0832822846937</v>
      </c>
      <c r="AX55" s="496">
        <v>2670.4723136272596</v>
      </c>
      <c r="AY55" s="485">
        <v>62.67247806122441</v>
      </c>
      <c r="AZ55" s="402">
        <v>2.4032702666238581E-2</v>
      </c>
      <c r="BA55" s="413"/>
      <c r="BB55" s="438"/>
      <c r="BC55" s="423"/>
    </row>
    <row r="56" spans="1:55" x14ac:dyDescent="0.2">
      <c r="A56" s="3"/>
      <c r="B56" s="557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19">
        <v>0.57089233959771701</v>
      </c>
      <c r="AA56" s="419">
        <v>0.58217546502120754</v>
      </c>
      <c r="AB56" s="419">
        <v>0.58199094705573928</v>
      </c>
      <c r="AC56" s="419">
        <v>0.63627524685789394</v>
      </c>
      <c r="AD56" s="419">
        <v>0.63010428941067687</v>
      </c>
      <c r="AE56" s="419">
        <v>0.63415976930395623</v>
      </c>
      <c r="AF56" s="419">
        <v>0.64384363779714437</v>
      </c>
      <c r="AG56" s="419">
        <v>0.6032328255991467</v>
      </c>
      <c r="AH56" s="419">
        <v>0.60562477852595076</v>
      </c>
      <c r="AI56" s="419">
        <v>0.6082512347812018</v>
      </c>
      <c r="AJ56" s="419">
        <v>0.59000647985949561</v>
      </c>
      <c r="AK56" s="419">
        <v>0.61137419008556759</v>
      </c>
      <c r="AL56" s="419">
        <v>0.61776514736811194</v>
      </c>
      <c r="AM56" s="419">
        <v>0.6203159394130775</v>
      </c>
      <c r="AN56" s="419">
        <v>0.63960070966003135</v>
      </c>
      <c r="AO56" s="419">
        <v>0.65373038216091273</v>
      </c>
      <c r="AP56" s="419">
        <v>0.66395130713119832</v>
      </c>
      <c r="AQ56" s="419">
        <v>0.66254688893054359</v>
      </c>
      <c r="AR56" s="419">
        <v>0.65395916194518999</v>
      </c>
      <c r="AS56" s="419">
        <v>0.65083252383584156</v>
      </c>
      <c r="AT56" s="525">
        <v>0.65418045653826173</v>
      </c>
      <c r="AU56" s="526">
        <v>0.6559866411712274</v>
      </c>
      <c r="AV56" s="526">
        <v>0.65681006792834928</v>
      </c>
      <c r="AW56" s="526">
        <v>0.65625438366440081</v>
      </c>
      <c r="AX56" s="526">
        <v>0.65253089819175503</v>
      </c>
      <c r="AY56" s="485" t="s">
        <v>3</v>
      </c>
      <c r="AZ56" s="402" t="s">
        <v>3</v>
      </c>
      <c r="BA56" s="413"/>
      <c r="BB56" s="438"/>
      <c r="BC56" s="423"/>
    </row>
    <row r="57" spans="1:55" x14ac:dyDescent="0.2">
      <c r="A57" s="3"/>
      <c r="B57" s="557"/>
      <c r="C57" s="18"/>
      <c r="D57" s="23" t="s">
        <v>85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3022.529795923032</v>
      </c>
      <c r="AQ57" s="354">
        <v>3017.6071916915448</v>
      </c>
      <c r="AR57" s="354">
        <v>3111.2772823463561</v>
      </c>
      <c r="AS57" s="354">
        <v>3159.748052946939</v>
      </c>
      <c r="AT57" s="501">
        <v>3128.0007060023322</v>
      </c>
      <c r="AU57" s="496">
        <v>3132.096474455685</v>
      </c>
      <c r="AV57" s="496">
        <v>3140.0859773871725</v>
      </c>
      <c r="AW57" s="496">
        <v>3169.1570186160357</v>
      </c>
      <c r="AX57" s="496">
        <v>3191.3368024046649</v>
      </c>
      <c r="AY57" s="485">
        <v>31.588749457725953</v>
      </c>
      <c r="AZ57" s="402">
        <v>9.9972367823013553E-3</v>
      </c>
      <c r="BA57" s="413"/>
      <c r="BB57" s="438"/>
      <c r="BC57" s="423"/>
    </row>
    <row r="58" spans="1:55" x14ac:dyDescent="0.2">
      <c r="A58" s="3"/>
      <c r="B58" s="557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19">
        <v>0.51626948542899187</v>
      </c>
      <c r="AA58" s="419">
        <v>0.51085525657197761</v>
      </c>
      <c r="AB58" s="419">
        <v>0.53470982731775463</v>
      </c>
      <c r="AC58" s="419">
        <v>0.60866568358039208</v>
      </c>
      <c r="AD58" s="419">
        <v>0.60167696666346204</v>
      </c>
      <c r="AE58" s="419">
        <v>0.60347454245633658</v>
      </c>
      <c r="AF58" s="419">
        <v>0.59888519010901509</v>
      </c>
      <c r="AG58" s="419">
        <v>0.59232430982585127</v>
      </c>
      <c r="AH58" s="419">
        <v>0.5850556114984593</v>
      </c>
      <c r="AI58" s="419">
        <v>0.60268872891625491</v>
      </c>
      <c r="AJ58" s="419">
        <v>0.59339728901538091</v>
      </c>
      <c r="AK58" s="419">
        <v>0.61355351307676931</v>
      </c>
      <c r="AL58" s="419">
        <v>0.62520210994059222</v>
      </c>
      <c r="AM58" s="419">
        <v>0.62010474081036782</v>
      </c>
      <c r="AN58" s="419">
        <v>0.62542553462117456</v>
      </c>
      <c r="AO58" s="419">
        <v>0.63834411174427441</v>
      </c>
      <c r="AP58" s="419">
        <v>0.62270383100176518</v>
      </c>
      <c r="AQ58" s="419">
        <v>0.62193070158427199</v>
      </c>
      <c r="AR58" s="419">
        <v>0.62777812681633749</v>
      </c>
      <c r="AS58" s="419">
        <v>0.63500049929660041</v>
      </c>
      <c r="AT58" s="525">
        <v>0.63263867127601658</v>
      </c>
      <c r="AU58" s="526">
        <v>0.63124862051278996</v>
      </c>
      <c r="AV58" s="526">
        <v>0.62985207136203436</v>
      </c>
      <c r="AW58" s="526">
        <v>0.6336332860499303</v>
      </c>
      <c r="AX58" s="526">
        <v>0.63553749248822633</v>
      </c>
      <c r="AY58" s="485" t="s">
        <v>3</v>
      </c>
      <c r="AZ58" s="402" t="s">
        <v>3</v>
      </c>
      <c r="BA58" s="413"/>
      <c r="BB58" s="438"/>
      <c r="BC58" s="423"/>
    </row>
    <row r="59" spans="1:55" x14ac:dyDescent="0.2">
      <c r="A59" s="3"/>
      <c r="B59" s="557"/>
      <c r="C59" s="18"/>
      <c r="D59" s="23" t="s">
        <v>86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3201.851734009329</v>
      </c>
      <c r="AQ59" s="354">
        <v>3295.9565703251451</v>
      </c>
      <c r="AR59" s="354">
        <v>3377.0033587911075</v>
      </c>
      <c r="AS59" s="354">
        <v>3366.1846592940237</v>
      </c>
      <c r="AT59" s="501">
        <v>3357.7219535097665</v>
      </c>
      <c r="AU59" s="496">
        <v>3362.4466527721579</v>
      </c>
      <c r="AV59" s="496">
        <v>3359.8059786467929</v>
      </c>
      <c r="AW59" s="496">
        <v>3359.9599184951899</v>
      </c>
      <c r="AX59" s="496">
        <v>3357.9809466555394</v>
      </c>
      <c r="AY59" s="485">
        <v>-8.2037126384843759</v>
      </c>
      <c r="AZ59" s="402">
        <v>-2.4370952484243924E-3</v>
      </c>
      <c r="BA59" s="413"/>
      <c r="BB59" s="438"/>
      <c r="BC59" s="423"/>
    </row>
    <row r="60" spans="1:55" x14ac:dyDescent="0.2">
      <c r="A60" s="3"/>
      <c r="B60" s="557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19">
        <v>0.44214168097286238</v>
      </c>
      <c r="AA60" s="419">
        <v>0.45157564473387568</v>
      </c>
      <c r="AB60" s="419">
        <v>0.47105411985281714</v>
      </c>
      <c r="AC60" s="419">
        <v>0.48753630449120533</v>
      </c>
      <c r="AD60" s="419">
        <v>0.50133179485141344</v>
      </c>
      <c r="AE60" s="419">
        <v>0.51087909981725899</v>
      </c>
      <c r="AF60" s="419">
        <v>0.52337670348024046</v>
      </c>
      <c r="AG60" s="419">
        <v>0.52976903908614204</v>
      </c>
      <c r="AH60" s="419">
        <v>0.54076704730810976</v>
      </c>
      <c r="AI60" s="419">
        <v>0.55505674722363285</v>
      </c>
      <c r="AJ60" s="419">
        <v>0.57732065732455962</v>
      </c>
      <c r="AK60" s="419">
        <v>0.59381320583022701</v>
      </c>
      <c r="AL60" s="419">
        <v>0.61566033518996677</v>
      </c>
      <c r="AM60" s="419">
        <v>0.62648028093934416</v>
      </c>
      <c r="AN60" s="419">
        <v>0.64009683792964822</v>
      </c>
      <c r="AO60" s="419">
        <v>0.64797908083621703</v>
      </c>
      <c r="AP60" s="419">
        <v>0.66797556717493956</v>
      </c>
      <c r="AQ60" s="419">
        <v>0.685968964586816</v>
      </c>
      <c r="AR60" s="419">
        <v>0.70620825923493669</v>
      </c>
      <c r="AS60" s="419">
        <v>0.70809641182511718</v>
      </c>
      <c r="AT60" s="525">
        <v>0.70852663065379629</v>
      </c>
      <c r="AU60" s="526">
        <v>0.70947542232718042</v>
      </c>
      <c r="AV60" s="526">
        <v>0.71114016957280113</v>
      </c>
      <c r="AW60" s="526">
        <v>0.71166299531624144</v>
      </c>
      <c r="AX60" s="526">
        <v>0.71427623547949881</v>
      </c>
      <c r="AY60" s="485" t="s">
        <v>3</v>
      </c>
      <c r="AZ60" s="402" t="s">
        <v>3</v>
      </c>
      <c r="BA60" s="413"/>
      <c r="BB60" s="438"/>
      <c r="BC60" s="423"/>
    </row>
    <row r="61" spans="1:55" x14ac:dyDescent="0.2">
      <c r="A61" s="3"/>
      <c r="B61" s="557"/>
      <c r="C61" s="18"/>
      <c r="D61" s="23" t="s">
        <v>87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182.24108777434407</v>
      </c>
      <c r="AT61" s="527">
        <v>186.9363878311953</v>
      </c>
      <c r="AU61" s="528">
        <v>180.33585576851308</v>
      </c>
      <c r="AV61" s="528">
        <v>211.31765916209915</v>
      </c>
      <c r="AW61" s="528">
        <v>202.68873805131196</v>
      </c>
      <c r="AX61" s="528">
        <v>187.69347732099124</v>
      </c>
      <c r="AY61" s="485">
        <v>5.4523895466471686</v>
      </c>
      <c r="AZ61" s="402">
        <v>2.9918552469344606E-2</v>
      </c>
      <c r="BA61" s="413"/>
      <c r="BB61" s="438"/>
      <c r="BC61" s="423"/>
    </row>
    <row r="62" spans="1:55" x14ac:dyDescent="0.2">
      <c r="A62" s="3"/>
      <c r="B62" s="557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19">
        <v>0.39600682609298221</v>
      </c>
      <c r="AA62" s="419">
        <v>0.32793812347912848</v>
      </c>
      <c r="AB62" s="419">
        <v>0.36049793626319498</v>
      </c>
      <c r="AC62" s="419">
        <v>0.35831615413531037</v>
      </c>
      <c r="AD62" s="419">
        <v>0.34561108080938702</v>
      </c>
      <c r="AE62" s="419">
        <v>0.35266362778495774</v>
      </c>
      <c r="AF62" s="419">
        <v>0.35229883620090952</v>
      </c>
      <c r="AG62" s="419">
        <v>0.43126664830099543</v>
      </c>
      <c r="AH62" s="419">
        <v>0.37036815559856873</v>
      </c>
      <c r="AI62" s="419">
        <v>0.42421535698996965</v>
      </c>
      <c r="AJ62" s="419">
        <v>0.37786192279277542</v>
      </c>
      <c r="AK62" s="419">
        <v>0.39340440120427267</v>
      </c>
      <c r="AL62" s="419">
        <v>0.40932665071455049</v>
      </c>
      <c r="AM62" s="419">
        <v>0.50553056616682812</v>
      </c>
      <c r="AN62" s="419">
        <v>0.49988020650522563</v>
      </c>
      <c r="AO62" s="419">
        <v>0.59021393347400375</v>
      </c>
      <c r="AP62" s="419">
        <v>0.587753977464335</v>
      </c>
      <c r="AQ62" s="419">
        <v>0.59075986422973448</v>
      </c>
      <c r="AR62" s="419">
        <v>0.58749074944215152</v>
      </c>
      <c r="AS62" s="419">
        <v>0.58351860090318819</v>
      </c>
      <c r="AT62" s="525">
        <v>0.58864125097740194</v>
      </c>
      <c r="AU62" s="526">
        <v>0.58621992787047827</v>
      </c>
      <c r="AV62" s="526">
        <v>0.58756858561284642</v>
      </c>
      <c r="AW62" s="526">
        <v>0.58216612449616112</v>
      </c>
      <c r="AX62" s="526">
        <v>0.58443258863313952</v>
      </c>
      <c r="AY62" s="485" t="s">
        <v>3</v>
      </c>
      <c r="AZ62" s="402" t="s">
        <v>3</v>
      </c>
      <c r="BA62" s="413"/>
      <c r="BB62" s="438"/>
      <c r="BC62" s="423"/>
    </row>
    <row r="63" spans="1:55" ht="12.75" customHeight="1" x14ac:dyDescent="0.2">
      <c r="A63" s="3"/>
      <c r="B63" s="557"/>
      <c r="C63" s="18"/>
      <c r="D63" s="23" t="s">
        <v>82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1876.1240120072887</v>
      </c>
      <c r="AQ63" s="354">
        <v>1910.4260710393587</v>
      </c>
      <c r="AR63" s="354">
        <v>1952.2569997682217</v>
      </c>
      <c r="AS63" s="354">
        <v>1956.2254814693877</v>
      </c>
      <c r="AT63" s="501">
        <v>1952.9844028615159</v>
      </c>
      <c r="AU63" s="496">
        <v>1938.8428616851313</v>
      </c>
      <c r="AV63" s="496">
        <v>1937.8030926239067</v>
      </c>
      <c r="AW63" s="496">
        <v>1941.1104669533529</v>
      </c>
      <c r="AX63" s="496">
        <v>1944.6684871020409</v>
      </c>
      <c r="AY63" s="485">
        <v>-11.556994367346761</v>
      </c>
      <c r="AZ63" s="402">
        <v>-5.9078027951389167E-3</v>
      </c>
      <c r="BA63" s="413"/>
      <c r="BB63" s="438"/>
      <c r="BC63" s="423"/>
    </row>
    <row r="64" spans="1:55" ht="12.75" customHeight="1" x14ac:dyDescent="0.2">
      <c r="A64" s="3"/>
      <c r="B64" s="557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19">
        <v>0.4712653327573304</v>
      </c>
      <c r="AA64" s="419">
        <v>0.47371485246702993</v>
      </c>
      <c r="AB64" s="419">
        <v>0.4944357725584681</v>
      </c>
      <c r="AC64" s="419">
        <v>0.52857027697219339</v>
      </c>
      <c r="AD64" s="419">
        <v>0.53536853560659825</v>
      </c>
      <c r="AE64" s="419">
        <v>0.53743547195176344</v>
      </c>
      <c r="AF64" s="419">
        <v>0.54641635522178633</v>
      </c>
      <c r="AG64" s="419">
        <v>0.55173922871178804</v>
      </c>
      <c r="AH64" s="419">
        <v>0.55987755196963829</v>
      </c>
      <c r="AI64" s="419">
        <v>0.5705692297199414</v>
      </c>
      <c r="AJ64" s="419">
        <v>0.57667179103894306</v>
      </c>
      <c r="AK64" s="419">
        <v>0.5890264473906347</v>
      </c>
      <c r="AL64" s="419">
        <v>0.59525747909663229</v>
      </c>
      <c r="AM64" s="419">
        <v>0.60246793287634337</v>
      </c>
      <c r="AN64" s="419">
        <v>0.60683149185233853</v>
      </c>
      <c r="AO64" s="419">
        <v>0.62019460888623001</v>
      </c>
      <c r="AP64" s="419">
        <v>0.62264836508808608</v>
      </c>
      <c r="AQ64" s="419">
        <v>0.6277991024509143</v>
      </c>
      <c r="AR64" s="419">
        <v>0.63851783977466114</v>
      </c>
      <c r="AS64" s="419">
        <v>0.63828335593762409</v>
      </c>
      <c r="AT64" s="525">
        <v>0.63907276209049446</v>
      </c>
      <c r="AU64" s="526">
        <v>0.63649023919947101</v>
      </c>
      <c r="AV64" s="526">
        <v>0.63614799397884048</v>
      </c>
      <c r="AW64" s="526">
        <v>0.63687450813065261</v>
      </c>
      <c r="AX64" s="526">
        <v>0.6378626955037674</v>
      </c>
      <c r="AY64" s="485" t="s">
        <v>3</v>
      </c>
      <c r="AZ64" s="402" t="s">
        <v>3</v>
      </c>
      <c r="BA64" s="413"/>
      <c r="BB64" s="438"/>
      <c r="BC64" s="423"/>
    </row>
    <row r="65" spans="1:55" ht="3" customHeight="1" x14ac:dyDescent="0.2">
      <c r="A65" s="3"/>
      <c r="B65" s="557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0.46443495688673853</v>
      </c>
      <c r="AT65" s="472">
        <v>0.46421064961270542</v>
      </c>
      <c r="AU65" s="398">
        <v>0.46585231055525966</v>
      </c>
      <c r="AV65" s="398">
        <v>0.46466908882450209</v>
      </c>
      <c r="AW65" s="398">
        <v>0.46443495688673853</v>
      </c>
      <c r="AX65" s="398">
        <v>0.4634439452783542</v>
      </c>
      <c r="AY65" s="485"/>
      <c r="AZ65" s="407"/>
      <c r="BA65" s="413"/>
      <c r="BB65" s="438"/>
      <c r="BC65" s="423"/>
    </row>
    <row r="66" spans="1:55" ht="12.75" customHeight="1" x14ac:dyDescent="0.2">
      <c r="A66" s="3"/>
      <c r="B66" s="557"/>
      <c r="C66" s="18"/>
      <c r="D66" s="23" t="s">
        <v>159</v>
      </c>
      <c r="E66" s="362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2250.0524781341105</v>
      </c>
      <c r="AR66" s="354">
        <v>2391.2846938775506</v>
      </c>
      <c r="AS66" s="354">
        <v>2416.0032069970844</v>
      </c>
      <c r="AT66" s="501">
        <v>2456.6304664723029</v>
      </c>
      <c r="AU66" s="496">
        <v>2479.2670553935859</v>
      </c>
      <c r="AV66" s="496">
        <v>2467.9263848396499</v>
      </c>
      <c r="AW66" s="496">
        <v>2482.1604956268216</v>
      </c>
      <c r="AX66" s="496">
        <v>2538.3475218658891</v>
      </c>
      <c r="AY66" s="485">
        <v>122.34431486880476</v>
      </c>
      <c r="AZ66" s="402">
        <v>5.0639135955812709E-2</v>
      </c>
      <c r="BA66" s="413"/>
      <c r="BB66" s="438"/>
      <c r="BC66" s="423"/>
    </row>
    <row r="67" spans="1:55" x14ac:dyDescent="0.2">
      <c r="A67" s="3"/>
      <c r="B67" s="557"/>
      <c r="C67" s="18"/>
      <c r="D67" s="23" t="s">
        <v>54</v>
      </c>
      <c r="E67" s="362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824.10801749271116</v>
      </c>
      <c r="AR67" s="354">
        <v>873.92157434402338</v>
      </c>
      <c r="AS67" s="354">
        <v>862.90029154518936</v>
      </c>
      <c r="AT67" s="501">
        <v>905.10014577259471</v>
      </c>
      <c r="AU67" s="496">
        <v>921.79825072886308</v>
      </c>
      <c r="AV67" s="496">
        <v>916.89927113702618</v>
      </c>
      <c r="AW67" s="496">
        <v>928.48600583090354</v>
      </c>
      <c r="AX67" s="496">
        <v>985.30612244897952</v>
      </c>
      <c r="AY67" s="485">
        <v>122.40583090379016</v>
      </c>
      <c r="AZ67" s="402">
        <v>0.14185396864868238</v>
      </c>
      <c r="BA67" s="413"/>
      <c r="BB67" s="438"/>
      <c r="BC67" s="423"/>
    </row>
    <row r="68" spans="1:55" x14ac:dyDescent="0.2">
      <c r="A68" s="3"/>
      <c r="B68" s="557"/>
      <c r="C68" s="18"/>
      <c r="D68" s="23" t="s">
        <v>55</v>
      </c>
      <c r="E68" s="362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315.36209912536441</v>
      </c>
      <c r="AR68" s="354">
        <v>323.3937317784256</v>
      </c>
      <c r="AS68" s="354">
        <v>332.90451895043731</v>
      </c>
      <c r="AT68" s="501">
        <v>332.98586005830907</v>
      </c>
      <c r="AU68" s="496">
        <v>338.15918367346939</v>
      </c>
      <c r="AV68" s="496">
        <v>338.17959183673474</v>
      </c>
      <c r="AW68" s="496">
        <v>338.19985422740524</v>
      </c>
      <c r="AX68" s="496">
        <v>337.67769679300289</v>
      </c>
      <c r="AY68" s="485">
        <v>4.7731778425655875</v>
      </c>
      <c r="AZ68" s="402">
        <v>1.4337978521932415E-2</v>
      </c>
      <c r="BA68" s="413"/>
      <c r="BB68" s="438"/>
      <c r="BC68" s="423"/>
    </row>
    <row r="69" spans="1:55" x14ac:dyDescent="0.2">
      <c r="A69" s="3"/>
      <c r="B69" s="557"/>
      <c r="C69" s="18"/>
      <c r="D69" s="23" t="s">
        <v>56</v>
      </c>
      <c r="E69" s="362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698.49227405247825</v>
      </c>
      <c r="AR69" s="354">
        <v>786.94999999999993</v>
      </c>
      <c r="AS69" s="354">
        <v>799.38032069970848</v>
      </c>
      <c r="AT69" s="501">
        <v>797.71982507288624</v>
      </c>
      <c r="AU69" s="496">
        <v>613.91836734693868</v>
      </c>
      <c r="AV69" s="496">
        <v>607.45204081632653</v>
      </c>
      <c r="AW69" s="496">
        <v>610.06865889212827</v>
      </c>
      <c r="AX69" s="496">
        <v>611.01982507288631</v>
      </c>
      <c r="AY69" s="485">
        <v>-188.36049562682217</v>
      </c>
      <c r="AZ69" s="402">
        <v>-0.23563314075826591</v>
      </c>
      <c r="BA69" s="413"/>
      <c r="BB69" s="438"/>
      <c r="BC69" s="423"/>
    </row>
    <row r="70" spans="1:55" x14ac:dyDescent="0.2">
      <c r="A70" s="3"/>
      <c r="B70" s="557"/>
      <c r="C70" s="18"/>
      <c r="D70" s="23" t="s">
        <v>57</v>
      </c>
      <c r="E70" s="362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412.09008746355687</v>
      </c>
      <c r="AR70" s="354">
        <v>407.019387755102</v>
      </c>
      <c r="AS70" s="354">
        <v>420.81807580174922</v>
      </c>
      <c r="AT70" s="501">
        <v>420.82463556851303</v>
      </c>
      <c r="AU70" s="496">
        <v>605.39125364431482</v>
      </c>
      <c r="AV70" s="496">
        <v>605.39548104956259</v>
      </c>
      <c r="AW70" s="496">
        <v>605.40597667638474</v>
      </c>
      <c r="AX70" s="496">
        <v>604.34387755102034</v>
      </c>
      <c r="AY70" s="485">
        <v>183.52580174927112</v>
      </c>
      <c r="AZ70" s="402">
        <v>0.43611672668673962</v>
      </c>
      <c r="BA70" s="413"/>
      <c r="BB70" s="438"/>
      <c r="BC70" s="423"/>
    </row>
    <row r="71" spans="1:55" x14ac:dyDescent="0.2">
      <c r="A71" s="3"/>
      <c r="B71" s="557"/>
      <c r="C71" s="18"/>
      <c r="D71" s="23" t="s">
        <v>72</v>
      </c>
      <c r="E71" s="362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876.24241982507283</v>
      </c>
      <c r="AR71" s="354">
        <v>979.25233236151598</v>
      </c>
      <c r="AS71" s="354">
        <v>959.9387755102041</v>
      </c>
      <c r="AT71" s="501">
        <v>1000.7610787172011</v>
      </c>
      <c r="AU71" s="496">
        <v>899.76370262390662</v>
      </c>
      <c r="AV71" s="496">
        <v>891.05058309037884</v>
      </c>
      <c r="AW71" s="496">
        <v>902.22930029154486</v>
      </c>
      <c r="AX71" s="496">
        <v>958.30174927113694</v>
      </c>
      <c r="AY71" s="485">
        <v>-1.6370262390671542</v>
      </c>
      <c r="AZ71" s="402">
        <v>-1.7053444249057748E-3</v>
      </c>
      <c r="BA71" s="413"/>
      <c r="BB71" s="438"/>
      <c r="BC71" s="423"/>
    </row>
    <row r="72" spans="1:55" x14ac:dyDescent="0.2">
      <c r="A72" s="3"/>
      <c r="B72" s="557"/>
      <c r="C72" s="18"/>
      <c r="D72" s="23" t="s">
        <v>73</v>
      </c>
      <c r="E72" s="362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633.09431486880453</v>
      </c>
      <c r="AR72" s="354">
        <v>664.73819241982505</v>
      </c>
      <c r="AS72" s="354">
        <v>658.82565597667633</v>
      </c>
      <c r="AT72" s="501">
        <v>701.6861516034985</v>
      </c>
      <c r="AU72" s="496">
        <v>733.16122448979581</v>
      </c>
      <c r="AV72" s="496">
        <v>730.51457725947512</v>
      </c>
      <c r="AW72" s="496">
        <v>740.92376093294433</v>
      </c>
      <c r="AX72" s="496">
        <v>797.103498542274</v>
      </c>
      <c r="AY72" s="485">
        <v>138.27784256559767</v>
      </c>
      <c r="AZ72" s="402">
        <v>0.20988533356462513</v>
      </c>
      <c r="BA72" s="413"/>
      <c r="BB72" s="438"/>
      <c r="BC72" s="423"/>
    </row>
    <row r="73" spans="1:55" x14ac:dyDescent="0.2">
      <c r="A73" s="3"/>
      <c r="B73" s="557"/>
      <c r="C73" s="18"/>
      <c r="D73" s="23" t="s">
        <v>74</v>
      </c>
      <c r="E73" s="362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243.1481049562683</v>
      </c>
      <c r="AR73" s="354">
        <v>314.51413994169087</v>
      </c>
      <c r="AS73" s="354">
        <v>301.11311953352777</v>
      </c>
      <c r="AT73" s="501">
        <v>299.07492711370259</v>
      </c>
      <c r="AU73" s="496">
        <v>166.60247813411078</v>
      </c>
      <c r="AV73" s="496">
        <v>160.53600583090372</v>
      </c>
      <c r="AW73" s="496">
        <v>161.30553935860058</v>
      </c>
      <c r="AX73" s="496">
        <v>161.198250728863</v>
      </c>
      <c r="AY73" s="485">
        <v>-139.91486880466476</v>
      </c>
      <c r="AZ73" s="402">
        <v>-0.46465882662773117</v>
      </c>
      <c r="BA73" s="413"/>
      <c r="BB73" s="438"/>
      <c r="BC73" s="423"/>
    </row>
    <row r="74" spans="1:55" ht="12.75" hidden="1" customHeight="1" x14ac:dyDescent="0.2">
      <c r="A74" s="3"/>
      <c r="B74" s="557"/>
      <c r="C74" s="18"/>
      <c r="D74" s="23" t="s">
        <v>99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1">
        <v>0</v>
      </c>
      <c r="AF74" s="280">
        <v>0</v>
      </c>
      <c r="AG74" s="280">
        <v>0</v>
      </c>
      <c r="AH74" s="280">
        <v>0</v>
      </c>
      <c r="AI74" s="280">
        <v>0</v>
      </c>
      <c r="AJ74" s="401">
        <v>0</v>
      </c>
      <c r="AK74" s="401">
        <v>0</v>
      </c>
      <c r="AL74" s="401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1">
        <v>0</v>
      </c>
      <c r="AS74" s="401">
        <v>0</v>
      </c>
      <c r="AT74" s="543">
        <v>0</v>
      </c>
      <c r="AU74" s="542">
        <v>0</v>
      </c>
      <c r="AV74" s="542">
        <v>0</v>
      </c>
      <c r="AW74" s="542">
        <v>0</v>
      </c>
      <c r="AX74" s="542">
        <v>0</v>
      </c>
      <c r="AY74" s="485">
        <v>0</v>
      </c>
      <c r="AZ74" s="402" t="e">
        <v>#DIV/0!</v>
      </c>
      <c r="BA74" s="413"/>
      <c r="BB74" s="438"/>
      <c r="BC74" s="423"/>
    </row>
    <row r="75" spans="1:55" ht="13.5" collapsed="1" x14ac:dyDescent="0.2">
      <c r="A75" s="3"/>
      <c r="B75" s="557"/>
      <c r="C75" s="20"/>
      <c r="D75" s="23" t="s">
        <v>155</v>
      </c>
      <c r="E75" s="365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63">
        <v>8591.7096209912525</v>
      </c>
      <c r="AO75" s="354">
        <v>8781.0134110787167</v>
      </c>
      <c r="AP75" s="357">
        <v>8811.5605458880327</v>
      </c>
      <c r="AQ75" s="357">
        <v>8862.9344023323611</v>
      </c>
      <c r="AR75" s="354">
        <v>8934.4539620590658</v>
      </c>
      <c r="AS75" s="354">
        <v>8922.4425365459447</v>
      </c>
      <c r="AT75" s="529">
        <v>8910.2397103301992</v>
      </c>
      <c r="AU75" s="530">
        <v>8902.3490198068775</v>
      </c>
      <c r="AV75" s="530">
        <v>8911.2296651421548</v>
      </c>
      <c r="AW75" s="496">
        <v>8926.775106837491</v>
      </c>
      <c r="AX75" s="496">
        <v>8936.5534676683928</v>
      </c>
      <c r="AY75" s="485">
        <v>14.110931122448164</v>
      </c>
      <c r="AZ75" s="402">
        <v>1.5815098908904535E-3</v>
      </c>
      <c r="BA75" s="413"/>
      <c r="BB75" s="438"/>
      <c r="BC75" s="423"/>
    </row>
    <row r="76" spans="1:55" x14ac:dyDescent="0.2">
      <c r="A76" s="3"/>
      <c r="B76" s="557"/>
      <c r="C76" s="20"/>
      <c r="D76" s="23" t="s">
        <v>65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7">
        <v>0.36173353153697546</v>
      </c>
      <c r="R76" s="417">
        <v>0.37749027678100827</v>
      </c>
      <c r="S76" s="418">
        <v>0.39047462691947754</v>
      </c>
      <c r="T76" s="418">
        <v>0.40164326624133856</v>
      </c>
      <c r="U76" s="418">
        <v>0.41386999897889681</v>
      </c>
      <c r="V76" s="418">
        <v>0.4264015538804749</v>
      </c>
      <c r="W76" s="418">
        <v>0.44143677057881658</v>
      </c>
      <c r="X76" s="418">
        <v>0.46190836414484715</v>
      </c>
      <c r="Y76" s="418">
        <v>0.47680347171617499</v>
      </c>
      <c r="Z76" s="418">
        <v>0.49253967293088785</v>
      </c>
      <c r="AA76" s="418">
        <v>0.51073586586405917</v>
      </c>
      <c r="AB76" s="418">
        <v>0.52839953474603174</v>
      </c>
      <c r="AC76" s="418">
        <v>0.53931794154738188</v>
      </c>
      <c r="AD76" s="418">
        <v>0.54909236121749805</v>
      </c>
      <c r="AE76" s="418">
        <v>0.56083483493577402</v>
      </c>
      <c r="AF76" s="418">
        <v>0.57453736309297876</v>
      </c>
      <c r="AG76" s="418">
        <v>0.58468451948022249</v>
      </c>
      <c r="AH76" s="418">
        <v>0.59150388174796298</v>
      </c>
      <c r="AI76" s="418">
        <v>0.60309444681084312</v>
      </c>
      <c r="AJ76" s="418">
        <v>0.61517471788703004</v>
      </c>
      <c r="AK76" s="418">
        <v>0.62823507325614436</v>
      </c>
      <c r="AL76" s="418">
        <v>0.64018143404491001</v>
      </c>
      <c r="AM76" s="418">
        <v>0.65003923605820013</v>
      </c>
      <c r="AN76" s="464">
        <v>0.65979161487282179</v>
      </c>
      <c r="AO76" s="418">
        <v>0.67209789328163927</v>
      </c>
      <c r="AP76" s="418">
        <v>0.67820785880097401</v>
      </c>
      <c r="AQ76" s="418">
        <v>0.68540370162828035</v>
      </c>
      <c r="AR76" s="418">
        <v>0.69315147846385794</v>
      </c>
      <c r="AS76" s="418">
        <v>0.69299145332266299</v>
      </c>
      <c r="AT76" s="531">
        <v>0.69321954447017431</v>
      </c>
      <c r="AU76" s="532">
        <v>0.69349898858221926</v>
      </c>
      <c r="AV76" s="532">
        <v>0.69378296995435729</v>
      </c>
      <c r="AW76" s="532">
        <v>0.69379352531860228</v>
      </c>
      <c r="AX76" s="532">
        <v>0.69398200204890759</v>
      </c>
      <c r="AY76" s="485" t="s">
        <v>3</v>
      </c>
      <c r="AZ76" s="402" t="s">
        <v>3</v>
      </c>
      <c r="BA76" s="413"/>
      <c r="BB76" s="438"/>
      <c r="BC76" s="423"/>
    </row>
    <row r="77" spans="1:55" x14ac:dyDescent="0.2">
      <c r="A77" s="3"/>
      <c r="B77" s="557"/>
      <c r="C77" s="20"/>
      <c r="D77" s="23" t="s">
        <v>179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7">
        <v>0.38306670212239397</v>
      </c>
      <c r="R77" s="417">
        <v>0.39986762721665947</v>
      </c>
      <c r="S77" s="418">
        <v>0.41064646940109806</v>
      </c>
      <c r="T77" s="418">
        <v>0.42342656598905476</v>
      </c>
      <c r="U77" s="418">
        <v>0.43572688008915472</v>
      </c>
      <c r="V77" s="418">
        <v>0.44808511726655698</v>
      </c>
      <c r="W77" s="418">
        <v>0.46357567383133913</v>
      </c>
      <c r="X77" s="418">
        <v>0.48373946587274036</v>
      </c>
      <c r="Y77" s="418">
        <v>0.49859874790246794</v>
      </c>
      <c r="Z77" s="418">
        <v>0.51683463297641663</v>
      </c>
      <c r="AA77" s="418">
        <v>0.53376790136114927</v>
      </c>
      <c r="AB77" s="418">
        <v>0.54541545254009816</v>
      </c>
      <c r="AC77" s="418">
        <v>0.56341096802057367</v>
      </c>
      <c r="AD77" s="418">
        <v>0.57417729339317491</v>
      </c>
      <c r="AE77" s="418">
        <v>0.5843290870165998</v>
      </c>
      <c r="AF77" s="418">
        <v>0.59861206922535526</v>
      </c>
      <c r="AG77" s="418">
        <v>0.60797900266522209</v>
      </c>
      <c r="AH77" s="418">
        <v>0.61495206089760734</v>
      </c>
      <c r="AI77" s="418">
        <v>0.62670093944298133</v>
      </c>
      <c r="AJ77" s="418">
        <v>0.63844262937802509</v>
      </c>
      <c r="AK77" s="418">
        <v>0.65139626167028009</v>
      </c>
      <c r="AL77" s="418">
        <v>0.66330644780425607</v>
      </c>
      <c r="AM77" s="418">
        <v>0.67369703972740025</v>
      </c>
      <c r="AN77" s="464">
        <v>0.68351734341788606</v>
      </c>
      <c r="AO77" s="418">
        <v>0.69500924166360634</v>
      </c>
      <c r="AP77" s="418">
        <v>0.70105915995659052</v>
      </c>
      <c r="AQ77" s="418">
        <v>0.70707922105530885</v>
      </c>
      <c r="AR77" s="418">
        <v>0.71614157359862685</v>
      </c>
      <c r="AS77" s="418">
        <v>0.71600818639955721</v>
      </c>
      <c r="AT77" s="531">
        <v>0.71627648353143458</v>
      </c>
      <c r="AU77" s="532">
        <v>0.7165864044374225</v>
      </c>
      <c r="AV77" s="532">
        <v>0.71685610603563321</v>
      </c>
      <c r="AW77" s="532">
        <v>0.71682549187534284</v>
      </c>
      <c r="AX77" s="532">
        <v>0.71699421191415469</v>
      </c>
      <c r="AY77" s="485"/>
      <c r="AZ77" s="402"/>
      <c r="BA77" s="413"/>
      <c r="BB77" s="438"/>
      <c r="BC77" s="423"/>
    </row>
    <row r="78" spans="1:55" x14ac:dyDescent="0.2">
      <c r="A78" s="3"/>
      <c r="B78" s="557"/>
      <c r="C78" s="20"/>
      <c r="D78" s="23" t="s">
        <v>130</v>
      </c>
      <c r="E78" s="365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63">
        <v>6826.7460641399412</v>
      </c>
      <c r="AO78" s="354">
        <v>6974.1969387755098</v>
      </c>
      <c r="AP78" s="357">
        <v>6983.3267681650013</v>
      </c>
      <c r="AQ78" s="357">
        <v>7004.39970845481</v>
      </c>
      <c r="AR78" s="354">
        <v>7060.8611655853038</v>
      </c>
      <c r="AS78" s="354">
        <v>7046.5938394759733</v>
      </c>
      <c r="AT78" s="529">
        <v>7036.3863826086254</v>
      </c>
      <c r="AU78" s="530">
        <v>7031.3791670955061</v>
      </c>
      <c r="AV78" s="530">
        <v>7039.9386177646038</v>
      </c>
      <c r="AW78" s="496">
        <v>7054.1093865167913</v>
      </c>
      <c r="AX78" s="496">
        <v>7061.866513072182</v>
      </c>
      <c r="AY78" s="485">
        <v>15.272673596208733</v>
      </c>
      <c r="AZ78" s="402">
        <v>2.1673838373725829E-3</v>
      </c>
      <c r="BA78" s="413"/>
      <c r="BB78" s="438"/>
      <c r="BC78" s="423"/>
    </row>
    <row r="79" spans="1:55" x14ac:dyDescent="0.2">
      <c r="A79" s="3"/>
      <c r="B79" s="557"/>
      <c r="C79" s="20"/>
      <c r="D79" s="23" t="s">
        <v>18</v>
      </c>
      <c r="E79" s="365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63">
        <v>1764.963556851312</v>
      </c>
      <c r="AO79" s="354">
        <v>1806.8164723032069</v>
      </c>
      <c r="AP79" s="357">
        <v>1828.2337777230318</v>
      </c>
      <c r="AQ79" s="357">
        <v>1858.5346938775508</v>
      </c>
      <c r="AR79" s="354">
        <v>1873.5927964737612</v>
      </c>
      <c r="AS79" s="354">
        <v>1875.8486970699714</v>
      </c>
      <c r="AT79" s="529">
        <v>1873.8533277215745</v>
      </c>
      <c r="AU79" s="530">
        <v>1870.969852711371</v>
      </c>
      <c r="AV79" s="530">
        <v>1871.2910473775514</v>
      </c>
      <c r="AW79" s="496">
        <v>1872.6657203206998</v>
      </c>
      <c r="AX79" s="496">
        <v>1874.6869545962099</v>
      </c>
      <c r="AY79" s="485">
        <v>-1.1617424737614783</v>
      </c>
      <c r="AZ79" s="402">
        <v>-6.1931565993356141E-4</v>
      </c>
      <c r="BA79" s="413"/>
      <c r="BB79" s="438"/>
      <c r="BC79" s="423"/>
    </row>
    <row r="80" spans="1:55" x14ac:dyDescent="0.2">
      <c r="A80" s="3"/>
      <c r="B80" s="11"/>
      <c r="C80" s="27" t="s">
        <v>170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473">
        <v>8.06</v>
      </c>
      <c r="AU80" s="344">
        <v>8.06</v>
      </c>
      <c r="AV80" s="344"/>
      <c r="AW80" s="344"/>
      <c r="AX80" s="344"/>
      <c r="AY80" s="487"/>
      <c r="AZ80" s="408"/>
      <c r="BA80" s="413"/>
      <c r="BB80" s="438"/>
      <c r="BC80" s="423"/>
    </row>
    <row r="81" spans="1:55" x14ac:dyDescent="0.2">
      <c r="A81" s="3"/>
      <c r="B81" s="11"/>
      <c r="C81" s="20"/>
      <c r="D81" s="23" t="s">
        <v>71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504">
        <v>6.96</v>
      </c>
      <c r="AU81" s="505">
        <v>6.96</v>
      </c>
      <c r="AV81" s="505">
        <v>6.96</v>
      </c>
      <c r="AW81" s="505">
        <v>6.96</v>
      </c>
      <c r="AX81" s="497">
        <v>6.96</v>
      </c>
      <c r="AY81" s="485">
        <v>0</v>
      </c>
      <c r="AZ81" s="402">
        <v>0</v>
      </c>
      <c r="BA81" s="413"/>
      <c r="BB81" s="438"/>
      <c r="BC81" s="423"/>
    </row>
    <row r="82" spans="1:55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504">
        <v>6.86</v>
      </c>
      <c r="AU82" s="505">
        <v>6.86</v>
      </c>
      <c r="AV82" s="505">
        <v>6.86</v>
      </c>
      <c r="AW82" s="505">
        <v>6.86</v>
      </c>
      <c r="AX82" s="497">
        <v>6.86</v>
      </c>
      <c r="AY82" s="485">
        <v>0</v>
      </c>
      <c r="AZ82" s="402">
        <v>0</v>
      </c>
      <c r="BA82" s="413"/>
      <c r="BB82" s="438"/>
      <c r="BC82" s="423"/>
    </row>
    <row r="83" spans="1:55" ht="13.5" customHeight="1" thickBot="1" x14ac:dyDescent="0.25">
      <c r="A83" s="3"/>
      <c r="B83" s="11"/>
      <c r="C83" s="20"/>
      <c r="D83" s="124" t="s">
        <v>160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6.9293625642945873</v>
      </c>
      <c r="AT83" s="292">
        <v>6.9315789884894663</v>
      </c>
      <c r="AU83" s="519">
        <v>6.9409114188023695</v>
      </c>
      <c r="AV83" s="519">
        <v>6.9318045330935636</v>
      </c>
      <c r="AW83" s="519">
        <v>6.9261248986350985</v>
      </c>
      <c r="AX83" s="519">
        <v>6.9352391927019559</v>
      </c>
      <c r="AY83" s="485">
        <v>5.8766284073685782E-3</v>
      </c>
      <c r="AZ83" s="402">
        <v>8.4807633499361934E-4</v>
      </c>
      <c r="BA83" s="413"/>
      <c r="BB83" s="438"/>
      <c r="BC83" s="423"/>
    </row>
    <row r="84" spans="1:55" ht="12.75" customHeight="1" thickBot="1" x14ac:dyDescent="0.25">
      <c r="A84" s="3"/>
      <c r="B84" s="11"/>
      <c r="C84" s="20"/>
      <c r="D84" s="224" t="s">
        <v>169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85.603484617392937</v>
      </c>
      <c r="AP84" s="291">
        <v>87.543940644808274</v>
      </c>
      <c r="AQ84" s="291">
        <v>87.859125115924897</v>
      </c>
      <c r="AR84" s="291">
        <v>86.753238277068718</v>
      </c>
      <c r="AS84" s="272"/>
      <c r="AT84" s="474"/>
      <c r="AU84" s="263"/>
      <c r="AV84" s="263"/>
      <c r="AW84" s="263"/>
      <c r="AX84" s="263"/>
      <c r="AY84" s="485"/>
      <c r="AZ84" s="407"/>
      <c r="BA84" s="413"/>
      <c r="BB84" s="438"/>
      <c r="BC84" s="423"/>
    </row>
    <row r="85" spans="1:55" ht="12.75" customHeight="1" thickBot="1" x14ac:dyDescent="0.25">
      <c r="A85" s="3"/>
      <c r="B85" s="11"/>
      <c r="C85" s="20"/>
      <c r="D85" s="23" t="s">
        <v>116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1.74543</v>
      </c>
      <c r="AT85" s="483">
        <v>1.74631</v>
      </c>
      <c r="AU85" s="484">
        <v>1.7465299999999999</v>
      </c>
      <c r="AV85" s="484">
        <v>1.7467200000000001</v>
      </c>
      <c r="AW85" s="484">
        <v>1.74691</v>
      </c>
      <c r="AX85" s="484">
        <v>1.7471000000000001</v>
      </c>
      <c r="AY85" s="485">
        <v>1.6700000000000603E-3</v>
      </c>
      <c r="AZ85" s="402">
        <v>9.5678428811241112E-4</v>
      </c>
      <c r="BA85" s="413"/>
      <c r="BB85" s="438"/>
      <c r="BC85" s="423"/>
    </row>
    <row r="86" spans="1:55" ht="12.75" customHeight="1" thickBot="1" x14ac:dyDescent="0.25">
      <c r="A86" s="3"/>
      <c r="B86" s="11"/>
      <c r="C86" s="20"/>
      <c r="D86" s="23" t="s">
        <v>115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72"/>
      <c r="AT86" s="474"/>
      <c r="AU86" s="263"/>
      <c r="AV86" s="263"/>
      <c r="AW86" s="263"/>
      <c r="AX86" s="263"/>
      <c r="AY86" s="485"/>
      <c r="AZ86" s="402"/>
      <c r="BA86" s="413"/>
      <c r="BB86" s="438"/>
      <c r="BC86" s="423"/>
    </row>
    <row r="87" spans="1:55" x14ac:dyDescent="0.2">
      <c r="A87" s="3"/>
      <c r="B87" s="12"/>
      <c r="C87" s="27" t="s">
        <v>201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469"/>
      <c r="AU87" s="264"/>
      <c r="AV87" s="264"/>
      <c r="AW87" s="264"/>
      <c r="AX87" s="264"/>
      <c r="AY87" s="488"/>
      <c r="AZ87" s="406"/>
      <c r="BA87" s="413"/>
      <c r="BB87" s="438"/>
      <c r="BC87" s="423"/>
    </row>
    <row r="88" spans="1:55" s="330" customFormat="1" x14ac:dyDescent="0.2">
      <c r="A88" s="328"/>
      <c r="B88" s="556" t="s">
        <v>3</v>
      </c>
      <c r="C88" s="329"/>
      <c r="D88" s="332" t="s">
        <v>68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3522.4048838200001</v>
      </c>
      <c r="AQ88" s="358">
        <v>3541.45063738</v>
      </c>
      <c r="AR88" s="358">
        <v>3552.35772266</v>
      </c>
      <c r="AS88" s="358">
        <v>3539.3332809599997</v>
      </c>
      <c r="AT88" s="506">
        <v>3535.4125505100001</v>
      </c>
      <c r="AU88" s="507">
        <v>3537.8950121100002</v>
      </c>
      <c r="AV88" s="507">
        <v>3537.4087127799999</v>
      </c>
      <c r="AW88" s="507">
        <v>3539.3332809599997</v>
      </c>
      <c r="AX88" s="507">
        <v>3540.0229667499998</v>
      </c>
      <c r="AY88" s="485">
        <v>0.68968579000011232</v>
      </c>
      <c r="AZ88" s="402">
        <v>1.9486319463335455E-4</v>
      </c>
      <c r="BA88" s="413"/>
      <c r="BB88" s="438"/>
      <c r="BC88" s="423"/>
    </row>
    <row r="89" spans="1:55" s="330" customFormat="1" x14ac:dyDescent="0.2">
      <c r="A89" s="328"/>
      <c r="B89" s="556"/>
      <c r="C89" s="329"/>
      <c r="D89" s="333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2641.4501813000002</v>
      </c>
      <c r="AQ89" s="358">
        <v>2658.9519185899999</v>
      </c>
      <c r="AR89" s="358">
        <v>2672.7466114099998</v>
      </c>
      <c r="AS89" s="358">
        <v>2667.6516077199999</v>
      </c>
      <c r="AT89" s="506">
        <v>2664.0079403599998</v>
      </c>
      <c r="AU89" s="507">
        <v>2666.18831903</v>
      </c>
      <c r="AV89" s="507">
        <v>2665.85273861</v>
      </c>
      <c r="AW89" s="507">
        <v>2667.6516077199999</v>
      </c>
      <c r="AX89" s="507">
        <v>2668.0951688599998</v>
      </c>
      <c r="AY89" s="485">
        <v>0.44356113999992886</v>
      </c>
      <c r="AZ89" s="402">
        <v>1.6627401371160921E-4</v>
      </c>
      <c r="BA89" s="413"/>
      <c r="BB89" s="438"/>
      <c r="BC89" s="423"/>
    </row>
    <row r="90" spans="1:55" s="330" customFormat="1" x14ac:dyDescent="0.2">
      <c r="A90" s="328"/>
      <c r="B90" s="556"/>
      <c r="C90" s="329"/>
      <c r="D90" s="333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882.49871879</v>
      </c>
      <c r="AR90" s="358">
        <v>879.61111125000002</v>
      </c>
      <c r="AS90" s="358">
        <v>871.68167324000001</v>
      </c>
      <c r="AT90" s="506">
        <v>871.40461015000005</v>
      </c>
      <c r="AU90" s="507">
        <v>871.70669308000004</v>
      </c>
      <c r="AV90" s="507">
        <v>871.55597417000001</v>
      </c>
      <c r="AW90" s="507">
        <v>871.68167324000001</v>
      </c>
      <c r="AX90" s="507">
        <v>871.92779788999997</v>
      </c>
      <c r="AY90" s="485">
        <v>0.24612464999995609</v>
      </c>
      <c r="AZ90" s="402">
        <v>2.8235611411342454E-4</v>
      </c>
      <c r="BA90" s="413"/>
      <c r="BB90" s="438"/>
      <c r="BC90" s="423"/>
    </row>
    <row r="91" spans="1:55" s="330" customFormat="1" ht="12.75" customHeight="1" x14ac:dyDescent="0.2">
      <c r="A91" s="328"/>
      <c r="B91" s="556"/>
      <c r="C91" s="329"/>
      <c r="D91" s="333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506">
        <v>0</v>
      </c>
      <c r="AU91" s="507">
        <v>0</v>
      </c>
      <c r="AV91" s="507">
        <v>0</v>
      </c>
      <c r="AW91" s="507">
        <v>0</v>
      </c>
      <c r="AX91" s="507">
        <v>0</v>
      </c>
      <c r="AY91" s="489" t="s">
        <v>3</v>
      </c>
      <c r="AZ91" s="409" t="s">
        <v>3</v>
      </c>
      <c r="BA91" s="413"/>
      <c r="BB91" s="438"/>
      <c r="BC91" s="423"/>
    </row>
    <row r="92" spans="1:55" x14ac:dyDescent="0.2">
      <c r="A92" s="3"/>
      <c r="B92" s="556"/>
      <c r="C92" s="24"/>
      <c r="D92" s="110" t="s">
        <v>124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475"/>
      <c r="AU92" s="351"/>
      <c r="AV92" s="351"/>
      <c r="AW92" s="351"/>
      <c r="AX92" s="351"/>
      <c r="AY92" s="485" t="s">
        <v>3</v>
      </c>
      <c r="AZ92" s="402" t="s">
        <v>3</v>
      </c>
      <c r="BA92" s="413"/>
      <c r="BB92" s="438"/>
      <c r="BC92" s="423"/>
    </row>
    <row r="93" spans="1:55" ht="12.75" customHeight="1" x14ac:dyDescent="0.2">
      <c r="A93" s="3"/>
      <c r="B93" s="556"/>
      <c r="C93" s="24"/>
      <c r="D93" s="23" t="s">
        <v>162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3230.5959505494384</v>
      </c>
      <c r="AT93" s="510">
        <v>3230.5959505494384</v>
      </c>
      <c r="AU93" s="511">
        <v>3230.5959505494384</v>
      </c>
      <c r="AV93" s="511">
        <v>3230.5959505494384</v>
      </c>
      <c r="AW93" s="511">
        <v>3230.5959505494384</v>
      </c>
      <c r="AX93" s="511">
        <v>3225.5076451716468</v>
      </c>
      <c r="AY93" s="485">
        <v>-5.0883053777915848</v>
      </c>
      <c r="AZ93" s="402">
        <v>-1.5750361406000613E-3</v>
      </c>
      <c r="BA93" s="413"/>
      <c r="BB93" s="438"/>
      <c r="BC93" s="423"/>
    </row>
    <row r="94" spans="1:55" x14ac:dyDescent="0.2">
      <c r="A94" s="3"/>
      <c r="B94" s="556"/>
      <c r="C94" s="24"/>
      <c r="D94" s="23" t="s">
        <v>129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1899.1568877551019</v>
      </c>
      <c r="AT94" s="510">
        <v>1899.1568877551019</v>
      </c>
      <c r="AU94" s="511">
        <v>1899.1568877551019</v>
      </c>
      <c r="AV94" s="511">
        <v>1899.1568877551019</v>
      </c>
      <c r="AW94" s="511">
        <v>1899.1568877551019</v>
      </c>
      <c r="AX94" s="511">
        <v>1900.2219387755101</v>
      </c>
      <c r="AY94" s="485">
        <v>1.0650510204081911</v>
      </c>
      <c r="AZ94" s="402">
        <v>5.608020207679143E-4</v>
      </c>
      <c r="BA94" s="413"/>
      <c r="BB94" s="438"/>
      <c r="BC94" s="423"/>
    </row>
    <row r="95" spans="1:55" ht="12.75" customHeight="1" thickBot="1" x14ac:dyDescent="0.25">
      <c r="A95" s="3"/>
      <c r="B95" s="556"/>
      <c r="C95" s="24"/>
      <c r="D95" s="23" t="s">
        <v>62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1">
        <v>1240.9675422822088</v>
      </c>
      <c r="AB95" s="267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1">
        <v>1636.2345867558206</v>
      </c>
      <c r="AN95" s="361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361">
        <v>1945.676889780769</v>
      </c>
      <c r="AS95" s="361">
        <v>1963.5063981186936</v>
      </c>
      <c r="AT95" s="512">
        <v>1963.5063981186936</v>
      </c>
      <c r="AU95" s="511">
        <v>1963.5063981186936</v>
      </c>
      <c r="AV95" s="511">
        <v>1963.5063981186936</v>
      </c>
      <c r="AW95" s="511">
        <v>1963.5063981186936</v>
      </c>
      <c r="AX95" s="511">
        <v>1927.9342326580759</v>
      </c>
      <c r="AY95" s="485">
        <v>-35.572165460617725</v>
      </c>
      <c r="AZ95" s="402">
        <v>-1.811665370415938E-2</v>
      </c>
      <c r="BA95" s="413"/>
      <c r="BB95" s="438"/>
      <c r="BC95" s="423"/>
    </row>
    <row r="96" spans="1:55" x14ac:dyDescent="0.2">
      <c r="A96" s="3"/>
      <c r="B96" s="556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476"/>
      <c r="AU96" s="309"/>
      <c r="AV96" s="309"/>
      <c r="AW96" s="309"/>
      <c r="AX96" s="309"/>
      <c r="AY96" s="490"/>
      <c r="AZ96" s="427"/>
      <c r="BA96" s="413"/>
      <c r="BB96" s="438"/>
      <c r="BC96" s="423"/>
    </row>
    <row r="97" spans="1:55" ht="12.75" customHeight="1" x14ac:dyDescent="0.2">
      <c r="A97" s="3"/>
      <c r="B97" s="556"/>
      <c r="C97" s="18"/>
      <c r="D97" s="124" t="s">
        <v>168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411"/>
      <c r="AT97" s="477"/>
      <c r="AU97" s="310"/>
      <c r="AV97" s="310"/>
      <c r="AW97" s="310"/>
      <c r="AX97" s="310"/>
      <c r="AY97" s="491"/>
      <c r="AZ97" s="428"/>
      <c r="BA97" s="413"/>
      <c r="BB97" s="438"/>
      <c r="BC97" s="423"/>
    </row>
    <row r="98" spans="1:55" x14ac:dyDescent="0.2">
      <c r="A98" s="3"/>
      <c r="B98" s="556"/>
      <c r="C98" s="18"/>
      <c r="D98" s="124" t="s">
        <v>100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411"/>
      <c r="AT98" s="477"/>
      <c r="AU98" s="310"/>
      <c r="AV98" s="310"/>
      <c r="AW98" s="310"/>
      <c r="AX98" s="310"/>
      <c r="AY98" s="491"/>
      <c r="AZ98" s="428"/>
      <c r="BA98" s="413"/>
      <c r="BB98" s="438"/>
      <c r="BC98" s="423"/>
    </row>
    <row r="99" spans="1:55" x14ac:dyDescent="0.2">
      <c r="A99" s="3"/>
      <c r="B99" s="556"/>
      <c r="C99" s="18"/>
      <c r="D99" s="124" t="s">
        <v>101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411"/>
      <c r="AT99" s="477"/>
      <c r="AU99" s="310" t="s">
        <v>3</v>
      </c>
      <c r="AV99" s="310"/>
      <c r="AW99" s="310"/>
      <c r="AX99" s="310"/>
      <c r="AY99" s="491"/>
      <c r="AZ99" s="428"/>
      <c r="BA99" s="413"/>
      <c r="BB99" s="438"/>
      <c r="BC99" s="423"/>
    </row>
    <row r="100" spans="1:55" x14ac:dyDescent="0.2">
      <c r="A100" s="3"/>
      <c r="B100" s="556"/>
      <c r="C100" s="18"/>
      <c r="D100" s="124" t="s">
        <v>102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411"/>
      <c r="AT100" s="477"/>
      <c r="AU100" s="310"/>
      <c r="AV100" s="310"/>
      <c r="AW100" s="310"/>
      <c r="AX100" s="310"/>
      <c r="AY100" s="491"/>
      <c r="AZ100" s="428"/>
      <c r="BA100" s="413"/>
      <c r="BB100" s="438"/>
      <c r="BC100" s="423"/>
    </row>
    <row r="101" spans="1:55" x14ac:dyDescent="0.2">
      <c r="A101" s="3"/>
      <c r="B101" s="556"/>
      <c r="C101" s="18" t="s">
        <v>3</v>
      </c>
      <c r="D101" s="124" t="s">
        <v>163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411"/>
      <c r="AT101" s="477"/>
      <c r="AU101" s="310"/>
      <c r="AV101" s="310"/>
      <c r="AW101" s="310"/>
      <c r="AX101" s="310"/>
      <c r="AY101" s="491"/>
      <c r="AZ101" s="428"/>
      <c r="BA101" s="413"/>
      <c r="BB101" s="438"/>
      <c r="BC101" s="423"/>
    </row>
    <row r="102" spans="1:55" x14ac:dyDescent="0.2">
      <c r="A102" s="3"/>
      <c r="B102" s="556"/>
      <c r="C102" s="18"/>
      <c r="D102" s="124" t="s">
        <v>100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411"/>
      <c r="AT102" s="477"/>
      <c r="AU102" s="310"/>
      <c r="AV102" s="310"/>
      <c r="AW102" s="310"/>
      <c r="AX102" s="310"/>
      <c r="AY102" s="491"/>
      <c r="AZ102" s="428"/>
      <c r="BA102" s="413"/>
      <c r="BB102" s="438"/>
      <c r="BC102" s="423"/>
    </row>
    <row r="103" spans="1:55" x14ac:dyDescent="0.2">
      <c r="A103" s="3"/>
      <c r="B103" s="556"/>
      <c r="C103" s="18"/>
      <c r="D103" s="124" t="s">
        <v>103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411"/>
      <c r="AT103" s="477"/>
      <c r="AU103" s="310"/>
      <c r="AV103" s="310"/>
      <c r="AW103" s="310"/>
      <c r="AX103" s="310"/>
      <c r="AY103" s="491"/>
      <c r="AZ103" s="428"/>
      <c r="BA103" s="413"/>
      <c r="BB103" s="438"/>
      <c r="BC103" s="423"/>
    </row>
    <row r="104" spans="1:55" x14ac:dyDescent="0.2">
      <c r="A104" s="3"/>
      <c r="B104" s="556"/>
      <c r="C104" s="18"/>
      <c r="D104" s="124" t="s">
        <v>102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411"/>
      <c r="AT104" s="482"/>
      <c r="AU104" s="311"/>
      <c r="AV104" s="310"/>
      <c r="AW104" s="310"/>
      <c r="AX104" s="310"/>
      <c r="AY104" s="491"/>
      <c r="AZ104" s="428"/>
      <c r="BA104" s="413"/>
      <c r="BB104" s="438"/>
      <c r="BC104" s="423"/>
    </row>
    <row r="105" spans="1:55" x14ac:dyDescent="0.2">
      <c r="A105" s="3"/>
      <c r="B105" s="49"/>
      <c r="C105" s="18"/>
      <c r="D105" s="130" t="s">
        <v>104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411"/>
      <c r="AT105" s="477"/>
      <c r="AU105" s="310"/>
      <c r="AV105" s="310"/>
      <c r="AW105" s="310"/>
      <c r="AX105" s="310"/>
      <c r="AY105" s="491"/>
      <c r="AZ105" s="428"/>
      <c r="BA105" s="413"/>
      <c r="BB105" s="438"/>
      <c r="BC105" s="423"/>
    </row>
    <row r="106" spans="1:55" ht="12.75" customHeight="1" x14ac:dyDescent="0.2">
      <c r="A106" s="3"/>
      <c r="B106" s="49"/>
      <c r="C106" s="18"/>
      <c r="D106" s="130" t="s">
        <v>194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411"/>
      <c r="AT106" s="477"/>
      <c r="AU106" s="310"/>
      <c r="AV106" s="310"/>
      <c r="AW106" s="310"/>
      <c r="AX106" s="310"/>
      <c r="AY106" s="491"/>
      <c r="AZ106" s="428"/>
      <c r="BA106" s="413"/>
      <c r="BB106" s="438"/>
      <c r="BC106" s="423"/>
    </row>
    <row r="107" spans="1:55" x14ac:dyDescent="0.2">
      <c r="A107" s="3"/>
      <c r="B107" s="49"/>
      <c r="C107" s="18"/>
      <c r="D107" s="130" t="s">
        <v>105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411"/>
      <c r="AT107" s="477"/>
      <c r="AU107" s="310"/>
      <c r="AV107" s="310"/>
      <c r="AW107" s="310"/>
      <c r="AX107" s="310"/>
      <c r="AY107" s="491"/>
      <c r="AZ107" s="428"/>
      <c r="BA107" s="413"/>
      <c r="BB107" s="438"/>
      <c r="BC107" s="423"/>
    </row>
    <row r="108" spans="1:55" ht="13.5" customHeight="1" thickBot="1" x14ac:dyDescent="0.25">
      <c r="A108" s="3"/>
      <c r="B108" s="49"/>
      <c r="C108" s="18"/>
      <c r="D108" s="130" t="s">
        <v>166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412"/>
      <c r="AT108" s="478"/>
      <c r="AU108" s="312"/>
      <c r="AV108" s="312"/>
      <c r="AW108" s="312"/>
      <c r="AX108" s="312"/>
      <c r="AY108" s="491"/>
      <c r="AZ108" s="428"/>
      <c r="BA108" s="413"/>
      <c r="BB108" s="438"/>
      <c r="BC108" s="423"/>
    </row>
    <row r="109" spans="1:55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3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476"/>
      <c r="AU109" s="309"/>
      <c r="AV109" s="309"/>
      <c r="AW109" s="309"/>
      <c r="AX109" s="309"/>
      <c r="AY109" s="492"/>
      <c r="AZ109" s="429"/>
      <c r="BA109" s="413"/>
      <c r="BB109" s="438"/>
      <c r="BC109" s="423"/>
    </row>
    <row r="110" spans="1:55" ht="12.75" customHeight="1" x14ac:dyDescent="0.2">
      <c r="A110" s="3"/>
      <c r="B110" s="49"/>
      <c r="C110" s="18"/>
      <c r="D110" s="22" t="s">
        <v>167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479">
        <v>0.04</v>
      </c>
      <c r="AU110" s="299">
        <v>0.04</v>
      </c>
      <c r="AV110" s="299">
        <v>0.04</v>
      </c>
      <c r="AW110" s="299">
        <v>0.04</v>
      </c>
      <c r="AX110" s="299">
        <v>0.04</v>
      </c>
      <c r="AY110" s="485" t="s">
        <v>3</v>
      </c>
      <c r="AZ110" s="402" t="s">
        <v>3</v>
      </c>
      <c r="BA110" s="413"/>
      <c r="BB110" s="438"/>
      <c r="BC110" s="423"/>
    </row>
    <row r="111" spans="1:55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480">
        <v>0.04</v>
      </c>
      <c r="AU111" s="300">
        <v>0.04</v>
      </c>
      <c r="AV111" s="300">
        <v>0.04</v>
      </c>
      <c r="AW111" s="300">
        <v>0.04</v>
      </c>
      <c r="AX111" s="300">
        <v>0.04</v>
      </c>
      <c r="AY111" s="493" t="s">
        <v>3</v>
      </c>
      <c r="AZ111" s="430" t="s">
        <v>3</v>
      </c>
      <c r="BA111" s="413"/>
      <c r="BB111" s="438"/>
      <c r="BC111" s="423"/>
    </row>
    <row r="112" spans="1:55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443"/>
      <c r="AZ112" s="443"/>
      <c r="BA112" s="413"/>
      <c r="BB112" s="438"/>
      <c r="BC112" s="423"/>
    </row>
    <row r="113" spans="3:54" ht="13.5" customHeight="1" x14ac:dyDescent="0.25">
      <c r="C113" s="7" t="s">
        <v>4</v>
      </c>
      <c r="D113" s="1" t="s">
        <v>150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454"/>
      <c r="AU113" s="454"/>
      <c r="AV113" s="454"/>
      <c r="AW113" s="454"/>
      <c r="AX113" s="454"/>
      <c r="AY113" s="545"/>
      <c r="AZ113" s="545"/>
      <c r="BA113" s="413"/>
      <c r="BB113" s="438"/>
    </row>
    <row r="114" spans="3:54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454"/>
      <c r="AU114" s="454"/>
      <c r="AV114" s="454"/>
      <c r="AW114" s="454"/>
      <c r="AX114" s="454"/>
      <c r="AY114" s="444"/>
      <c r="AZ114" s="445"/>
      <c r="BA114" s="413"/>
      <c r="BB114" s="438"/>
    </row>
    <row r="115" spans="3:54" ht="13.5" customHeight="1" x14ac:dyDescent="0.25">
      <c r="C115" s="55" t="s">
        <v>114</v>
      </c>
      <c r="D115" s="1" t="s">
        <v>118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454"/>
      <c r="AU115" s="454"/>
      <c r="AV115" s="454"/>
      <c r="AW115" s="454"/>
      <c r="AX115" s="454"/>
      <c r="AY115" s="444"/>
      <c r="AZ115" s="445"/>
      <c r="BA115" s="413"/>
      <c r="BB115" s="438"/>
    </row>
    <row r="116" spans="3:54" ht="13.5" customHeight="1" x14ac:dyDescent="0.25">
      <c r="C116" s="55" t="s">
        <v>117</v>
      </c>
      <c r="D116" s="1" t="s">
        <v>127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454"/>
      <c r="AU116" s="454"/>
      <c r="AV116" s="454"/>
      <c r="AW116" s="454"/>
      <c r="AX116" s="454"/>
      <c r="AY116" s="444"/>
      <c r="AZ116" s="445"/>
      <c r="BA116" s="413"/>
      <c r="BB116" s="438"/>
    </row>
    <row r="117" spans="3:54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455"/>
      <c r="AU117" s="455"/>
      <c r="AV117" s="455"/>
      <c r="AW117" s="455"/>
      <c r="AX117" s="455"/>
      <c r="AY117" s="444"/>
      <c r="AZ117" s="443"/>
      <c r="BA117" s="413"/>
      <c r="BB117" s="438"/>
    </row>
    <row r="118" spans="3:54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S118" s="211"/>
      <c r="AY118" s="443"/>
      <c r="AZ118" s="443"/>
      <c r="BA118" s="413"/>
      <c r="BB118" s="438"/>
    </row>
    <row r="119" spans="3:54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443"/>
      <c r="AU119" s="443"/>
      <c r="AV119" s="443"/>
      <c r="AW119" s="443"/>
      <c r="AX119" s="443"/>
      <c r="AY119" s="443"/>
      <c r="AZ119" s="443"/>
      <c r="BA119" s="413"/>
      <c r="BB119" s="438"/>
    </row>
    <row r="120" spans="3:54" ht="14.25" x14ac:dyDescent="0.25">
      <c r="C120" s="6">
        <v>3</v>
      </c>
      <c r="D120" s="1" t="s">
        <v>90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443"/>
      <c r="AU120" s="443"/>
      <c r="AV120" s="443"/>
      <c r="AW120" s="443"/>
      <c r="AX120" s="443"/>
      <c r="AY120" s="443"/>
      <c r="AZ120" s="443"/>
      <c r="BA120" s="413"/>
      <c r="BB120" s="438"/>
    </row>
    <row r="121" spans="3:54" ht="14.25" x14ac:dyDescent="0.25">
      <c r="C121" s="6"/>
      <c r="D121" s="1" t="s">
        <v>91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443"/>
      <c r="AU121" s="443"/>
      <c r="AV121" s="443"/>
      <c r="AW121" s="443"/>
      <c r="AX121" s="443"/>
      <c r="AY121" s="443"/>
      <c r="AZ121" s="443"/>
      <c r="BA121" s="413"/>
      <c r="BB121" s="438"/>
    </row>
    <row r="122" spans="3:54" ht="13.5" customHeight="1" x14ac:dyDescent="0.25">
      <c r="C122" s="6">
        <v>4</v>
      </c>
      <c r="D122" s="1" t="s">
        <v>106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443"/>
      <c r="AU122" s="443"/>
      <c r="AV122" s="443"/>
      <c r="AW122" s="443"/>
      <c r="AX122" s="443"/>
      <c r="AY122" s="443"/>
      <c r="AZ122" s="443"/>
      <c r="BA122" s="413"/>
      <c r="BB122" s="438"/>
    </row>
    <row r="123" spans="3:54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446"/>
      <c r="AU123" s="446"/>
      <c r="AV123" s="446"/>
      <c r="AW123" s="446"/>
      <c r="AX123" s="446"/>
      <c r="AY123" s="446"/>
      <c r="AZ123" s="446"/>
      <c r="BA123" s="413"/>
      <c r="BB123" s="438"/>
    </row>
    <row r="124" spans="3:54" ht="13.5" customHeight="1" x14ac:dyDescent="0.25">
      <c r="C124" s="6">
        <v>6</v>
      </c>
      <c r="D124" s="1" t="s">
        <v>113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446"/>
      <c r="AU124" s="446"/>
      <c r="AV124" s="446"/>
      <c r="AW124" s="446"/>
      <c r="AX124" s="446"/>
      <c r="AY124" s="446"/>
      <c r="AZ124" s="446"/>
      <c r="BA124" s="413"/>
      <c r="BB124" s="438"/>
    </row>
    <row r="125" spans="3:54" ht="13.5" customHeight="1" x14ac:dyDescent="0.25">
      <c r="C125" s="6">
        <v>7</v>
      </c>
      <c r="D125" s="1" t="s">
        <v>108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446"/>
      <c r="AU125" s="446"/>
      <c r="AV125" s="446"/>
      <c r="AW125" s="446"/>
      <c r="AX125" s="446"/>
      <c r="AY125" s="446"/>
      <c r="AZ125" s="446"/>
      <c r="BA125" s="413"/>
      <c r="BB125" s="438"/>
    </row>
    <row r="126" spans="3:54" ht="13.5" customHeight="1" x14ac:dyDescent="0.25">
      <c r="C126" s="6">
        <v>8</v>
      </c>
      <c r="D126" s="1" t="s">
        <v>78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446"/>
      <c r="AU126" s="446"/>
      <c r="AV126" s="446"/>
      <c r="AW126" s="446"/>
      <c r="AX126" s="446"/>
      <c r="AY126" s="446"/>
      <c r="AZ126" s="446"/>
      <c r="BA126" s="413"/>
      <c r="BB126" s="438"/>
    </row>
    <row r="127" spans="3:54" ht="14.25" x14ac:dyDescent="0.25">
      <c r="C127" s="6">
        <v>9</v>
      </c>
      <c r="D127" s="1" t="s">
        <v>75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446"/>
      <c r="AU127" s="446"/>
      <c r="AV127" s="446"/>
      <c r="AW127" s="446"/>
      <c r="AX127" s="446"/>
      <c r="AY127" s="446"/>
      <c r="AZ127" s="446"/>
      <c r="BA127" s="413"/>
      <c r="BB127" s="438"/>
    </row>
    <row r="128" spans="3:54" ht="13.5" customHeight="1" x14ac:dyDescent="0.25">
      <c r="C128" s="6">
        <v>10</v>
      </c>
      <c r="D128" s="1" t="s">
        <v>88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446"/>
      <c r="AU128" s="446"/>
      <c r="AV128" s="446"/>
      <c r="AW128" s="446"/>
      <c r="AX128" s="446"/>
      <c r="AY128" s="446"/>
      <c r="AZ128" s="446"/>
      <c r="BA128" s="413"/>
      <c r="BB128" s="438"/>
    </row>
    <row r="129" spans="3:54" ht="13.5" customHeight="1" x14ac:dyDescent="0.25">
      <c r="C129" s="6">
        <v>11</v>
      </c>
      <c r="D129" s="1" t="s">
        <v>89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446"/>
      <c r="AU129" s="446"/>
      <c r="AV129" s="446"/>
      <c r="AW129" s="446"/>
      <c r="AX129" s="446"/>
      <c r="AY129" s="446"/>
      <c r="AZ129" s="446"/>
      <c r="BA129" s="413"/>
      <c r="BB129" s="438"/>
    </row>
    <row r="130" spans="3:54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446"/>
      <c r="AU130" s="446"/>
      <c r="AV130" s="446"/>
      <c r="AW130" s="446"/>
      <c r="AX130" s="446"/>
      <c r="AY130" s="446"/>
      <c r="AZ130" s="446"/>
    </row>
    <row r="131" spans="3:54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447"/>
      <c r="AU131" s="447"/>
      <c r="AV131" s="447"/>
      <c r="AW131" s="447"/>
      <c r="AX131" s="447"/>
      <c r="AY131" s="447"/>
      <c r="AZ131" s="447"/>
    </row>
    <row r="132" spans="3:54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447"/>
      <c r="AU132" s="447"/>
      <c r="AV132" s="447"/>
      <c r="AW132" s="447"/>
      <c r="AX132" s="447"/>
      <c r="AY132" s="447"/>
      <c r="AZ132" s="447"/>
    </row>
    <row r="133" spans="3:54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447"/>
      <c r="AU133" s="447"/>
      <c r="AV133" s="447"/>
      <c r="AW133" s="447"/>
      <c r="AX133" s="447"/>
      <c r="AY133" s="447"/>
      <c r="AZ133" s="447"/>
    </row>
    <row r="134" spans="3:54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447"/>
      <c r="AU134" s="447"/>
      <c r="AV134" s="447"/>
      <c r="AW134" s="447"/>
      <c r="AX134" s="447"/>
      <c r="AY134" s="447"/>
      <c r="AZ134" s="447"/>
    </row>
    <row r="135" spans="3:54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447"/>
      <c r="AU135" s="447"/>
      <c r="AV135" s="447"/>
      <c r="AW135" s="447"/>
      <c r="AX135" s="447"/>
      <c r="AY135" s="447"/>
      <c r="AZ135" s="447"/>
    </row>
    <row r="136" spans="3:54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447"/>
      <c r="AU136" s="447"/>
      <c r="AV136" s="447"/>
      <c r="AW136" s="447"/>
      <c r="AX136" s="447"/>
      <c r="AY136" s="447"/>
      <c r="AZ136" s="447"/>
    </row>
    <row r="137" spans="3:54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447"/>
      <c r="AU137" s="447"/>
      <c r="AV137" s="447"/>
      <c r="AW137" s="447"/>
      <c r="AX137" s="447"/>
      <c r="AY137" s="447"/>
      <c r="AZ137" s="447"/>
    </row>
    <row r="138" spans="3:54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447"/>
      <c r="AU138" s="447"/>
      <c r="AV138" s="447"/>
      <c r="AW138" s="447"/>
      <c r="AX138" s="447"/>
      <c r="AY138" s="447"/>
      <c r="AZ138" s="447"/>
    </row>
    <row r="139" spans="3:54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447"/>
      <c r="AU139" s="447"/>
      <c r="AV139" s="447"/>
      <c r="AW139" s="447"/>
      <c r="AX139" s="447"/>
      <c r="AY139" s="447"/>
      <c r="AZ139" s="447"/>
    </row>
    <row r="140" spans="3:54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447"/>
      <c r="AU140" s="447"/>
      <c r="AV140" s="447"/>
      <c r="AW140" s="447"/>
      <c r="AX140" s="447"/>
      <c r="AY140" s="447"/>
      <c r="AZ140" s="447"/>
    </row>
    <row r="141" spans="3:54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447"/>
      <c r="AU141" s="447"/>
      <c r="AV141" s="447"/>
      <c r="AW141" s="447"/>
      <c r="AX141" s="447"/>
      <c r="AY141" s="447"/>
      <c r="AZ141" s="447"/>
    </row>
    <row r="142" spans="3:54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447"/>
      <c r="AU142" s="447"/>
      <c r="AV142" s="447"/>
      <c r="AW142" s="447"/>
      <c r="AX142" s="447"/>
      <c r="AY142" s="447"/>
      <c r="AZ142" s="447"/>
    </row>
    <row r="143" spans="3:54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447"/>
      <c r="AU143" s="447"/>
      <c r="AV143" s="447"/>
      <c r="AW143" s="447"/>
      <c r="AX143" s="447"/>
      <c r="AY143" s="447"/>
      <c r="AZ143" s="447"/>
    </row>
    <row r="144" spans="3:54" x14ac:dyDescent="0.2">
      <c r="C144" s="2"/>
      <c r="D144" s="2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447"/>
      <c r="AU144" s="447"/>
      <c r="AV144" s="447"/>
      <c r="AW144" s="447"/>
      <c r="AX144" s="447"/>
      <c r="AY144" s="447"/>
      <c r="AZ144" s="447"/>
    </row>
    <row r="145" spans="3:52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447"/>
      <c r="AU145" s="447"/>
      <c r="AV145" s="447"/>
      <c r="AW145" s="447"/>
      <c r="AX145" s="447"/>
      <c r="AY145" s="447"/>
      <c r="AZ145" s="447"/>
    </row>
    <row r="146" spans="3:52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447"/>
      <c r="AU146" s="447"/>
      <c r="AV146" s="447"/>
      <c r="AW146" s="447"/>
      <c r="AX146" s="447"/>
      <c r="AY146" s="447"/>
      <c r="AZ146" s="447"/>
    </row>
    <row r="147" spans="3:52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447"/>
      <c r="AU147" s="447"/>
      <c r="AV147" s="447"/>
      <c r="AW147" s="447"/>
      <c r="AX147" s="447"/>
      <c r="AY147" s="447"/>
      <c r="AZ147" s="447"/>
    </row>
    <row r="148" spans="3:52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447"/>
      <c r="AU148" s="447"/>
      <c r="AV148" s="447"/>
      <c r="AW148" s="447"/>
      <c r="AX148" s="447"/>
      <c r="AY148" s="447"/>
      <c r="AZ148" s="447"/>
    </row>
    <row r="149" spans="3:52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447"/>
      <c r="AU149" s="447"/>
      <c r="AV149" s="447"/>
      <c r="AW149" s="447"/>
      <c r="AX149" s="447"/>
      <c r="AY149" s="447"/>
      <c r="AZ149" s="447"/>
    </row>
    <row r="150" spans="3:52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447"/>
      <c r="AU150" s="447"/>
      <c r="AV150" s="447"/>
      <c r="AW150" s="447"/>
      <c r="AX150" s="447"/>
      <c r="AY150" s="447"/>
      <c r="AZ150" s="447"/>
    </row>
    <row r="151" spans="3:52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447"/>
      <c r="AU151" s="447"/>
      <c r="AV151" s="447"/>
      <c r="AW151" s="447"/>
      <c r="AX151" s="447"/>
      <c r="AY151" s="447"/>
      <c r="AZ151" s="447"/>
    </row>
    <row r="152" spans="3:52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447"/>
      <c r="AU152" s="447"/>
      <c r="AV152" s="447"/>
      <c r="AW152" s="447"/>
      <c r="AX152" s="447"/>
      <c r="AY152" s="447"/>
      <c r="AZ152" s="447"/>
    </row>
    <row r="153" spans="3:52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447"/>
      <c r="AU153" s="447"/>
      <c r="AV153" s="447"/>
      <c r="AW153" s="447"/>
      <c r="AX153" s="447"/>
      <c r="AY153" s="447"/>
      <c r="AZ153" s="447"/>
    </row>
    <row r="154" spans="3:52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447"/>
      <c r="AU154" s="447"/>
      <c r="AV154" s="447"/>
      <c r="AW154" s="447"/>
      <c r="AX154" s="447"/>
      <c r="AY154" s="447"/>
      <c r="AZ154" s="447"/>
    </row>
    <row r="155" spans="3:52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447"/>
      <c r="AU155" s="447"/>
      <c r="AV155" s="447"/>
      <c r="AW155" s="447"/>
      <c r="AX155" s="447"/>
      <c r="AY155" s="447"/>
      <c r="AZ155" s="447"/>
    </row>
    <row r="156" spans="3:52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447"/>
      <c r="AU156" s="447"/>
      <c r="AV156" s="447"/>
      <c r="AW156" s="447"/>
      <c r="AX156" s="447"/>
      <c r="AY156" s="447"/>
      <c r="AZ156" s="447"/>
    </row>
    <row r="157" spans="3:52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447"/>
      <c r="AU157" s="447"/>
      <c r="AV157" s="447"/>
      <c r="AW157" s="447"/>
      <c r="AX157" s="447"/>
      <c r="AY157" s="447"/>
      <c r="AZ157" s="447"/>
    </row>
    <row r="158" spans="3:52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447"/>
      <c r="AU158" s="447"/>
      <c r="AV158" s="447"/>
      <c r="AW158" s="447"/>
      <c r="AX158" s="447"/>
      <c r="AY158" s="447"/>
      <c r="AZ158" s="447"/>
    </row>
    <row r="159" spans="3:52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447"/>
      <c r="AU159" s="447"/>
      <c r="AV159" s="447"/>
      <c r="AW159" s="447"/>
      <c r="AX159" s="447"/>
      <c r="AY159" s="447"/>
      <c r="AZ159" s="447"/>
    </row>
    <row r="160" spans="3:52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447"/>
      <c r="AU160" s="447"/>
      <c r="AV160" s="447"/>
      <c r="AW160" s="447"/>
      <c r="AX160" s="447"/>
      <c r="AY160" s="447"/>
      <c r="AZ160" s="447"/>
    </row>
    <row r="161" spans="3:52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447"/>
      <c r="AU161" s="447"/>
      <c r="AV161" s="447"/>
      <c r="AW161" s="447"/>
      <c r="AX161" s="447"/>
      <c r="AY161" s="447"/>
      <c r="AZ161" s="447"/>
    </row>
    <row r="162" spans="3:52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447"/>
      <c r="AU162" s="447"/>
      <c r="AV162" s="447"/>
      <c r="AW162" s="447"/>
      <c r="AX162" s="447"/>
      <c r="AY162" s="447"/>
      <c r="AZ162" s="447"/>
    </row>
    <row r="163" spans="3:52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447"/>
      <c r="AU163" s="447"/>
      <c r="AV163" s="447"/>
      <c r="AW163" s="447"/>
      <c r="AX163" s="447"/>
      <c r="AY163" s="447"/>
      <c r="AZ163" s="447"/>
    </row>
    <row r="164" spans="3:52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447"/>
      <c r="AU164" s="447"/>
      <c r="AV164" s="447"/>
      <c r="AW164" s="447"/>
      <c r="AX164" s="447"/>
      <c r="AY164" s="447"/>
      <c r="AZ164" s="447"/>
    </row>
    <row r="165" spans="3:52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447"/>
      <c r="AU165" s="447"/>
      <c r="AV165" s="447"/>
      <c r="AW165" s="447"/>
      <c r="AX165" s="447"/>
      <c r="AY165" s="447"/>
      <c r="AZ165" s="447"/>
    </row>
    <row r="166" spans="3:52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447"/>
      <c r="AU166" s="447"/>
      <c r="AV166" s="447"/>
      <c r="AW166" s="447"/>
      <c r="AX166" s="447"/>
      <c r="AY166" s="447"/>
      <c r="AZ166" s="447"/>
    </row>
    <row r="167" spans="3:52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447"/>
      <c r="AU167" s="447"/>
      <c r="AV167" s="447"/>
      <c r="AW167" s="447"/>
      <c r="AX167" s="447"/>
      <c r="AY167" s="447"/>
      <c r="AZ167" s="447"/>
    </row>
    <row r="168" spans="3:52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447"/>
      <c r="AU168" s="447"/>
      <c r="AV168" s="447"/>
      <c r="AW168" s="447"/>
      <c r="AX168" s="447"/>
      <c r="AY168" s="447"/>
      <c r="AZ168" s="447"/>
    </row>
    <row r="169" spans="3:52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447"/>
      <c r="AU169" s="447"/>
      <c r="AV169" s="447"/>
      <c r="AW169" s="447"/>
      <c r="AX169" s="447"/>
      <c r="AY169" s="447"/>
      <c r="AZ169" s="447"/>
    </row>
    <row r="170" spans="3:52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447"/>
      <c r="AU170" s="447"/>
      <c r="AV170" s="447"/>
      <c r="AW170" s="447"/>
      <c r="AX170" s="447"/>
      <c r="AY170" s="447"/>
      <c r="AZ170" s="447"/>
    </row>
    <row r="171" spans="3:52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447"/>
      <c r="AU171" s="447"/>
      <c r="AV171" s="447"/>
      <c r="AW171" s="447"/>
      <c r="AX171" s="447"/>
      <c r="AY171" s="447"/>
      <c r="AZ171" s="447"/>
    </row>
    <row r="172" spans="3:52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447"/>
      <c r="AU172" s="447"/>
      <c r="AV172" s="447"/>
      <c r="AW172" s="447"/>
      <c r="AX172" s="447"/>
      <c r="AY172" s="447"/>
      <c r="AZ172" s="447"/>
    </row>
    <row r="173" spans="3:52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447"/>
      <c r="AU173" s="447"/>
      <c r="AV173" s="447"/>
      <c r="AW173" s="447"/>
      <c r="AX173" s="447"/>
      <c r="AY173" s="447"/>
      <c r="AZ173" s="447"/>
    </row>
    <row r="174" spans="3:52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447"/>
      <c r="AU174" s="447"/>
      <c r="AV174" s="447"/>
      <c r="AW174" s="447"/>
      <c r="AX174" s="447"/>
      <c r="AY174" s="447"/>
      <c r="AZ174" s="447"/>
    </row>
    <row r="175" spans="3:52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447"/>
      <c r="AU175" s="447"/>
      <c r="AV175" s="447"/>
      <c r="AW175" s="447"/>
      <c r="AX175" s="447"/>
      <c r="AY175" s="447"/>
      <c r="AZ175" s="447"/>
    </row>
    <row r="176" spans="3:52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447"/>
      <c r="AU176" s="447"/>
      <c r="AV176" s="447"/>
      <c r="AW176" s="447"/>
      <c r="AX176" s="447"/>
      <c r="AY176" s="447"/>
      <c r="AZ176" s="447"/>
    </row>
    <row r="177" spans="3:52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447"/>
      <c r="AU177" s="447"/>
      <c r="AV177" s="447"/>
      <c r="AW177" s="447"/>
      <c r="AX177" s="447"/>
      <c r="AY177" s="447"/>
      <c r="AZ177" s="447"/>
    </row>
    <row r="178" spans="3:52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447"/>
      <c r="AU178" s="447"/>
      <c r="AV178" s="447"/>
      <c r="AW178" s="447"/>
      <c r="AX178" s="447"/>
      <c r="AY178" s="447"/>
      <c r="AZ178" s="447"/>
    </row>
    <row r="179" spans="3:52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447"/>
      <c r="AU179" s="447"/>
      <c r="AV179" s="447"/>
      <c r="AW179" s="447"/>
      <c r="AX179" s="447"/>
      <c r="AY179" s="447"/>
      <c r="AZ179" s="447"/>
    </row>
    <row r="180" spans="3:52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447"/>
      <c r="AU180" s="447"/>
      <c r="AV180" s="447"/>
      <c r="AW180" s="447"/>
      <c r="AX180" s="447"/>
      <c r="AY180" s="447"/>
      <c r="AZ180" s="447"/>
    </row>
    <row r="181" spans="3:52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447"/>
      <c r="AU181" s="447"/>
      <c r="AV181" s="447"/>
      <c r="AW181" s="447"/>
      <c r="AX181" s="447"/>
      <c r="AY181" s="447"/>
      <c r="AZ181" s="447"/>
    </row>
    <row r="182" spans="3:52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447"/>
      <c r="AU182" s="447"/>
      <c r="AV182" s="447"/>
      <c r="AW182" s="447"/>
      <c r="AX182" s="447"/>
      <c r="AY182" s="447"/>
      <c r="AZ182" s="447"/>
    </row>
    <row r="183" spans="3:52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447"/>
      <c r="AU183" s="447"/>
      <c r="AV183" s="447"/>
      <c r="AW183" s="447"/>
      <c r="AX183" s="447"/>
      <c r="AY183" s="447"/>
      <c r="AZ183" s="447"/>
    </row>
    <row r="184" spans="3:52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447"/>
      <c r="AU184" s="447"/>
      <c r="AV184" s="447"/>
      <c r="AW184" s="447"/>
      <c r="AX184" s="447"/>
      <c r="AY184" s="447"/>
      <c r="AZ184" s="447"/>
    </row>
    <row r="185" spans="3:52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447"/>
      <c r="AU185" s="447"/>
      <c r="AV185" s="447"/>
      <c r="AW185" s="447"/>
      <c r="AX185" s="447"/>
      <c r="AY185" s="447"/>
      <c r="AZ185" s="447"/>
    </row>
    <row r="186" spans="3:52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447"/>
      <c r="AU186" s="447"/>
      <c r="AV186" s="447"/>
      <c r="AW186" s="447"/>
      <c r="AX186" s="447"/>
      <c r="AY186" s="447"/>
      <c r="AZ186" s="447"/>
    </row>
    <row r="187" spans="3:52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447"/>
      <c r="AU187" s="447"/>
      <c r="AV187" s="447"/>
      <c r="AW187" s="447"/>
      <c r="AX187" s="447"/>
      <c r="AY187" s="447"/>
      <c r="AZ187" s="447"/>
    </row>
    <row r="188" spans="3:52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447"/>
      <c r="AU188" s="447"/>
      <c r="AV188" s="447"/>
      <c r="AW188" s="447"/>
      <c r="AX188" s="447"/>
      <c r="AY188" s="447"/>
      <c r="AZ188" s="447"/>
    </row>
    <row r="189" spans="3:52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447"/>
      <c r="AU189" s="447"/>
      <c r="AV189" s="447"/>
      <c r="AW189" s="447"/>
      <c r="AX189" s="447"/>
      <c r="AY189" s="447"/>
      <c r="AZ189" s="447"/>
    </row>
    <row r="190" spans="3:52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447"/>
      <c r="AU190" s="447"/>
      <c r="AV190" s="447"/>
      <c r="AW190" s="447"/>
      <c r="AX190" s="447"/>
      <c r="AY190" s="447"/>
      <c r="AZ190" s="447"/>
    </row>
    <row r="191" spans="3:52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447"/>
      <c r="AU191" s="447"/>
      <c r="AV191" s="447"/>
      <c r="AW191" s="447"/>
      <c r="AX191" s="447"/>
      <c r="AY191" s="447"/>
      <c r="AZ191" s="447"/>
    </row>
    <row r="192" spans="3:52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447"/>
      <c r="AU192" s="447"/>
      <c r="AV192" s="447"/>
      <c r="AW192" s="447"/>
      <c r="AX192" s="447"/>
      <c r="AY192" s="447"/>
      <c r="AZ192" s="447"/>
    </row>
    <row r="193" spans="3:52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447"/>
      <c r="AU193" s="447"/>
      <c r="AV193" s="447"/>
      <c r="AW193" s="447"/>
      <c r="AX193" s="447"/>
      <c r="AY193" s="447"/>
      <c r="AZ193" s="447"/>
    </row>
    <row r="194" spans="3:52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447"/>
      <c r="AU194" s="447"/>
      <c r="AV194" s="447"/>
      <c r="AW194" s="447"/>
      <c r="AX194" s="447"/>
      <c r="AY194" s="447"/>
      <c r="AZ194" s="447"/>
    </row>
    <row r="195" spans="3:52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447"/>
      <c r="AU195" s="447"/>
      <c r="AV195" s="447"/>
      <c r="AW195" s="447"/>
      <c r="AX195" s="447"/>
      <c r="AY195" s="447"/>
      <c r="AZ195" s="447"/>
    </row>
    <row r="196" spans="3:52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447"/>
      <c r="AU196" s="447"/>
      <c r="AV196" s="447"/>
      <c r="AW196" s="447"/>
      <c r="AX196" s="447"/>
      <c r="AY196" s="447"/>
      <c r="AZ196" s="447"/>
    </row>
    <row r="197" spans="3:52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447"/>
      <c r="AU197" s="447"/>
      <c r="AV197" s="447"/>
      <c r="AW197" s="447"/>
      <c r="AX197" s="447"/>
      <c r="AY197" s="447"/>
      <c r="AZ197" s="447"/>
    </row>
    <row r="198" spans="3:52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447"/>
      <c r="AU198" s="447"/>
      <c r="AV198" s="447"/>
      <c r="AW198" s="447"/>
      <c r="AX198" s="447"/>
      <c r="AY198" s="447"/>
      <c r="AZ198" s="447"/>
    </row>
    <row r="199" spans="3:52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447"/>
      <c r="AU199" s="447"/>
      <c r="AV199" s="447"/>
      <c r="AW199" s="447"/>
      <c r="AX199" s="447"/>
      <c r="AY199" s="447"/>
      <c r="AZ199" s="447"/>
    </row>
    <row r="200" spans="3:52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447"/>
      <c r="AU200" s="447"/>
      <c r="AV200" s="447"/>
      <c r="AW200" s="447"/>
      <c r="AX200" s="447"/>
      <c r="AY200" s="447"/>
      <c r="AZ200" s="447"/>
    </row>
    <row r="201" spans="3:52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447"/>
      <c r="AU201" s="447"/>
      <c r="AV201" s="447"/>
      <c r="AW201" s="447"/>
      <c r="AX201" s="447"/>
      <c r="AY201" s="447"/>
      <c r="AZ201" s="447"/>
    </row>
    <row r="202" spans="3:52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447"/>
      <c r="AU202" s="447"/>
      <c r="AV202" s="447"/>
      <c r="AW202" s="447"/>
      <c r="AX202" s="447"/>
      <c r="AY202" s="447"/>
      <c r="AZ202" s="447"/>
    </row>
    <row r="203" spans="3:52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447"/>
      <c r="AU203" s="447"/>
      <c r="AV203" s="447"/>
      <c r="AW203" s="447"/>
      <c r="AX203" s="447"/>
      <c r="AY203" s="447"/>
      <c r="AZ203" s="447"/>
    </row>
    <row r="204" spans="3:52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447"/>
      <c r="AU204" s="447"/>
      <c r="AV204" s="447"/>
      <c r="AW204" s="447"/>
      <c r="AX204" s="447"/>
      <c r="AY204" s="447"/>
      <c r="AZ204" s="447"/>
    </row>
    <row r="205" spans="3:52" x14ac:dyDescent="0.2">
      <c r="E205" s="211"/>
      <c r="F205" s="211"/>
      <c r="G205" s="211"/>
      <c r="H205" s="211"/>
      <c r="I205" s="211"/>
      <c r="J205" s="211"/>
      <c r="K205" s="211"/>
      <c r="AS205" s="211"/>
    </row>
    <row r="206" spans="3:52" x14ac:dyDescent="0.2">
      <c r="E206" s="211"/>
      <c r="F206" s="211"/>
      <c r="G206" s="211"/>
      <c r="H206" s="211"/>
      <c r="I206" s="211"/>
      <c r="J206" s="211"/>
      <c r="K206" s="211"/>
      <c r="AS206" s="211"/>
    </row>
    <row r="207" spans="3:52" x14ac:dyDescent="0.2">
      <c r="E207" s="211"/>
      <c r="F207" s="211"/>
      <c r="G207" s="211"/>
      <c r="H207" s="211"/>
      <c r="I207" s="211"/>
      <c r="J207" s="211"/>
      <c r="K207" s="211"/>
      <c r="AS207" s="211"/>
    </row>
    <row r="208" spans="3:52" x14ac:dyDescent="0.2">
      <c r="E208" s="211"/>
      <c r="F208" s="211"/>
      <c r="G208" s="211"/>
      <c r="H208" s="211"/>
      <c r="I208" s="211"/>
      <c r="J208" s="211"/>
      <c r="K208" s="211"/>
      <c r="AS208" s="211"/>
    </row>
    <row r="209" spans="5:45" x14ac:dyDescent="0.2">
      <c r="E209" s="211"/>
      <c r="F209" s="211"/>
      <c r="G209" s="211"/>
      <c r="H209" s="211"/>
      <c r="I209" s="211"/>
      <c r="J209" s="211"/>
      <c r="K209" s="211"/>
      <c r="AS209" s="211"/>
    </row>
    <row r="210" spans="5:45" x14ac:dyDescent="0.2">
      <c r="E210" s="211"/>
      <c r="F210" s="211"/>
      <c r="G210" s="211"/>
      <c r="H210" s="211"/>
      <c r="I210" s="211"/>
      <c r="J210" s="211"/>
      <c r="K210" s="211"/>
      <c r="AS210" s="211"/>
    </row>
    <row r="211" spans="5:45" x14ac:dyDescent="0.2">
      <c r="E211" s="211"/>
      <c r="F211" s="211"/>
      <c r="G211" s="211"/>
      <c r="H211" s="211"/>
      <c r="I211" s="211"/>
      <c r="J211" s="211"/>
      <c r="K211" s="211"/>
      <c r="AS211" s="211"/>
    </row>
    <row r="212" spans="5:45" x14ac:dyDescent="0.2">
      <c r="E212" s="211"/>
      <c r="F212" s="211"/>
      <c r="G212" s="211"/>
      <c r="H212" s="211"/>
      <c r="I212" s="211"/>
      <c r="J212" s="211"/>
      <c r="K212" s="211"/>
      <c r="AS212" s="211"/>
    </row>
    <row r="213" spans="5:45" x14ac:dyDescent="0.2">
      <c r="E213" s="211"/>
      <c r="F213" s="211"/>
      <c r="G213" s="211"/>
      <c r="H213" s="211"/>
      <c r="I213" s="211"/>
      <c r="J213" s="211"/>
      <c r="K213" s="211"/>
      <c r="AS213" s="211"/>
    </row>
    <row r="214" spans="5:45" x14ac:dyDescent="0.2">
      <c r="E214" s="211"/>
      <c r="F214" s="211"/>
      <c r="G214" s="211"/>
      <c r="H214" s="211"/>
      <c r="I214" s="211"/>
      <c r="J214" s="211"/>
      <c r="K214" s="211"/>
      <c r="AS214" s="211"/>
    </row>
    <row r="215" spans="5:45" x14ac:dyDescent="0.2">
      <c r="E215" s="211"/>
      <c r="F215" s="211"/>
      <c r="G215" s="211"/>
      <c r="H215" s="211"/>
      <c r="I215" s="211"/>
      <c r="J215" s="211"/>
      <c r="K215" s="211"/>
      <c r="AS215" s="211"/>
    </row>
    <row r="216" spans="5:45" x14ac:dyDescent="0.2">
      <c r="E216" s="211"/>
      <c r="F216" s="211"/>
      <c r="G216" s="211"/>
      <c r="H216" s="211"/>
      <c r="I216" s="211"/>
      <c r="J216" s="211"/>
      <c r="K216" s="211"/>
      <c r="AS216" s="211"/>
    </row>
    <row r="217" spans="5:45" x14ac:dyDescent="0.2">
      <c r="E217" s="211"/>
      <c r="F217" s="211"/>
      <c r="G217" s="211"/>
      <c r="H217" s="211"/>
      <c r="I217" s="211"/>
      <c r="J217" s="211"/>
      <c r="K217" s="211"/>
      <c r="AS217" s="211"/>
    </row>
    <row r="218" spans="5:45" x14ac:dyDescent="0.2">
      <c r="E218" s="211"/>
      <c r="F218" s="211"/>
      <c r="G218" s="211"/>
      <c r="H218" s="211"/>
      <c r="I218" s="211"/>
      <c r="J218" s="211"/>
      <c r="K218" s="211"/>
      <c r="AS218" s="211"/>
    </row>
    <row r="219" spans="5:45" x14ac:dyDescent="0.2">
      <c r="E219" s="211"/>
      <c r="F219" s="211"/>
      <c r="G219" s="211"/>
      <c r="H219" s="211"/>
      <c r="I219" s="211"/>
      <c r="J219" s="211"/>
      <c r="K219" s="211"/>
      <c r="AS219" s="211"/>
    </row>
    <row r="220" spans="5:45" x14ac:dyDescent="0.2">
      <c r="E220" s="211"/>
      <c r="F220" s="211"/>
      <c r="G220" s="211"/>
      <c r="H220" s="211"/>
      <c r="I220" s="211"/>
      <c r="J220" s="211"/>
      <c r="K220" s="211"/>
      <c r="AS220" s="211"/>
    </row>
    <row r="221" spans="5:45" x14ac:dyDescent="0.2">
      <c r="E221" s="211"/>
      <c r="F221" s="211"/>
      <c r="G221" s="211"/>
      <c r="H221" s="211"/>
      <c r="I221" s="211"/>
      <c r="J221" s="211"/>
      <c r="K221" s="211"/>
      <c r="AS221" s="211"/>
    </row>
    <row r="222" spans="5:45" x14ac:dyDescent="0.2">
      <c r="E222" s="211"/>
      <c r="F222" s="211"/>
      <c r="G222" s="211"/>
      <c r="H222" s="211"/>
      <c r="I222" s="211"/>
      <c r="J222" s="211"/>
      <c r="K222" s="211"/>
      <c r="AS222" s="211"/>
    </row>
    <row r="223" spans="5:45" x14ac:dyDescent="0.2">
      <c r="E223" s="211"/>
      <c r="F223" s="211"/>
      <c r="G223" s="211"/>
      <c r="H223" s="211"/>
      <c r="I223" s="211"/>
      <c r="J223" s="211"/>
      <c r="K223" s="211"/>
      <c r="AS223" s="211"/>
    </row>
    <row r="224" spans="5:45" x14ac:dyDescent="0.2">
      <c r="E224" s="211"/>
      <c r="F224" s="211"/>
      <c r="G224" s="211"/>
      <c r="H224" s="211"/>
      <c r="I224" s="211"/>
      <c r="J224" s="211"/>
      <c r="K224" s="211"/>
      <c r="AS224" s="211"/>
    </row>
    <row r="225" spans="5:45" x14ac:dyDescent="0.2">
      <c r="E225" s="211"/>
      <c r="F225" s="211"/>
      <c r="G225" s="211"/>
      <c r="H225" s="211"/>
      <c r="I225" s="211"/>
      <c r="J225" s="211"/>
      <c r="K225" s="211"/>
      <c r="AS225" s="211"/>
    </row>
    <row r="226" spans="5:45" x14ac:dyDescent="0.2">
      <c r="E226" s="211"/>
      <c r="F226" s="211"/>
      <c r="G226" s="211"/>
      <c r="H226" s="211"/>
      <c r="I226" s="211"/>
      <c r="J226" s="211"/>
      <c r="K226" s="211"/>
      <c r="AS226" s="211"/>
    </row>
    <row r="227" spans="5:45" x14ac:dyDescent="0.2">
      <c r="E227" s="211"/>
      <c r="F227" s="211"/>
      <c r="G227" s="211"/>
      <c r="H227" s="211"/>
      <c r="I227" s="211"/>
      <c r="J227" s="211"/>
      <c r="K227" s="211"/>
      <c r="AS227" s="211"/>
    </row>
    <row r="228" spans="5:45" x14ac:dyDescent="0.2">
      <c r="E228" s="211"/>
      <c r="F228" s="211"/>
      <c r="G228" s="211"/>
      <c r="H228" s="211"/>
      <c r="I228" s="211"/>
      <c r="J228" s="211"/>
      <c r="K228" s="211"/>
      <c r="AS228" s="211"/>
    </row>
    <row r="229" spans="5:45" x14ac:dyDescent="0.2">
      <c r="E229" s="211"/>
      <c r="F229" s="211"/>
      <c r="G229" s="211"/>
      <c r="H229" s="211"/>
      <c r="I229" s="211"/>
      <c r="J229" s="211"/>
      <c r="K229" s="211"/>
      <c r="AS229" s="211"/>
    </row>
    <row r="230" spans="5:45" x14ac:dyDescent="0.2">
      <c r="E230" s="211"/>
      <c r="F230" s="211"/>
      <c r="G230" s="211"/>
      <c r="H230" s="211"/>
      <c r="I230" s="211"/>
      <c r="J230" s="211"/>
      <c r="K230" s="211"/>
      <c r="AS230" s="211"/>
    </row>
    <row r="231" spans="5:45" x14ac:dyDescent="0.2">
      <c r="E231" s="211"/>
      <c r="F231" s="211"/>
      <c r="G231" s="211"/>
      <c r="H231" s="211"/>
      <c r="I231" s="211"/>
      <c r="J231" s="211"/>
      <c r="K231" s="211"/>
      <c r="AS231" s="211"/>
    </row>
    <row r="232" spans="5:45" x14ac:dyDescent="0.2">
      <c r="E232" s="211"/>
      <c r="F232" s="211"/>
      <c r="G232" s="211"/>
      <c r="H232" s="211"/>
      <c r="I232" s="211"/>
      <c r="J232" s="211"/>
      <c r="K232" s="211"/>
      <c r="AS232" s="211"/>
    </row>
    <row r="233" spans="5:45" x14ac:dyDescent="0.2">
      <c r="E233" s="211"/>
      <c r="F233" s="211"/>
      <c r="G233" s="211"/>
      <c r="H233" s="211"/>
      <c r="I233" s="211"/>
      <c r="J233" s="211"/>
      <c r="K233" s="211"/>
      <c r="AS233" s="211"/>
    </row>
    <row r="234" spans="5:45" x14ac:dyDescent="0.2">
      <c r="E234" s="211"/>
      <c r="F234" s="211"/>
      <c r="G234" s="211"/>
      <c r="H234" s="211"/>
      <c r="I234" s="211"/>
      <c r="J234" s="211"/>
      <c r="K234" s="211"/>
      <c r="AS234" s="211"/>
    </row>
    <row r="235" spans="5:45" x14ac:dyDescent="0.2">
      <c r="E235" s="211"/>
      <c r="F235" s="211"/>
      <c r="G235" s="211"/>
      <c r="H235" s="211"/>
      <c r="I235" s="211"/>
      <c r="J235" s="211"/>
      <c r="K235" s="211"/>
      <c r="AS235" s="211"/>
    </row>
    <row r="236" spans="5:45" x14ac:dyDescent="0.2">
      <c r="E236" s="211"/>
      <c r="F236" s="211"/>
      <c r="G236" s="211"/>
      <c r="H236" s="211"/>
      <c r="I236" s="211"/>
      <c r="J236" s="211"/>
      <c r="K236" s="211"/>
      <c r="AS236" s="211"/>
    </row>
    <row r="237" spans="5:45" x14ac:dyDescent="0.2">
      <c r="E237" s="211"/>
      <c r="F237" s="211"/>
      <c r="G237" s="211"/>
      <c r="H237" s="211"/>
      <c r="I237" s="211"/>
      <c r="J237" s="211"/>
      <c r="K237" s="211"/>
      <c r="AS237" s="211"/>
    </row>
    <row r="238" spans="5:45" x14ac:dyDescent="0.2">
      <c r="E238" s="211"/>
      <c r="F238" s="211"/>
      <c r="G238" s="211"/>
      <c r="H238" s="211"/>
      <c r="I238" s="211"/>
      <c r="J238" s="211"/>
      <c r="K238" s="211"/>
      <c r="AS238" s="211"/>
    </row>
    <row r="239" spans="5:45" x14ac:dyDescent="0.2">
      <c r="E239" s="211"/>
      <c r="F239" s="211"/>
      <c r="G239" s="211"/>
      <c r="H239" s="211"/>
      <c r="I239" s="211"/>
      <c r="J239" s="211"/>
      <c r="K239" s="211"/>
      <c r="AS239" s="211"/>
    </row>
    <row r="240" spans="5:45" x14ac:dyDescent="0.2">
      <c r="E240" s="211"/>
      <c r="F240" s="211"/>
      <c r="G240" s="211"/>
      <c r="H240" s="211"/>
      <c r="I240" s="211"/>
      <c r="J240" s="211"/>
      <c r="K240" s="211"/>
      <c r="AS240" s="211"/>
    </row>
    <row r="241" spans="5:45" x14ac:dyDescent="0.2">
      <c r="E241" s="211"/>
      <c r="F241" s="211"/>
      <c r="G241" s="211"/>
      <c r="H241" s="211"/>
      <c r="I241" s="211"/>
      <c r="J241" s="211"/>
      <c r="K241" s="211"/>
      <c r="AS241" s="211"/>
    </row>
    <row r="242" spans="5:45" x14ac:dyDescent="0.2">
      <c r="E242" s="211"/>
      <c r="F242" s="211"/>
      <c r="G242" s="211"/>
      <c r="H242" s="211"/>
      <c r="I242" s="211"/>
      <c r="J242" s="211"/>
      <c r="K242" s="211"/>
      <c r="AS242" s="211"/>
    </row>
    <row r="243" spans="5:45" x14ac:dyDescent="0.2">
      <c r="E243" s="211"/>
      <c r="F243" s="211"/>
      <c r="G243" s="211"/>
      <c r="H243" s="211"/>
      <c r="I243" s="211"/>
      <c r="J243" s="211"/>
      <c r="K243" s="211"/>
      <c r="AS243" s="211"/>
    </row>
    <row r="244" spans="5:45" x14ac:dyDescent="0.2">
      <c r="E244" s="211"/>
      <c r="F244" s="211"/>
      <c r="G244" s="211"/>
      <c r="H244" s="211"/>
      <c r="I244" s="211"/>
      <c r="J244" s="211"/>
      <c r="K244" s="211"/>
      <c r="AS244" s="211"/>
    </row>
    <row r="245" spans="5:45" x14ac:dyDescent="0.2">
      <c r="E245" s="211"/>
      <c r="F245" s="211"/>
      <c r="G245" s="211"/>
      <c r="H245" s="211"/>
      <c r="I245" s="211"/>
      <c r="J245" s="211"/>
      <c r="K245" s="211"/>
      <c r="AS245" s="211"/>
    </row>
    <row r="246" spans="5:45" x14ac:dyDescent="0.2">
      <c r="E246" s="211"/>
      <c r="F246" s="211"/>
      <c r="G246" s="211"/>
      <c r="H246" s="211"/>
      <c r="I246" s="211"/>
      <c r="J246" s="211"/>
      <c r="K246" s="211"/>
      <c r="AS246" s="211"/>
    </row>
    <row r="247" spans="5:45" x14ac:dyDescent="0.2">
      <c r="E247" s="211"/>
      <c r="F247" s="211"/>
      <c r="G247" s="211"/>
      <c r="H247" s="211"/>
      <c r="I247" s="211"/>
      <c r="J247" s="211"/>
      <c r="K247" s="211"/>
      <c r="AS247" s="211"/>
    </row>
    <row r="248" spans="5:45" x14ac:dyDescent="0.2">
      <c r="E248" s="211"/>
      <c r="F248" s="211"/>
      <c r="G248" s="211"/>
      <c r="H248" s="211"/>
      <c r="I248" s="211"/>
      <c r="J248" s="211"/>
      <c r="K248" s="211"/>
      <c r="AS248" s="211"/>
    </row>
    <row r="249" spans="5:45" x14ac:dyDescent="0.2">
      <c r="E249" s="211"/>
      <c r="F249" s="211"/>
      <c r="G249" s="211"/>
      <c r="H249" s="211"/>
      <c r="I249" s="211"/>
      <c r="J249" s="211"/>
      <c r="K249" s="211"/>
      <c r="AS249" s="211"/>
    </row>
    <row r="250" spans="5:45" x14ac:dyDescent="0.2">
      <c r="E250" s="211"/>
      <c r="F250" s="211"/>
      <c r="G250" s="211"/>
      <c r="H250" s="211"/>
      <c r="I250" s="211"/>
      <c r="J250" s="211"/>
      <c r="K250" s="211"/>
      <c r="AS250" s="211"/>
    </row>
    <row r="251" spans="5:45" x14ac:dyDescent="0.2">
      <c r="E251" s="211"/>
      <c r="F251" s="211"/>
      <c r="G251" s="211"/>
      <c r="H251" s="211"/>
      <c r="I251" s="211"/>
      <c r="J251" s="211"/>
      <c r="K251" s="211"/>
      <c r="AS251" s="211"/>
    </row>
    <row r="252" spans="5:45" x14ac:dyDescent="0.2">
      <c r="E252" s="211"/>
      <c r="F252" s="211"/>
      <c r="G252" s="211"/>
      <c r="H252" s="211"/>
      <c r="I252" s="211"/>
      <c r="J252" s="211"/>
      <c r="K252" s="211"/>
      <c r="AS252" s="211"/>
    </row>
    <row r="253" spans="5:45" x14ac:dyDescent="0.2">
      <c r="E253" s="211"/>
      <c r="F253" s="211"/>
      <c r="G253" s="211"/>
      <c r="H253" s="211"/>
      <c r="I253" s="211"/>
      <c r="J253" s="211"/>
      <c r="K253" s="211"/>
      <c r="AS253" s="211"/>
    </row>
    <row r="254" spans="5:45" x14ac:dyDescent="0.2">
      <c r="E254" s="211"/>
      <c r="F254" s="211"/>
      <c r="G254" s="211"/>
      <c r="H254" s="211"/>
      <c r="I254" s="211"/>
      <c r="J254" s="211"/>
      <c r="K254" s="211"/>
      <c r="AS254" s="211"/>
    </row>
    <row r="255" spans="5:45" x14ac:dyDescent="0.2">
      <c r="E255" s="211"/>
      <c r="F255" s="211"/>
      <c r="G255" s="211"/>
      <c r="H255" s="211"/>
      <c r="I255" s="211"/>
      <c r="J255" s="211"/>
      <c r="K255" s="211"/>
      <c r="AS255" s="211"/>
    </row>
    <row r="256" spans="5:45" x14ac:dyDescent="0.2">
      <c r="E256" s="211"/>
      <c r="F256" s="211"/>
      <c r="G256" s="211"/>
      <c r="H256" s="211"/>
      <c r="I256" s="211"/>
      <c r="J256" s="211"/>
      <c r="K256" s="211"/>
      <c r="AS256" s="211"/>
    </row>
    <row r="257" spans="5:45" x14ac:dyDescent="0.2">
      <c r="E257" s="211"/>
      <c r="F257" s="211"/>
      <c r="G257" s="211"/>
      <c r="H257" s="211"/>
      <c r="I257" s="211"/>
      <c r="J257" s="211"/>
      <c r="K257" s="211"/>
      <c r="AS257" s="211"/>
    </row>
    <row r="258" spans="5:45" x14ac:dyDescent="0.2">
      <c r="E258" s="211"/>
      <c r="F258" s="211"/>
      <c r="G258" s="211"/>
      <c r="H258" s="211"/>
      <c r="I258" s="211"/>
      <c r="J258" s="211"/>
      <c r="K258" s="211"/>
      <c r="AS258" s="211"/>
    </row>
    <row r="259" spans="5:45" x14ac:dyDescent="0.2">
      <c r="E259" s="211"/>
      <c r="F259" s="211"/>
      <c r="G259" s="211"/>
      <c r="H259" s="211"/>
      <c r="I259" s="211"/>
      <c r="J259" s="211"/>
      <c r="K259" s="211"/>
      <c r="AS259" s="211"/>
    </row>
    <row r="260" spans="5:45" x14ac:dyDescent="0.2">
      <c r="E260" s="211"/>
      <c r="F260" s="211"/>
      <c r="G260" s="211"/>
      <c r="H260" s="211"/>
      <c r="I260" s="211"/>
      <c r="J260" s="211"/>
      <c r="K260" s="211"/>
      <c r="AS260" s="211"/>
    </row>
    <row r="261" spans="5:45" x14ac:dyDescent="0.2">
      <c r="E261" s="211"/>
      <c r="F261" s="211"/>
      <c r="G261" s="211"/>
      <c r="H261" s="211"/>
      <c r="I261" s="211"/>
      <c r="J261" s="211"/>
      <c r="K261" s="211"/>
      <c r="AS261" s="211"/>
    </row>
    <row r="262" spans="5:45" x14ac:dyDescent="0.2">
      <c r="E262" s="211"/>
      <c r="F262" s="211"/>
      <c r="G262" s="211"/>
      <c r="H262" s="211"/>
      <c r="I262" s="211"/>
      <c r="J262" s="211"/>
      <c r="K262" s="211"/>
      <c r="AS262" s="211"/>
    </row>
    <row r="263" spans="5:45" x14ac:dyDescent="0.2">
      <c r="E263" s="211"/>
      <c r="F263" s="211"/>
      <c r="G263" s="211"/>
      <c r="H263" s="211"/>
      <c r="I263" s="211"/>
      <c r="J263" s="211"/>
      <c r="K263" s="211"/>
      <c r="AS263" s="211"/>
    </row>
    <row r="264" spans="5:45" x14ac:dyDescent="0.2">
      <c r="E264" s="211"/>
      <c r="F264" s="211"/>
      <c r="G264" s="211"/>
      <c r="H264" s="211"/>
      <c r="I264" s="211"/>
      <c r="J264" s="211"/>
      <c r="K264" s="211"/>
      <c r="AS264" s="211"/>
    </row>
    <row r="265" spans="5:45" x14ac:dyDescent="0.2">
      <c r="E265" s="211"/>
      <c r="F265" s="211"/>
      <c r="G265" s="211"/>
      <c r="H265" s="211"/>
      <c r="I265" s="211"/>
      <c r="J265" s="211"/>
      <c r="K265" s="211"/>
      <c r="AS265" s="211"/>
    </row>
    <row r="266" spans="5:45" x14ac:dyDescent="0.2">
      <c r="E266" s="211"/>
      <c r="F266" s="211"/>
      <c r="G266" s="211"/>
      <c r="H266" s="211"/>
      <c r="I266" s="211"/>
      <c r="J266" s="211"/>
      <c r="K266" s="211"/>
      <c r="AS266" s="211"/>
    </row>
    <row r="267" spans="5:45" x14ac:dyDescent="0.2">
      <c r="E267" s="211"/>
      <c r="F267" s="211"/>
      <c r="G267" s="211"/>
      <c r="H267" s="211"/>
      <c r="I267" s="211"/>
      <c r="J267" s="211"/>
      <c r="K267" s="211"/>
      <c r="AS267" s="211"/>
    </row>
    <row r="268" spans="5:45" x14ac:dyDescent="0.2">
      <c r="E268" s="211"/>
      <c r="F268" s="211"/>
      <c r="G268" s="211"/>
      <c r="H268" s="211"/>
      <c r="I268" s="211"/>
      <c r="J268" s="211"/>
      <c r="K268" s="211"/>
      <c r="AS268" s="211"/>
    </row>
    <row r="269" spans="5:45" x14ac:dyDescent="0.2">
      <c r="E269" s="211"/>
      <c r="F269" s="211"/>
      <c r="G269" s="211"/>
      <c r="H269" s="211"/>
      <c r="I269" s="211"/>
      <c r="J269" s="211"/>
      <c r="K269" s="211"/>
      <c r="AS269" s="211"/>
    </row>
    <row r="270" spans="5:45" x14ac:dyDescent="0.2">
      <c r="E270" s="211"/>
      <c r="F270" s="211"/>
      <c r="G270" s="211"/>
      <c r="H270" s="211"/>
      <c r="I270" s="211"/>
      <c r="J270" s="211"/>
      <c r="K270" s="211"/>
      <c r="AS270" s="211"/>
    </row>
    <row r="271" spans="5:45" x14ac:dyDescent="0.2">
      <c r="E271" s="211"/>
      <c r="F271" s="211"/>
      <c r="G271" s="211"/>
      <c r="H271" s="211"/>
      <c r="I271" s="211"/>
      <c r="J271" s="211"/>
      <c r="K271" s="211"/>
      <c r="AS271" s="211"/>
    </row>
    <row r="272" spans="5:45" x14ac:dyDescent="0.2">
      <c r="E272" s="211"/>
      <c r="F272" s="211"/>
      <c r="G272" s="211"/>
      <c r="H272" s="211"/>
      <c r="I272" s="211"/>
      <c r="J272" s="211"/>
      <c r="K272" s="211"/>
      <c r="AS272" s="211"/>
    </row>
    <row r="273" spans="5:45" x14ac:dyDescent="0.2">
      <c r="E273" s="211"/>
      <c r="F273" s="211"/>
      <c r="G273" s="211"/>
      <c r="H273" s="211"/>
      <c r="I273" s="211"/>
      <c r="J273" s="211"/>
      <c r="K273" s="211"/>
      <c r="AS273" s="211"/>
    </row>
    <row r="274" spans="5:45" x14ac:dyDescent="0.2">
      <c r="E274" s="211"/>
      <c r="F274" s="211"/>
      <c r="G274" s="211"/>
      <c r="H274" s="211"/>
      <c r="I274" s="211"/>
      <c r="J274" s="211"/>
      <c r="K274" s="211"/>
      <c r="AS274" s="211"/>
    </row>
    <row r="275" spans="5:45" x14ac:dyDescent="0.2">
      <c r="E275" s="211"/>
      <c r="F275" s="211"/>
      <c r="G275" s="211"/>
      <c r="H275" s="211"/>
      <c r="I275" s="211"/>
      <c r="J275" s="211"/>
      <c r="K275" s="211"/>
      <c r="AS275" s="211"/>
    </row>
    <row r="276" spans="5:45" x14ac:dyDescent="0.2">
      <c r="E276" s="211"/>
      <c r="F276" s="211"/>
      <c r="G276" s="211"/>
      <c r="H276" s="211"/>
      <c r="I276" s="211"/>
      <c r="J276" s="211"/>
      <c r="K276" s="211"/>
      <c r="AS276" s="211"/>
    </row>
    <row r="277" spans="5:45" x14ac:dyDescent="0.2">
      <c r="E277" s="211"/>
      <c r="F277" s="211"/>
      <c r="G277" s="211"/>
      <c r="H277" s="211"/>
      <c r="I277" s="211"/>
      <c r="J277" s="211"/>
      <c r="K277" s="211"/>
      <c r="AS277" s="211"/>
    </row>
    <row r="278" spans="5:45" x14ac:dyDescent="0.2">
      <c r="E278" s="211"/>
      <c r="F278" s="211"/>
      <c r="G278" s="211"/>
      <c r="H278" s="211"/>
      <c r="I278" s="211"/>
      <c r="J278" s="211"/>
      <c r="K278" s="211"/>
      <c r="AS278" s="211"/>
    </row>
    <row r="279" spans="5:45" x14ac:dyDescent="0.2">
      <c r="E279" s="211"/>
      <c r="F279" s="211"/>
      <c r="G279" s="211"/>
      <c r="H279" s="211"/>
      <c r="I279" s="211"/>
      <c r="J279" s="211"/>
      <c r="K279" s="211"/>
      <c r="AS279" s="211"/>
    </row>
    <row r="280" spans="5:45" x14ac:dyDescent="0.2">
      <c r="E280" s="211"/>
      <c r="F280" s="211"/>
      <c r="G280" s="211"/>
      <c r="H280" s="211"/>
      <c r="I280" s="211"/>
      <c r="J280" s="211"/>
      <c r="K280" s="211"/>
      <c r="AS280" s="211"/>
    </row>
    <row r="281" spans="5:45" x14ac:dyDescent="0.2">
      <c r="E281" s="211"/>
      <c r="F281" s="211"/>
      <c r="G281" s="211"/>
      <c r="H281" s="211"/>
      <c r="I281" s="211"/>
      <c r="J281" s="211"/>
      <c r="K281" s="211"/>
      <c r="AS281" s="211"/>
    </row>
    <row r="282" spans="5:45" x14ac:dyDescent="0.2">
      <c r="E282" s="211"/>
      <c r="F282" s="211"/>
      <c r="G282" s="211"/>
      <c r="H282" s="211"/>
      <c r="I282" s="211"/>
      <c r="J282" s="211"/>
      <c r="K282" s="211"/>
      <c r="AS282" s="211"/>
    </row>
    <row r="283" spans="5:45" x14ac:dyDescent="0.2">
      <c r="E283" s="211"/>
      <c r="F283" s="211"/>
      <c r="G283" s="211"/>
      <c r="H283" s="211"/>
      <c r="I283" s="211"/>
      <c r="J283" s="211"/>
      <c r="K283" s="211"/>
      <c r="AS283" s="211"/>
    </row>
    <row r="284" spans="5:45" x14ac:dyDescent="0.2">
      <c r="E284" s="211"/>
      <c r="F284" s="211"/>
      <c r="G284" s="211"/>
      <c r="H284" s="211"/>
      <c r="I284" s="211"/>
      <c r="J284" s="211"/>
      <c r="K284" s="211"/>
      <c r="AS284" s="211"/>
    </row>
    <row r="285" spans="5:45" x14ac:dyDescent="0.2">
      <c r="E285" s="211"/>
      <c r="F285" s="211"/>
      <c r="G285" s="211"/>
      <c r="H285" s="211"/>
      <c r="I285" s="211"/>
      <c r="J285" s="211"/>
      <c r="K285" s="211"/>
      <c r="AS285" s="211"/>
    </row>
    <row r="286" spans="5:45" x14ac:dyDescent="0.2">
      <c r="E286" s="211"/>
      <c r="F286" s="211"/>
      <c r="G286" s="211"/>
      <c r="H286" s="211"/>
      <c r="I286" s="211"/>
      <c r="J286" s="211"/>
      <c r="K286" s="211"/>
      <c r="AS286" s="211"/>
    </row>
    <row r="287" spans="5:45" x14ac:dyDescent="0.2">
      <c r="E287" s="211"/>
      <c r="F287" s="211"/>
      <c r="G287" s="211"/>
      <c r="H287" s="211"/>
      <c r="I287" s="211"/>
      <c r="J287" s="211"/>
      <c r="K287" s="211"/>
      <c r="AS287" s="211"/>
    </row>
    <row r="288" spans="5:45" x14ac:dyDescent="0.2">
      <c r="E288" s="211"/>
      <c r="F288" s="211"/>
      <c r="G288" s="211"/>
      <c r="H288" s="211"/>
      <c r="I288" s="211"/>
      <c r="J288" s="211"/>
      <c r="K288" s="211"/>
      <c r="AS288" s="211"/>
    </row>
    <row r="289" spans="5:45" x14ac:dyDescent="0.2">
      <c r="E289" s="211"/>
      <c r="F289" s="211"/>
      <c r="G289" s="211"/>
      <c r="H289" s="211"/>
      <c r="I289" s="211"/>
      <c r="J289" s="211"/>
      <c r="K289" s="211"/>
      <c r="AS289" s="211"/>
    </row>
    <row r="290" spans="5:45" x14ac:dyDescent="0.2">
      <c r="E290" s="211"/>
      <c r="F290" s="211"/>
      <c r="G290" s="211"/>
      <c r="H290" s="211"/>
      <c r="I290" s="211"/>
      <c r="J290" s="211"/>
      <c r="K290" s="211"/>
      <c r="AS290" s="211"/>
    </row>
    <row r="291" spans="5:45" x14ac:dyDescent="0.2">
      <c r="E291" s="211"/>
      <c r="F291" s="211"/>
      <c r="G291" s="211"/>
      <c r="H291" s="211"/>
      <c r="I291" s="211"/>
      <c r="J291" s="211"/>
      <c r="K291" s="211"/>
      <c r="AS291" s="211"/>
    </row>
    <row r="292" spans="5:45" x14ac:dyDescent="0.2">
      <c r="E292" s="211"/>
      <c r="F292" s="211"/>
      <c r="G292" s="211"/>
      <c r="H292" s="211"/>
      <c r="I292" s="211"/>
      <c r="J292" s="211"/>
      <c r="K292" s="211"/>
      <c r="AS292" s="211"/>
    </row>
    <row r="293" spans="5:45" x14ac:dyDescent="0.2">
      <c r="E293" s="211"/>
      <c r="F293" s="211"/>
      <c r="G293" s="211"/>
      <c r="H293" s="211"/>
      <c r="I293" s="211"/>
      <c r="J293" s="211"/>
      <c r="K293" s="211"/>
      <c r="AS293" s="211"/>
    </row>
    <row r="294" spans="5:45" x14ac:dyDescent="0.2">
      <c r="E294" s="211"/>
      <c r="F294" s="211"/>
      <c r="G294" s="211"/>
      <c r="H294" s="211"/>
      <c r="I294" s="211"/>
      <c r="J294" s="211"/>
      <c r="K294" s="211"/>
      <c r="AS294" s="211"/>
    </row>
    <row r="295" spans="5:45" x14ac:dyDescent="0.2">
      <c r="E295" s="211"/>
      <c r="F295" s="211"/>
      <c r="G295" s="211"/>
      <c r="H295" s="211"/>
      <c r="I295" s="211"/>
      <c r="J295" s="211"/>
      <c r="K295" s="211"/>
      <c r="AS295" s="211"/>
    </row>
    <row r="296" spans="5:45" x14ac:dyDescent="0.2">
      <c r="E296" s="211"/>
      <c r="F296" s="211"/>
      <c r="G296" s="211"/>
      <c r="H296" s="211"/>
      <c r="I296" s="211"/>
      <c r="J296" s="211"/>
      <c r="K296" s="211"/>
      <c r="AS296" s="211"/>
    </row>
    <row r="297" spans="5:45" x14ac:dyDescent="0.2">
      <c r="E297" s="211"/>
      <c r="F297" s="211"/>
      <c r="G297" s="211"/>
      <c r="H297" s="211"/>
      <c r="I297" s="211"/>
      <c r="J297" s="211"/>
      <c r="K297" s="211"/>
      <c r="AS297" s="211"/>
    </row>
    <row r="298" spans="5:45" x14ac:dyDescent="0.2">
      <c r="E298" s="211"/>
      <c r="F298" s="211"/>
      <c r="G298" s="211"/>
      <c r="H298" s="211"/>
      <c r="I298" s="211"/>
      <c r="J298" s="211"/>
      <c r="K298" s="211"/>
      <c r="AS298" s="211"/>
    </row>
    <row r="299" spans="5:45" x14ac:dyDescent="0.2">
      <c r="E299" s="211"/>
      <c r="F299" s="211"/>
      <c r="G299" s="211"/>
      <c r="H299" s="211"/>
      <c r="I299" s="211"/>
      <c r="J299" s="211"/>
      <c r="K299" s="211"/>
      <c r="AS299" s="211"/>
    </row>
    <row r="300" spans="5:45" x14ac:dyDescent="0.2">
      <c r="E300" s="211"/>
      <c r="F300" s="211"/>
      <c r="G300" s="211"/>
      <c r="H300" s="211"/>
      <c r="I300" s="211"/>
      <c r="J300" s="211"/>
      <c r="K300" s="211"/>
      <c r="AS300" s="211"/>
    </row>
    <row r="301" spans="5:45" x14ac:dyDescent="0.2">
      <c r="E301" s="211"/>
      <c r="F301" s="211"/>
      <c r="G301" s="211"/>
      <c r="H301" s="211"/>
      <c r="I301" s="211"/>
      <c r="J301" s="211"/>
      <c r="K301" s="211"/>
      <c r="AS301" s="211"/>
    </row>
    <row r="302" spans="5:45" x14ac:dyDescent="0.2">
      <c r="E302" s="211"/>
      <c r="F302" s="211"/>
      <c r="G302" s="211"/>
      <c r="H302" s="211"/>
      <c r="I302" s="211"/>
      <c r="J302" s="211"/>
      <c r="K302" s="211"/>
      <c r="AS302" s="211"/>
    </row>
    <row r="303" spans="5:45" x14ac:dyDescent="0.2">
      <c r="E303" s="211"/>
      <c r="F303" s="211"/>
      <c r="G303" s="211"/>
      <c r="H303" s="211"/>
      <c r="I303" s="211"/>
      <c r="J303" s="211"/>
      <c r="K303" s="211"/>
      <c r="AS303" s="211"/>
    </row>
    <row r="304" spans="5:45" x14ac:dyDescent="0.2">
      <c r="E304" s="211"/>
      <c r="F304" s="211"/>
      <c r="G304" s="211"/>
      <c r="H304" s="211"/>
      <c r="I304" s="211"/>
      <c r="J304" s="211"/>
      <c r="K304" s="211"/>
      <c r="AS304" s="211"/>
    </row>
    <row r="305" spans="5:45" x14ac:dyDescent="0.2">
      <c r="E305" s="211"/>
      <c r="F305" s="211"/>
      <c r="G305" s="211"/>
      <c r="H305" s="211"/>
      <c r="I305" s="211"/>
      <c r="J305" s="211"/>
      <c r="K305" s="211"/>
      <c r="AS305" s="211"/>
    </row>
    <row r="306" spans="5:45" x14ac:dyDescent="0.2">
      <c r="E306" s="211"/>
      <c r="F306" s="211"/>
      <c r="G306" s="211"/>
      <c r="H306" s="211"/>
      <c r="I306" s="211"/>
      <c r="J306" s="211"/>
      <c r="K306" s="211"/>
      <c r="AS306" s="211"/>
    </row>
    <row r="307" spans="5:45" x14ac:dyDescent="0.2">
      <c r="E307" s="211"/>
      <c r="F307" s="211"/>
      <c r="G307" s="211"/>
      <c r="H307" s="211"/>
      <c r="I307" s="211"/>
      <c r="J307" s="211"/>
      <c r="K307" s="211"/>
      <c r="AS307" s="211"/>
    </row>
    <row r="308" spans="5:45" x14ac:dyDescent="0.2">
      <c r="E308" s="211"/>
      <c r="F308" s="211"/>
      <c r="G308" s="211"/>
      <c r="H308" s="211"/>
      <c r="I308" s="211"/>
      <c r="J308" s="211"/>
      <c r="K308" s="211"/>
      <c r="AS308" s="211"/>
    </row>
    <row r="309" spans="5:45" x14ac:dyDescent="0.2">
      <c r="E309" s="211"/>
      <c r="F309" s="211"/>
      <c r="G309" s="211"/>
      <c r="H309" s="211"/>
      <c r="I309" s="211"/>
      <c r="J309" s="211"/>
      <c r="K309" s="211"/>
      <c r="AS309" s="211"/>
    </row>
    <row r="310" spans="5:45" x14ac:dyDescent="0.2">
      <c r="E310" s="211"/>
      <c r="F310" s="211"/>
      <c r="G310" s="211"/>
      <c r="H310" s="211"/>
      <c r="I310" s="211"/>
      <c r="J310" s="211"/>
      <c r="K310" s="211"/>
      <c r="AS310" s="211"/>
    </row>
    <row r="311" spans="5:45" x14ac:dyDescent="0.2">
      <c r="E311" s="211"/>
      <c r="F311" s="211"/>
      <c r="G311" s="211"/>
      <c r="H311" s="211"/>
      <c r="I311" s="211"/>
      <c r="J311" s="211"/>
      <c r="K311" s="211"/>
      <c r="AS311" s="211"/>
    </row>
    <row r="312" spans="5:45" x14ac:dyDescent="0.2">
      <c r="E312" s="211"/>
      <c r="F312" s="211"/>
      <c r="G312" s="211"/>
      <c r="H312" s="211"/>
      <c r="I312" s="211"/>
      <c r="J312" s="211"/>
      <c r="K312" s="211"/>
      <c r="AS312" s="211"/>
    </row>
    <row r="313" spans="5:45" x14ac:dyDescent="0.2">
      <c r="E313" s="211"/>
      <c r="F313" s="211"/>
      <c r="G313" s="211"/>
      <c r="H313" s="211"/>
      <c r="I313" s="211"/>
      <c r="J313" s="211"/>
      <c r="K313" s="211"/>
      <c r="AS313" s="211"/>
    </row>
    <row r="314" spans="5:45" x14ac:dyDescent="0.2">
      <c r="E314" s="211"/>
      <c r="F314" s="211"/>
      <c r="G314" s="211"/>
      <c r="H314" s="211"/>
      <c r="I314" s="211"/>
      <c r="J314" s="211"/>
      <c r="K314" s="211"/>
      <c r="AS314" s="211"/>
    </row>
    <row r="315" spans="5:45" x14ac:dyDescent="0.2">
      <c r="E315" s="211"/>
      <c r="F315" s="211"/>
      <c r="G315" s="211"/>
      <c r="H315" s="211"/>
      <c r="I315" s="211"/>
      <c r="J315" s="211"/>
      <c r="K315" s="211"/>
      <c r="AS315" s="211"/>
    </row>
    <row r="316" spans="5:45" x14ac:dyDescent="0.2">
      <c r="E316" s="211"/>
      <c r="F316" s="211"/>
      <c r="G316" s="211"/>
      <c r="H316" s="211"/>
      <c r="I316" s="211"/>
      <c r="J316" s="211"/>
      <c r="K316" s="211"/>
      <c r="AS316" s="211"/>
    </row>
    <row r="317" spans="5:45" x14ac:dyDescent="0.2">
      <c r="E317" s="211"/>
      <c r="F317" s="211"/>
      <c r="G317" s="211"/>
      <c r="H317" s="211"/>
      <c r="I317" s="211"/>
      <c r="J317" s="211"/>
      <c r="K317" s="211"/>
      <c r="AS317" s="211"/>
    </row>
    <row r="318" spans="5:45" x14ac:dyDescent="0.2">
      <c r="E318" s="211"/>
      <c r="F318" s="211"/>
      <c r="G318" s="211"/>
      <c r="H318" s="211"/>
      <c r="I318" s="211"/>
      <c r="J318" s="211"/>
      <c r="K318" s="211"/>
      <c r="AS318" s="211"/>
    </row>
    <row r="319" spans="5:45" x14ac:dyDescent="0.2">
      <c r="E319" s="211"/>
      <c r="F319" s="211"/>
      <c r="G319" s="211"/>
      <c r="H319" s="211"/>
      <c r="I319" s="211"/>
      <c r="J319" s="211"/>
      <c r="K319" s="211"/>
      <c r="AS319" s="211"/>
    </row>
    <row r="320" spans="5:45" x14ac:dyDescent="0.2">
      <c r="E320" s="211"/>
      <c r="F320" s="211"/>
      <c r="G320" s="211"/>
      <c r="H320" s="211"/>
      <c r="I320" s="211"/>
      <c r="J320" s="211"/>
      <c r="K320" s="211"/>
      <c r="AS320" s="211"/>
    </row>
    <row r="321" spans="5:45" x14ac:dyDescent="0.2">
      <c r="E321" s="211"/>
      <c r="F321" s="211"/>
      <c r="G321" s="211"/>
      <c r="H321" s="211"/>
      <c r="I321" s="211"/>
      <c r="J321" s="211"/>
      <c r="K321" s="211"/>
      <c r="AS321" s="211"/>
    </row>
    <row r="322" spans="5:45" x14ac:dyDescent="0.2">
      <c r="E322" s="211"/>
      <c r="F322" s="211"/>
      <c r="G322" s="211"/>
      <c r="H322" s="211"/>
      <c r="I322" s="211"/>
      <c r="J322" s="211"/>
      <c r="K322" s="211"/>
      <c r="AS322" s="211"/>
    </row>
    <row r="323" spans="5:45" x14ac:dyDescent="0.2">
      <c r="E323" s="211"/>
      <c r="F323" s="211"/>
      <c r="G323" s="211"/>
      <c r="H323" s="211"/>
      <c r="I323" s="211"/>
      <c r="J323" s="211"/>
      <c r="K323" s="211"/>
      <c r="AS323" s="211"/>
    </row>
    <row r="324" spans="5:45" x14ac:dyDescent="0.2">
      <c r="E324" s="211"/>
      <c r="F324" s="211"/>
      <c r="G324" s="211"/>
      <c r="H324" s="211"/>
      <c r="I324" s="211"/>
      <c r="J324" s="211"/>
      <c r="K324" s="211"/>
      <c r="AS324" s="211"/>
    </row>
    <row r="325" spans="5:45" x14ac:dyDescent="0.2">
      <c r="E325" s="211"/>
      <c r="F325" s="211"/>
      <c r="G325" s="211"/>
      <c r="H325" s="211"/>
      <c r="I325" s="211"/>
      <c r="J325" s="211"/>
      <c r="K325" s="211"/>
      <c r="AS325" s="211"/>
    </row>
    <row r="326" spans="5:45" x14ac:dyDescent="0.2">
      <c r="E326" s="211"/>
      <c r="F326" s="211"/>
      <c r="G326" s="211"/>
      <c r="H326" s="211"/>
      <c r="I326" s="211"/>
      <c r="J326" s="211"/>
      <c r="K326" s="211"/>
      <c r="AS326" s="211"/>
    </row>
    <row r="327" spans="5:45" x14ac:dyDescent="0.2">
      <c r="E327" s="211"/>
      <c r="F327" s="211"/>
      <c r="G327" s="211"/>
      <c r="H327" s="211"/>
      <c r="I327" s="211"/>
      <c r="J327" s="211"/>
      <c r="K327" s="211"/>
      <c r="AS327" s="211"/>
    </row>
    <row r="328" spans="5:45" x14ac:dyDescent="0.2">
      <c r="E328" s="211"/>
      <c r="F328" s="211"/>
      <c r="G328" s="211"/>
      <c r="H328" s="211"/>
      <c r="I328" s="211"/>
      <c r="J328" s="211"/>
      <c r="K328" s="211"/>
      <c r="AS328" s="211"/>
    </row>
    <row r="329" spans="5:45" x14ac:dyDescent="0.2">
      <c r="E329" s="211"/>
      <c r="F329" s="211"/>
      <c r="G329" s="211"/>
      <c r="H329" s="211"/>
      <c r="I329" s="211"/>
      <c r="J329" s="211"/>
      <c r="K329" s="211"/>
      <c r="AS329" s="211"/>
    </row>
    <row r="330" spans="5:45" x14ac:dyDescent="0.2">
      <c r="E330" s="211"/>
      <c r="F330" s="211"/>
      <c r="G330" s="211"/>
      <c r="H330" s="211"/>
      <c r="I330" s="211"/>
      <c r="J330" s="211"/>
      <c r="K330" s="211"/>
      <c r="AS330" s="211"/>
    </row>
    <row r="331" spans="5:45" x14ac:dyDescent="0.2">
      <c r="E331" s="211"/>
      <c r="F331" s="211"/>
      <c r="G331" s="211"/>
      <c r="H331" s="211"/>
      <c r="I331" s="211"/>
      <c r="J331" s="211"/>
      <c r="K331" s="211"/>
      <c r="AS331" s="211"/>
    </row>
    <row r="332" spans="5:45" x14ac:dyDescent="0.2">
      <c r="E332" s="211"/>
      <c r="F332" s="211"/>
      <c r="G332" s="211"/>
      <c r="H332" s="211"/>
      <c r="I332" s="211"/>
      <c r="J332" s="211"/>
      <c r="K332" s="211"/>
      <c r="AS332" s="211"/>
    </row>
    <row r="333" spans="5:45" x14ac:dyDescent="0.2">
      <c r="E333" s="211"/>
      <c r="F333" s="211"/>
      <c r="G333" s="211"/>
      <c r="H333" s="211"/>
      <c r="I333" s="211"/>
      <c r="J333" s="211"/>
      <c r="K333" s="211"/>
      <c r="AS333" s="211"/>
    </row>
    <row r="334" spans="5:45" x14ac:dyDescent="0.2">
      <c r="E334" s="211"/>
      <c r="F334" s="211"/>
      <c r="G334" s="211"/>
      <c r="H334" s="211"/>
      <c r="I334" s="211"/>
      <c r="J334" s="211"/>
      <c r="K334" s="211"/>
      <c r="AS334" s="211"/>
    </row>
    <row r="335" spans="5:45" x14ac:dyDescent="0.2">
      <c r="E335" s="211"/>
      <c r="F335" s="211"/>
      <c r="G335" s="211"/>
      <c r="H335" s="211"/>
      <c r="I335" s="211"/>
      <c r="J335" s="211"/>
      <c r="K335" s="211"/>
      <c r="AS335" s="211"/>
    </row>
    <row r="336" spans="5:45" x14ac:dyDescent="0.2">
      <c r="E336" s="211"/>
      <c r="F336" s="211"/>
      <c r="G336" s="211"/>
      <c r="H336" s="211"/>
      <c r="I336" s="211"/>
      <c r="J336" s="211"/>
      <c r="K336" s="211"/>
      <c r="AS336" s="211"/>
    </row>
    <row r="337" spans="5:45" x14ac:dyDescent="0.2">
      <c r="E337" s="211"/>
      <c r="F337" s="211"/>
      <c r="G337" s="211"/>
      <c r="H337" s="211"/>
      <c r="I337" s="211"/>
      <c r="J337" s="211"/>
      <c r="K337" s="211"/>
      <c r="AS337" s="211"/>
    </row>
    <row r="338" spans="5:45" x14ac:dyDescent="0.2">
      <c r="E338" s="211"/>
      <c r="F338" s="211"/>
      <c r="G338" s="211"/>
      <c r="H338" s="211"/>
      <c r="I338" s="211"/>
      <c r="J338" s="211"/>
      <c r="K338" s="211"/>
      <c r="AS338" s="211"/>
    </row>
    <row r="339" spans="5:45" x14ac:dyDescent="0.2">
      <c r="E339" s="211"/>
      <c r="F339" s="211"/>
      <c r="G339" s="211"/>
      <c r="H339" s="211"/>
      <c r="I339" s="211"/>
      <c r="J339" s="211"/>
      <c r="K339" s="211"/>
      <c r="AS339" s="211"/>
    </row>
    <row r="340" spans="5:45" x14ac:dyDescent="0.2">
      <c r="E340" s="211"/>
      <c r="F340" s="211"/>
      <c r="G340" s="211"/>
      <c r="H340" s="211"/>
      <c r="I340" s="211"/>
      <c r="J340" s="211"/>
      <c r="K340" s="211"/>
      <c r="AS340" s="211"/>
    </row>
    <row r="341" spans="5:45" x14ac:dyDescent="0.2">
      <c r="E341" s="211"/>
      <c r="F341" s="211"/>
      <c r="G341" s="211"/>
      <c r="H341" s="211"/>
      <c r="I341" s="211"/>
      <c r="J341" s="211"/>
      <c r="K341" s="211"/>
      <c r="AS341" s="211"/>
    </row>
    <row r="342" spans="5:45" x14ac:dyDescent="0.2">
      <c r="E342" s="211"/>
      <c r="F342" s="211"/>
      <c r="G342" s="211"/>
      <c r="H342" s="211"/>
      <c r="I342" s="211"/>
      <c r="J342" s="211"/>
      <c r="K342" s="211"/>
      <c r="AS342" s="211"/>
    </row>
    <row r="343" spans="5:45" x14ac:dyDescent="0.2">
      <c r="E343" s="211"/>
      <c r="F343" s="211"/>
      <c r="G343" s="211"/>
      <c r="H343" s="211"/>
      <c r="I343" s="211"/>
      <c r="J343" s="211"/>
      <c r="K343" s="211"/>
      <c r="AS343" s="211"/>
    </row>
    <row r="344" spans="5:45" x14ac:dyDescent="0.2">
      <c r="E344" s="211"/>
      <c r="F344" s="211"/>
      <c r="G344" s="211"/>
      <c r="H344" s="211"/>
      <c r="I344" s="211"/>
      <c r="J344" s="211"/>
      <c r="K344" s="211"/>
      <c r="AS344" s="211"/>
    </row>
    <row r="345" spans="5:45" x14ac:dyDescent="0.2">
      <c r="E345" s="211"/>
      <c r="F345" s="211"/>
      <c r="G345" s="211"/>
      <c r="H345" s="211"/>
      <c r="I345" s="211"/>
      <c r="J345" s="211"/>
      <c r="K345" s="211"/>
      <c r="AS345" s="211"/>
    </row>
    <row r="346" spans="5:45" x14ac:dyDescent="0.2">
      <c r="E346" s="211"/>
      <c r="F346" s="211"/>
      <c r="G346" s="211"/>
      <c r="H346" s="211"/>
      <c r="I346" s="211"/>
      <c r="J346" s="211"/>
      <c r="K346" s="211"/>
      <c r="AS346" s="211"/>
    </row>
    <row r="347" spans="5:45" x14ac:dyDescent="0.2">
      <c r="E347" s="211"/>
      <c r="F347" s="211"/>
      <c r="G347" s="211"/>
      <c r="H347" s="211"/>
      <c r="I347" s="211"/>
      <c r="J347" s="211"/>
      <c r="K347" s="211"/>
      <c r="AS347" s="211"/>
    </row>
    <row r="348" spans="5:45" x14ac:dyDescent="0.2">
      <c r="E348" s="211"/>
      <c r="F348" s="211"/>
      <c r="G348" s="211"/>
      <c r="H348" s="211"/>
      <c r="I348" s="211"/>
      <c r="J348" s="211"/>
      <c r="K348" s="211"/>
      <c r="AS348" s="211"/>
    </row>
    <row r="349" spans="5:45" x14ac:dyDescent="0.2">
      <c r="E349" s="211"/>
      <c r="F349" s="211"/>
      <c r="G349" s="211"/>
      <c r="H349" s="211"/>
      <c r="I349" s="211"/>
      <c r="J349" s="211"/>
      <c r="K349" s="211"/>
      <c r="AS349" s="211"/>
    </row>
    <row r="350" spans="5:45" x14ac:dyDescent="0.2">
      <c r="E350" s="211"/>
      <c r="F350" s="211"/>
      <c r="G350" s="211"/>
      <c r="H350" s="211"/>
      <c r="I350" s="211"/>
      <c r="J350" s="211"/>
      <c r="K350" s="211"/>
      <c r="AS350" s="211"/>
    </row>
    <row r="351" spans="5:45" x14ac:dyDescent="0.2">
      <c r="E351" s="211"/>
      <c r="F351" s="211"/>
      <c r="G351" s="211"/>
      <c r="H351" s="211"/>
      <c r="I351" s="211"/>
      <c r="J351" s="211"/>
      <c r="K351" s="211"/>
      <c r="AS351" s="211"/>
    </row>
    <row r="352" spans="5:45" x14ac:dyDescent="0.2">
      <c r="E352" s="211"/>
      <c r="F352" s="211"/>
      <c r="G352" s="211"/>
      <c r="H352" s="211"/>
      <c r="I352" s="211"/>
      <c r="J352" s="211"/>
      <c r="K352" s="211"/>
      <c r="AS352" s="211"/>
    </row>
    <row r="353" spans="5:45" x14ac:dyDescent="0.2">
      <c r="E353" s="211"/>
      <c r="F353" s="211"/>
      <c r="G353" s="211"/>
      <c r="H353" s="211"/>
      <c r="I353" s="211"/>
      <c r="J353" s="211"/>
      <c r="K353" s="211"/>
      <c r="AS353" s="211"/>
    </row>
    <row r="354" spans="5:45" x14ac:dyDescent="0.2">
      <c r="E354" s="211"/>
      <c r="F354" s="211"/>
      <c r="G354" s="211"/>
      <c r="H354" s="211"/>
      <c r="I354" s="211"/>
      <c r="J354" s="211"/>
      <c r="K354" s="211"/>
      <c r="AS354" s="211"/>
    </row>
    <row r="355" spans="5:45" x14ac:dyDescent="0.2">
      <c r="E355" s="211"/>
      <c r="F355" s="211"/>
      <c r="G355" s="211"/>
      <c r="H355" s="211"/>
      <c r="I355" s="211"/>
      <c r="J355" s="211"/>
      <c r="K355" s="211"/>
      <c r="AS355" s="211"/>
    </row>
    <row r="356" spans="5:45" x14ac:dyDescent="0.2">
      <c r="E356" s="211"/>
      <c r="F356" s="211"/>
      <c r="G356" s="211"/>
      <c r="H356" s="211"/>
      <c r="I356" s="211"/>
      <c r="J356" s="211"/>
      <c r="K356" s="211"/>
      <c r="AS356" s="211"/>
    </row>
    <row r="357" spans="5:45" x14ac:dyDescent="0.2">
      <c r="E357" s="211"/>
      <c r="F357" s="211"/>
      <c r="G357" s="211"/>
      <c r="H357" s="211"/>
      <c r="I357" s="211"/>
      <c r="J357" s="211"/>
      <c r="K357" s="211"/>
      <c r="AS357" s="211"/>
    </row>
    <row r="358" spans="5:45" x14ac:dyDescent="0.2">
      <c r="E358" s="211"/>
      <c r="F358" s="211"/>
      <c r="G358" s="211"/>
      <c r="H358" s="211"/>
      <c r="I358" s="211"/>
      <c r="J358" s="211"/>
      <c r="K358" s="211"/>
      <c r="AS358" s="211"/>
    </row>
    <row r="359" spans="5:45" x14ac:dyDescent="0.2">
      <c r="E359" s="211"/>
      <c r="F359" s="211"/>
      <c r="G359" s="211"/>
      <c r="H359" s="211"/>
      <c r="I359" s="211"/>
      <c r="J359" s="211"/>
      <c r="K359" s="211"/>
      <c r="AS359" s="211"/>
    </row>
    <row r="360" spans="5:45" x14ac:dyDescent="0.2">
      <c r="E360" s="211"/>
      <c r="F360" s="211"/>
      <c r="G360" s="211"/>
      <c r="H360" s="211"/>
      <c r="I360" s="211"/>
      <c r="J360" s="211"/>
      <c r="K360" s="211"/>
      <c r="AS360" s="211"/>
    </row>
    <row r="361" spans="5:45" x14ac:dyDescent="0.2">
      <c r="E361" s="211"/>
      <c r="F361" s="211"/>
      <c r="G361" s="211"/>
      <c r="H361" s="211"/>
      <c r="I361" s="211"/>
      <c r="J361" s="211"/>
      <c r="K361" s="211"/>
      <c r="AS361" s="211"/>
    </row>
    <row r="362" spans="5:45" x14ac:dyDescent="0.2">
      <c r="E362" s="211"/>
      <c r="F362" s="211"/>
      <c r="G362" s="211"/>
      <c r="H362" s="211"/>
      <c r="I362" s="211"/>
      <c r="J362" s="211"/>
      <c r="K362" s="211"/>
      <c r="AS362" s="211"/>
    </row>
    <row r="363" spans="5:45" x14ac:dyDescent="0.2">
      <c r="E363" s="211"/>
      <c r="F363" s="211"/>
      <c r="G363" s="211"/>
      <c r="H363" s="211"/>
      <c r="I363" s="211"/>
      <c r="J363" s="211"/>
      <c r="K363" s="211"/>
      <c r="AS363" s="211"/>
    </row>
    <row r="364" spans="5:45" x14ac:dyDescent="0.2">
      <c r="E364" s="211"/>
      <c r="F364" s="211"/>
      <c r="G364" s="211"/>
      <c r="H364" s="211"/>
      <c r="I364" s="211"/>
      <c r="J364" s="211"/>
      <c r="K364" s="211"/>
      <c r="AS364" s="211"/>
    </row>
    <row r="365" spans="5:45" x14ac:dyDescent="0.2">
      <c r="E365" s="211"/>
      <c r="F365" s="211"/>
      <c r="G365" s="211"/>
      <c r="H365" s="211"/>
      <c r="I365" s="211"/>
      <c r="J365" s="211"/>
      <c r="K365" s="211"/>
      <c r="AS365" s="211"/>
    </row>
    <row r="366" spans="5:45" x14ac:dyDescent="0.2">
      <c r="E366" s="211"/>
      <c r="F366" s="211"/>
      <c r="G366" s="211"/>
      <c r="H366" s="211"/>
      <c r="I366" s="211"/>
      <c r="J366" s="211"/>
      <c r="K366" s="211"/>
      <c r="AS366" s="211"/>
    </row>
    <row r="367" spans="5:45" x14ac:dyDescent="0.2">
      <c r="E367" s="211"/>
      <c r="F367" s="211"/>
      <c r="G367" s="211"/>
      <c r="H367" s="211"/>
      <c r="I367" s="211"/>
      <c r="J367" s="211"/>
      <c r="K367" s="211"/>
      <c r="AS367" s="211"/>
    </row>
    <row r="368" spans="5:45" x14ac:dyDescent="0.2">
      <c r="E368" s="211"/>
      <c r="F368" s="211"/>
      <c r="G368" s="211"/>
      <c r="H368" s="211"/>
      <c r="I368" s="211"/>
      <c r="J368" s="211"/>
      <c r="K368" s="211"/>
      <c r="AS368" s="211"/>
    </row>
    <row r="369" spans="5:45" x14ac:dyDescent="0.2">
      <c r="E369" s="211"/>
      <c r="F369" s="211"/>
      <c r="G369" s="211"/>
      <c r="H369" s="211"/>
      <c r="I369" s="211"/>
      <c r="J369" s="211"/>
      <c r="K369" s="211"/>
      <c r="AS369" s="211"/>
    </row>
    <row r="370" spans="5:45" x14ac:dyDescent="0.2">
      <c r="E370" s="211"/>
      <c r="F370" s="211"/>
      <c r="G370" s="211"/>
      <c r="H370" s="211"/>
      <c r="I370" s="211"/>
      <c r="J370" s="211"/>
      <c r="K370" s="211"/>
      <c r="AS370" s="211"/>
    </row>
    <row r="371" spans="5:45" x14ac:dyDescent="0.2">
      <c r="E371" s="211"/>
      <c r="F371" s="211"/>
      <c r="G371" s="211"/>
      <c r="H371" s="211"/>
      <c r="I371" s="211"/>
      <c r="J371" s="211"/>
      <c r="K371" s="211"/>
      <c r="AS371" s="211"/>
    </row>
    <row r="372" spans="5:45" x14ac:dyDescent="0.2">
      <c r="E372" s="211"/>
      <c r="F372" s="211"/>
      <c r="G372" s="211"/>
      <c r="H372" s="211"/>
      <c r="I372" s="211"/>
      <c r="J372" s="211"/>
      <c r="K372" s="211"/>
      <c r="AS372" s="211"/>
    </row>
    <row r="373" spans="5:45" x14ac:dyDescent="0.2">
      <c r="E373" s="211"/>
      <c r="F373" s="211"/>
      <c r="G373" s="211"/>
      <c r="H373" s="211"/>
      <c r="I373" s="211"/>
      <c r="J373" s="211"/>
      <c r="K373" s="211"/>
      <c r="AS373" s="211"/>
    </row>
    <row r="374" spans="5:45" x14ac:dyDescent="0.2">
      <c r="E374" s="211"/>
      <c r="F374" s="211"/>
      <c r="G374" s="211"/>
      <c r="H374" s="211"/>
      <c r="I374" s="211"/>
      <c r="J374" s="211"/>
      <c r="K374" s="211"/>
      <c r="AS374" s="211"/>
    </row>
    <row r="375" spans="5:45" x14ac:dyDescent="0.2">
      <c r="E375" s="211"/>
      <c r="F375" s="211"/>
      <c r="G375" s="211"/>
      <c r="H375" s="211"/>
      <c r="I375" s="211"/>
      <c r="J375" s="211"/>
      <c r="K375" s="211"/>
      <c r="AS375" s="211"/>
    </row>
    <row r="376" spans="5:45" x14ac:dyDescent="0.2">
      <c r="E376" s="211"/>
      <c r="F376" s="211"/>
      <c r="G376" s="211"/>
      <c r="H376" s="211"/>
      <c r="I376" s="211"/>
      <c r="J376" s="211"/>
      <c r="K376" s="211"/>
      <c r="AS376" s="211"/>
    </row>
    <row r="377" spans="5:45" x14ac:dyDescent="0.2">
      <c r="E377" s="211"/>
      <c r="F377" s="211"/>
      <c r="G377" s="211"/>
      <c r="H377" s="211"/>
      <c r="I377" s="211"/>
      <c r="J377" s="211"/>
      <c r="K377" s="211"/>
      <c r="AS377" s="211"/>
    </row>
    <row r="378" spans="5:45" x14ac:dyDescent="0.2">
      <c r="E378" s="211"/>
      <c r="F378" s="211"/>
      <c r="G378" s="211"/>
      <c r="H378" s="211"/>
      <c r="I378" s="211"/>
      <c r="J378" s="211"/>
      <c r="K378" s="211"/>
      <c r="AS378" s="211"/>
    </row>
    <row r="379" spans="5:45" x14ac:dyDescent="0.2">
      <c r="E379" s="211"/>
      <c r="F379" s="211"/>
      <c r="G379" s="211"/>
      <c r="H379" s="211"/>
      <c r="I379" s="211"/>
      <c r="J379" s="211"/>
      <c r="K379" s="211"/>
      <c r="AS379" s="211"/>
    </row>
    <row r="380" spans="5:45" x14ac:dyDescent="0.2">
      <c r="E380" s="211"/>
      <c r="F380" s="211"/>
      <c r="G380" s="211"/>
      <c r="H380" s="211"/>
      <c r="I380" s="211"/>
      <c r="J380" s="211"/>
      <c r="K380" s="211"/>
      <c r="AS380" s="211"/>
    </row>
    <row r="381" spans="5:45" x14ac:dyDescent="0.2">
      <c r="E381" s="211"/>
      <c r="F381" s="211"/>
      <c r="G381" s="211"/>
      <c r="H381" s="211"/>
      <c r="I381" s="211"/>
      <c r="J381" s="211"/>
      <c r="K381" s="211"/>
      <c r="AS381" s="211"/>
    </row>
    <row r="382" spans="5:45" x14ac:dyDescent="0.2">
      <c r="E382" s="211"/>
      <c r="F382" s="211"/>
      <c r="G382" s="211"/>
      <c r="H382" s="211"/>
      <c r="I382" s="211"/>
      <c r="J382" s="211"/>
      <c r="K382" s="211"/>
      <c r="AS382" s="211"/>
    </row>
    <row r="383" spans="5:45" x14ac:dyDescent="0.2">
      <c r="E383" s="211"/>
      <c r="F383" s="211"/>
      <c r="G383" s="211"/>
      <c r="H383" s="211"/>
      <c r="I383" s="211"/>
      <c r="J383" s="211"/>
      <c r="K383" s="211"/>
      <c r="AS383" s="211"/>
    </row>
    <row r="384" spans="5:45" x14ac:dyDescent="0.2">
      <c r="E384" s="211"/>
      <c r="F384" s="211"/>
      <c r="G384" s="211"/>
      <c r="H384" s="211"/>
      <c r="I384" s="211"/>
      <c r="J384" s="211"/>
      <c r="K384" s="211"/>
      <c r="AS384" s="211"/>
    </row>
    <row r="385" spans="5:45" x14ac:dyDescent="0.2">
      <c r="E385" s="211"/>
      <c r="F385" s="211"/>
      <c r="G385" s="211"/>
      <c r="H385" s="211"/>
      <c r="I385" s="211"/>
      <c r="J385" s="211"/>
      <c r="K385" s="211"/>
      <c r="AS385" s="211"/>
    </row>
    <row r="386" spans="5:45" x14ac:dyDescent="0.2">
      <c r="E386" s="211"/>
      <c r="F386" s="211"/>
      <c r="G386" s="211"/>
      <c r="H386" s="211"/>
      <c r="I386" s="211"/>
      <c r="J386" s="211"/>
      <c r="K386" s="211"/>
      <c r="AS386" s="211"/>
    </row>
    <row r="387" spans="5:45" x14ac:dyDescent="0.2">
      <c r="E387" s="211"/>
      <c r="F387" s="211"/>
      <c r="G387" s="211"/>
      <c r="H387" s="211"/>
      <c r="I387" s="211"/>
      <c r="J387" s="211"/>
      <c r="K387" s="211"/>
      <c r="AS387" s="211"/>
    </row>
    <row r="388" spans="5:45" x14ac:dyDescent="0.2">
      <c r="E388" s="211"/>
      <c r="F388" s="211"/>
      <c r="G388" s="211"/>
      <c r="H388" s="211"/>
      <c r="I388" s="211"/>
      <c r="J388" s="211"/>
      <c r="K388" s="211"/>
      <c r="AS388" s="211"/>
    </row>
    <row r="389" spans="5:45" x14ac:dyDescent="0.2">
      <c r="E389" s="211"/>
      <c r="F389" s="211"/>
      <c r="G389" s="211"/>
      <c r="H389" s="211"/>
      <c r="I389" s="211"/>
      <c r="J389" s="211"/>
      <c r="K389" s="211"/>
      <c r="AS389" s="211"/>
    </row>
    <row r="390" spans="5:45" x14ac:dyDescent="0.2">
      <c r="E390" s="211"/>
      <c r="F390" s="211"/>
      <c r="G390" s="211"/>
      <c r="H390" s="211"/>
      <c r="I390" s="211"/>
      <c r="J390" s="211"/>
      <c r="K390" s="211"/>
      <c r="AS390" s="211"/>
    </row>
    <row r="391" spans="5:45" x14ac:dyDescent="0.2">
      <c r="E391" s="211"/>
      <c r="F391" s="211"/>
      <c r="G391" s="211"/>
      <c r="H391" s="211"/>
      <c r="I391" s="211"/>
      <c r="J391" s="211"/>
      <c r="K391" s="211"/>
      <c r="AS391" s="211"/>
    </row>
    <row r="392" spans="5:45" x14ac:dyDescent="0.2">
      <c r="E392" s="211"/>
      <c r="F392" s="211"/>
      <c r="G392" s="211"/>
      <c r="H392" s="211"/>
      <c r="I392" s="211"/>
      <c r="J392" s="211"/>
      <c r="K392" s="211"/>
      <c r="AS392" s="211"/>
    </row>
    <row r="393" spans="5:45" x14ac:dyDescent="0.2">
      <c r="E393" s="211"/>
      <c r="F393" s="211"/>
      <c r="G393" s="211"/>
      <c r="H393" s="211"/>
      <c r="I393" s="211"/>
      <c r="J393" s="211"/>
      <c r="K393" s="211"/>
      <c r="AS393" s="211"/>
    </row>
    <row r="394" spans="5:45" x14ac:dyDescent="0.2">
      <c r="E394" s="211"/>
      <c r="F394" s="211"/>
      <c r="G394" s="211"/>
      <c r="H394" s="211"/>
      <c r="I394" s="211"/>
      <c r="J394" s="211"/>
      <c r="K394" s="211"/>
      <c r="AS394" s="211"/>
    </row>
    <row r="395" spans="5:45" x14ac:dyDescent="0.2">
      <c r="E395" s="211"/>
      <c r="F395" s="211"/>
      <c r="G395" s="211"/>
      <c r="H395" s="211"/>
      <c r="I395" s="211"/>
      <c r="J395" s="211"/>
      <c r="K395" s="211"/>
      <c r="AS395" s="211"/>
    </row>
    <row r="396" spans="5:45" x14ac:dyDescent="0.2">
      <c r="E396" s="211"/>
      <c r="F396" s="211"/>
      <c r="G396" s="211"/>
      <c r="H396" s="211"/>
      <c r="I396" s="211"/>
      <c r="J396" s="211"/>
      <c r="K396" s="211"/>
      <c r="AS396" s="211"/>
    </row>
    <row r="397" spans="5:45" x14ac:dyDescent="0.2">
      <c r="E397" s="211"/>
      <c r="F397" s="211"/>
      <c r="G397" s="211"/>
      <c r="H397" s="211"/>
      <c r="I397" s="211"/>
      <c r="J397" s="211"/>
      <c r="K397" s="211"/>
      <c r="AS397" s="211"/>
    </row>
    <row r="398" spans="5:45" x14ac:dyDescent="0.2">
      <c r="E398" s="211"/>
      <c r="F398" s="211"/>
      <c r="G398" s="211"/>
      <c r="H398" s="211"/>
      <c r="I398" s="211"/>
      <c r="J398" s="211"/>
      <c r="K398" s="211"/>
      <c r="AS398" s="211"/>
    </row>
    <row r="399" spans="5:45" x14ac:dyDescent="0.2">
      <c r="E399" s="211"/>
      <c r="F399" s="211"/>
      <c r="G399" s="211"/>
      <c r="H399" s="211"/>
      <c r="I399" s="211"/>
      <c r="J399" s="211"/>
      <c r="K399" s="211"/>
      <c r="AS399" s="211"/>
    </row>
    <row r="400" spans="5:45" x14ac:dyDescent="0.2">
      <c r="E400" s="211"/>
      <c r="F400" s="211"/>
      <c r="G400" s="211"/>
      <c r="H400" s="211"/>
      <c r="I400" s="211"/>
      <c r="J400" s="211"/>
      <c r="K400" s="211"/>
      <c r="AS400" s="211"/>
    </row>
    <row r="401" spans="5:45" x14ac:dyDescent="0.2">
      <c r="E401" s="211"/>
      <c r="F401" s="211"/>
      <c r="G401" s="211"/>
      <c r="H401" s="211"/>
      <c r="I401" s="211"/>
      <c r="J401" s="211"/>
      <c r="K401" s="211"/>
      <c r="AS401" s="211"/>
    </row>
    <row r="402" spans="5:45" x14ac:dyDescent="0.2">
      <c r="E402" s="211"/>
      <c r="F402" s="211"/>
      <c r="G402" s="211"/>
      <c r="H402" s="211"/>
      <c r="I402" s="211"/>
      <c r="J402" s="211"/>
      <c r="K402" s="211"/>
      <c r="AS402" s="211"/>
    </row>
    <row r="403" spans="5:45" x14ac:dyDescent="0.2">
      <c r="E403" s="211"/>
      <c r="F403" s="211"/>
      <c r="G403" s="211"/>
      <c r="H403" s="211"/>
      <c r="I403" s="211"/>
      <c r="J403" s="211"/>
      <c r="K403" s="211"/>
      <c r="AS403" s="211"/>
    </row>
    <row r="404" spans="5:45" x14ac:dyDescent="0.2">
      <c r="E404" s="211"/>
      <c r="F404" s="211"/>
      <c r="G404" s="211"/>
      <c r="H404" s="211"/>
      <c r="I404" s="211"/>
      <c r="J404" s="211"/>
      <c r="K404" s="211"/>
      <c r="AS404" s="211"/>
    </row>
    <row r="405" spans="5:45" x14ac:dyDescent="0.2">
      <c r="E405" s="211"/>
      <c r="F405" s="211"/>
      <c r="G405" s="211"/>
      <c r="H405" s="211"/>
      <c r="I405" s="211"/>
      <c r="J405" s="211"/>
      <c r="K405" s="211"/>
      <c r="AS405" s="211"/>
    </row>
    <row r="406" spans="5:45" x14ac:dyDescent="0.2">
      <c r="E406" s="211"/>
      <c r="F406" s="211"/>
      <c r="G406" s="211"/>
      <c r="H406" s="211"/>
      <c r="I406" s="211"/>
      <c r="J406" s="211"/>
      <c r="K406" s="211"/>
      <c r="AS406" s="211"/>
    </row>
    <row r="407" spans="5:45" x14ac:dyDescent="0.2">
      <c r="E407" s="211"/>
      <c r="F407" s="211"/>
      <c r="G407" s="211"/>
      <c r="H407" s="211"/>
      <c r="I407" s="211"/>
      <c r="J407" s="211"/>
      <c r="K407" s="211"/>
      <c r="AS407" s="211"/>
    </row>
    <row r="408" spans="5:45" x14ac:dyDescent="0.2">
      <c r="E408" s="211"/>
      <c r="F408" s="211"/>
      <c r="G408" s="211"/>
      <c r="H408" s="211"/>
      <c r="I408" s="211"/>
      <c r="J408" s="211"/>
      <c r="K408" s="211"/>
      <c r="AS408" s="211"/>
    </row>
    <row r="409" spans="5:45" x14ac:dyDescent="0.2">
      <c r="E409" s="211"/>
      <c r="F409" s="211"/>
      <c r="G409" s="211"/>
      <c r="H409" s="211"/>
      <c r="I409" s="211"/>
      <c r="J409" s="211"/>
      <c r="K409" s="211"/>
      <c r="AS409" s="211"/>
    </row>
    <row r="410" spans="5:45" x14ac:dyDescent="0.2">
      <c r="E410" s="211"/>
      <c r="F410" s="211"/>
      <c r="G410" s="211"/>
      <c r="H410" s="211"/>
      <c r="I410" s="211"/>
      <c r="J410" s="211"/>
      <c r="K410" s="211"/>
      <c r="AS410" s="211"/>
    </row>
    <row r="411" spans="5:45" x14ac:dyDescent="0.2">
      <c r="E411" s="211"/>
      <c r="F411" s="211"/>
      <c r="G411" s="211"/>
      <c r="H411" s="211"/>
      <c r="I411" s="211"/>
      <c r="J411" s="211"/>
      <c r="K411" s="211"/>
      <c r="AS411" s="211"/>
    </row>
    <row r="412" spans="5:45" x14ac:dyDescent="0.2">
      <c r="E412" s="211"/>
      <c r="F412" s="211"/>
      <c r="G412" s="211"/>
      <c r="H412" s="211"/>
      <c r="I412" s="211"/>
      <c r="J412" s="211"/>
      <c r="K412" s="211"/>
      <c r="AS412" s="211"/>
    </row>
    <row r="413" spans="5:45" x14ac:dyDescent="0.2">
      <c r="E413" s="211"/>
      <c r="F413" s="211"/>
      <c r="G413" s="211"/>
      <c r="H413" s="211"/>
      <c r="I413" s="211"/>
      <c r="J413" s="211"/>
      <c r="K413" s="211"/>
      <c r="AS413" s="211"/>
    </row>
    <row r="414" spans="5:45" x14ac:dyDescent="0.2">
      <c r="E414" s="211"/>
      <c r="F414" s="211"/>
      <c r="G414" s="211"/>
      <c r="H414" s="211"/>
      <c r="I414" s="211"/>
      <c r="J414" s="211"/>
      <c r="K414" s="211"/>
      <c r="AS414" s="211"/>
    </row>
    <row r="415" spans="5:45" x14ac:dyDescent="0.2">
      <c r="E415" s="211"/>
      <c r="F415" s="211"/>
      <c r="G415" s="211"/>
      <c r="H415" s="211"/>
      <c r="I415" s="211"/>
      <c r="J415" s="211"/>
      <c r="K415" s="211"/>
      <c r="AS415" s="211"/>
    </row>
    <row r="416" spans="5:45" x14ac:dyDescent="0.2">
      <c r="E416" s="211"/>
      <c r="F416" s="211"/>
      <c r="G416" s="211"/>
      <c r="H416" s="211"/>
      <c r="I416" s="211"/>
      <c r="J416" s="211"/>
      <c r="K416" s="211"/>
      <c r="AS416" s="211"/>
    </row>
    <row r="417" spans="5:45" x14ac:dyDescent="0.2">
      <c r="E417" s="211"/>
      <c r="F417" s="211"/>
      <c r="G417" s="211"/>
      <c r="H417" s="211"/>
      <c r="I417" s="211"/>
      <c r="J417" s="211"/>
      <c r="K417" s="211"/>
      <c r="AS417" s="211"/>
    </row>
    <row r="418" spans="5:45" x14ac:dyDescent="0.2">
      <c r="E418" s="211"/>
      <c r="F418" s="211"/>
      <c r="G418" s="211"/>
      <c r="H418" s="211"/>
      <c r="I418" s="211"/>
      <c r="J418" s="211"/>
      <c r="K418" s="211"/>
      <c r="AS418" s="211"/>
    </row>
    <row r="419" spans="5:45" x14ac:dyDescent="0.2">
      <c r="E419" s="211"/>
      <c r="F419" s="211"/>
      <c r="G419" s="211"/>
      <c r="H419" s="211"/>
      <c r="I419" s="211"/>
      <c r="J419" s="211"/>
      <c r="K419" s="211"/>
      <c r="AS419" s="211"/>
    </row>
    <row r="420" spans="5:45" x14ac:dyDescent="0.2">
      <c r="E420" s="211"/>
      <c r="F420" s="211"/>
      <c r="G420" s="211"/>
      <c r="H420" s="211"/>
      <c r="I420" s="211"/>
      <c r="J420" s="211"/>
      <c r="K420" s="211"/>
      <c r="AS420" s="211"/>
    </row>
    <row r="421" spans="5:45" x14ac:dyDescent="0.2">
      <c r="E421" s="211"/>
      <c r="F421" s="211"/>
      <c r="G421" s="211"/>
      <c r="H421" s="211"/>
      <c r="I421" s="211"/>
      <c r="J421" s="211"/>
      <c r="K421" s="211"/>
      <c r="AS421" s="211"/>
    </row>
    <row r="422" spans="5:45" x14ac:dyDescent="0.2">
      <c r="E422" s="211"/>
      <c r="F422" s="211"/>
      <c r="G422" s="211"/>
      <c r="H422" s="211"/>
      <c r="I422" s="211"/>
      <c r="J422" s="211"/>
      <c r="K422" s="211"/>
      <c r="AS422" s="211"/>
    </row>
    <row r="423" spans="5:45" x14ac:dyDescent="0.2">
      <c r="E423" s="211"/>
      <c r="F423" s="211"/>
      <c r="G423" s="211"/>
      <c r="H423" s="211"/>
      <c r="I423" s="211"/>
      <c r="J423" s="211"/>
      <c r="K423" s="211"/>
      <c r="AS423" s="211"/>
    </row>
    <row r="424" spans="5:45" x14ac:dyDescent="0.2">
      <c r="E424" s="211"/>
      <c r="F424" s="211"/>
      <c r="G424" s="211"/>
      <c r="H424" s="211"/>
      <c r="I424" s="211"/>
      <c r="J424" s="211"/>
      <c r="K424" s="211"/>
      <c r="AS424" s="211"/>
    </row>
    <row r="425" spans="5:45" x14ac:dyDescent="0.2">
      <c r="E425" s="211"/>
      <c r="F425" s="211"/>
      <c r="G425" s="211"/>
      <c r="H425" s="211"/>
      <c r="I425" s="211"/>
      <c r="J425" s="211"/>
      <c r="K425" s="211"/>
      <c r="AS425" s="211"/>
    </row>
    <row r="426" spans="5:45" x14ac:dyDescent="0.2">
      <c r="E426" s="211"/>
      <c r="F426" s="211"/>
      <c r="G426" s="211"/>
      <c r="H426" s="211"/>
      <c r="I426" s="211"/>
      <c r="J426" s="211"/>
      <c r="K426" s="211"/>
      <c r="AS426" s="211"/>
    </row>
    <row r="427" spans="5:45" x14ac:dyDescent="0.2">
      <c r="E427" s="211"/>
      <c r="F427" s="211"/>
      <c r="G427" s="211"/>
      <c r="H427" s="211"/>
      <c r="I427" s="211"/>
      <c r="J427" s="211"/>
      <c r="K427" s="211"/>
      <c r="AS427" s="211"/>
    </row>
    <row r="428" spans="5:45" x14ac:dyDescent="0.2">
      <c r="E428" s="211"/>
      <c r="F428" s="211"/>
      <c r="G428" s="211"/>
      <c r="H428" s="211"/>
      <c r="I428" s="211"/>
      <c r="J428" s="211"/>
      <c r="K428" s="211"/>
      <c r="AS428" s="211"/>
    </row>
    <row r="429" spans="5:45" x14ac:dyDescent="0.2">
      <c r="E429" s="211"/>
      <c r="F429" s="211"/>
      <c r="G429" s="211"/>
      <c r="H429" s="211"/>
      <c r="I429" s="211"/>
      <c r="J429" s="211"/>
      <c r="K429" s="211"/>
      <c r="AS429" s="211"/>
    </row>
    <row r="430" spans="5:45" x14ac:dyDescent="0.2">
      <c r="E430" s="211"/>
      <c r="F430" s="211"/>
      <c r="G430" s="211"/>
      <c r="H430" s="211"/>
      <c r="I430" s="211"/>
      <c r="J430" s="211"/>
      <c r="K430" s="211"/>
      <c r="AS430" s="211"/>
    </row>
    <row r="431" spans="5:45" x14ac:dyDescent="0.2">
      <c r="E431" s="211"/>
      <c r="F431" s="211"/>
      <c r="G431" s="211"/>
      <c r="H431" s="211"/>
      <c r="I431" s="211"/>
      <c r="J431" s="211"/>
      <c r="K431" s="211"/>
      <c r="AS431" s="211"/>
    </row>
    <row r="432" spans="5:45" x14ac:dyDescent="0.2">
      <c r="E432" s="211"/>
      <c r="F432" s="211"/>
      <c r="G432" s="211"/>
      <c r="H432" s="211"/>
      <c r="I432" s="211"/>
      <c r="J432" s="211"/>
      <c r="K432" s="211"/>
      <c r="AS432" s="211"/>
    </row>
    <row r="433" spans="5:45" x14ac:dyDescent="0.2">
      <c r="E433" s="211"/>
      <c r="F433" s="211"/>
      <c r="G433" s="211"/>
      <c r="H433" s="211"/>
      <c r="I433" s="211"/>
      <c r="J433" s="211"/>
      <c r="K433" s="211"/>
      <c r="AS433" s="211"/>
    </row>
    <row r="434" spans="5:45" x14ac:dyDescent="0.2">
      <c r="E434" s="211"/>
      <c r="F434" s="211"/>
      <c r="G434" s="211"/>
      <c r="H434" s="211"/>
      <c r="I434" s="211"/>
      <c r="J434" s="211"/>
      <c r="K434" s="211"/>
      <c r="AS434" s="211"/>
    </row>
    <row r="435" spans="5:45" x14ac:dyDescent="0.2">
      <c r="E435" s="211"/>
      <c r="F435" s="211"/>
      <c r="G435" s="211"/>
      <c r="H435" s="211"/>
      <c r="I435" s="211"/>
      <c r="J435" s="211"/>
      <c r="K435" s="211"/>
      <c r="AS435" s="211"/>
    </row>
    <row r="436" spans="5:45" x14ac:dyDescent="0.2">
      <c r="E436" s="211"/>
      <c r="F436" s="211"/>
      <c r="G436" s="211"/>
      <c r="H436" s="211"/>
      <c r="I436" s="211"/>
      <c r="J436" s="211"/>
      <c r="K436" s="211"/>
      <c r="AS436" s="211"/>
    </row>
    <row r="437" spans="5:45" x14ac:dyDescent="0.2">
      <c r="E437" s="211"/>
      <c r="F437" s="211"/>
      <c r="G437" s="211"/>
      <c r="H437" s="211"/>
      <c r="I437" s="211"/>
      <c r="J437" s="211"/>
      <c r="K437" s="211"/>
      <c r="AS437" s="211"/>
    </row>
    <row r="438" spans="5:45" x14ac:dyDescent="0.2">
      <c r="E438" s="211"/>
      <c r="F438" s="211"/>
      <c r="G438" s="211"/>
      <c r="H438" s="211"/>
      <c r="I438" s="211"/>
      <c r="J438" s="211"/>
      <c r="K438" s="211"/>
      <c r="AS438" s="211"/>
    </row>
    <row r="439" spans="5:45" x14ac:dyDescent="0.2">
      <c r="E439" s="211"/>
      <c r="F439" s="211"/>
      <c r="G439" s="211"/>
      <c r="H439" s="211"/>
      <c r="I439" s="211"/>
      <c r="J439" s="211"/>
      <c r="K439" s="211"/>
      <c r="AS439" s="211"/>
    </row>
    <row r="440" spans="5:45" x14ac:dyDescent="0.2">
      <c r="E440" s="211"/>
      <c r="F440" s="211"/>
      <c r="G440" s="211"/>
      <c r="H440" s="211"/>
      <c r="I440" s="211"/>
      <c r="J440" s="211"/>
      <c r="K440" s="211"/>
      <c r="AS440" s="211"/>
    </row>
    <row r="441" spans="5:45" x14ac:dyDescent="0.2">
      <c r="E441" s="211"/>
      <c r="F441" s="211"/>
      <c r="G441" s="211"/>
      <c r="H441" s="211"/>
      <c r="I441" s="211"/>
      <c r="J441" s="211"/>
      <c r="K441" s="211"/>
      <c r="AS441" s="211"/>
    </row>
    <row r="442" spans="5:45" x14ac:dyDescent="0.2">
      <c r="E442" s="211"/>
      <c r="F442" s="211"/>
      <c r="G442" s="211"/>
      <c r="H442" s="211"/>
      <c r="I442" s="211"/>
      <c r="J442" s="211"/>
      <c r="K442" s="211"/>
      <c r="AS442" s="211"/>
    </row>
    <row r="443" spans="5:45" x14ac:dyDescent="0.2">
      <c r="E443" s="211"/>
      <c r="F443" s="211"/>
      <c r="G443" s="211"/>
      <c r="H443" s="211"/>
      <c r="I443" s="211"/>
      <c r="J443" s="211"/>
      <c r="K443" s="211"/>
      <c r="AS443" s="211"/>
    </row>
    <row r="444" spans="5:45" x14ac:dyDescent="0.2">
      <c r="E444" s="211"/>
      <c r="F444" s="211"/>
      <c r="G444" s="211"/>
      <c r="H444" s="211"/>
      <c r="I444" s="211"/>
      <c r="J444" s="211"/>
      <c r="K444" s="211"/>
      <c r="AS444" s="211"/>
    </row>
    <row r="445" spans="5:45" x14ac:dyDescent="0.2">
      <c r="E445" s="211"/>
      <c r="F445" s="211"/>
      <c r="G445" s="211"/>
      <c r="H445" s="211"/>
      <c r="I445" s="211"/>
      <c r="J445" s="211"/>
      <c r="K445" s="211"/>
      <c r="AS445" s="211"/>
    </row>
    <row r="446" spans="5:45" x14ac:dyDescent="0.2">
      <c r="E446" s="211"/>
      <c r="F446" s="211"/>
      <c r="G446" s="211"/>
      <c r="H446" s="211"/>
      <c r="I446" s="211"/>
      <c r="J446" s="211"/>
      <c r="K446" s="211"/>
      <c r="AS446" s="211"/>
    </row>
    <row r="447" spans="5:45" x14ac:dyDescent="0.2">
      <c r="E447" s="211"/>
      <c r="F447" s="211"/>
      <c r="G447" s="211"/>
      <c r="H447" s="211"/>
      <c r="I447" s="211"/>
      <c r="J447" s="211"/>
      <c r="K447" s="211"/>
      <c r="AS447" s="211"/>
    </row>
    <row r="448" spans="5:45" x14ac:dyDescent="0.2">
      <c r="E448" s="211"/>
      <c r="F448" s="211"/>
      <c r="G448" s="211"/>
      <c r="H448" s="211"/>
      <c r="I448" s="211"/>
      <c r="J448" s="211"/>
      <c r="K448" s="211"/>
      <c r="AS448" s="211"/>
    </row>
    <row r="449" spans="5:45" x14ac:dyDescent="0.2">
      <c r="E449" s="211"/>
      <c r="F449" s="211"/>
      <c r="G449" s="211"/>
      <c r="H449" s="211"/>
      <c r="I449" s="211"/>
      <c r="J449" s="211"/>
      <c r="K449" s="211"/>
      <c r="AS449" s="211"/>
    </row>
    <row r="450" spans="5:45" x14ac:dyDescent="0.2">
      <c r="E450" s="211"/>
      <c r="F450" s="211"/>
      <c r="G450" s="211"/>
      <c r="H450" s="211"/>
      <c r="I450" s="211"/>
      <c r="J450" s="211"/>
      <c r="K450" s="211"/>
      <c r="AS450" s="211"/>
    </row>
    <row r="451" spans="5:45" x14ac:dyDescent="0.2">
      <c r="E451" s="211"/>
      <c r="F451" s="211"/>
      <c r="G451" s="211"/>
      <c r="H451" s="211"/>
      <c r="I451" s="211"/>
      <c r="J451" s="211"/>
      <c r="K451" s="211"/>
      <c r="AS451" s="211"/>
    </row>
    <row r="452" spans="5:45" x14ac:dyDescent="0.2">
      <c r="E452" s="211"/>
      <c r="F452" s="211"/>
      <c r="G452" s="211"/>
      <c r="H452" s="211"/>
      <c r="I452" s="211"/>
      <c r="J452" s="211"/>
      <c r="K452" s="211"/>
      <c r="AS452" s="211"/>
    </row>
    <row r="453" spans="5:45" x14ac:dyDescent="0.2">
      <c r="E453" s="211"/>
      <c r="F453" s="211"/>
      <c r="G453" s="211"/>
      <c r="H453" s="211"/>
      <c r="I453" s="211"/>
      <c r="J453" s="211"/>
      <c r="K453" s="211"/>
      <c r="AS453" s="211"/>
    </row>
    <row r="454" spans="5:45" x14ac:dyDescent="0.2">
      <c r="E454" s="211"/>
      <c r="F454" s="211"/>
      <c r="G454" s="211"/>
      <c r="H454" s="211"/>
      <c r="I454" s="211"/>
      <c r="J454" s="211"/>
      <c r="K454" s="211"/>
      <c r="AS454" s="211"/>
    </row>
    <row r="455" spans="5:45" x14ac:dyDescent="0.2">
      <c r="E455" s="211"/>
      <c r="F455" s="211"/>
      <c r="G455" s="211"/>
      <c r="H455" s="211"/>
      <c r="I455" s="211"/>
      <c r="J455" s="211"/>
      <c r="K455" s="211"/>
      <c r="AS455" s="211"/>
    </row>
    <row r="456" spans="5:45" x14ac:dyDescent="0.2">
      <c r="E456" s="211"/>
      <c r="F456" s="211"/>
      <c r="G456" s="211"/>
      <c r="H456" s="211"/>
      <c r="I456" s="211"/>
      <c r="J456" s="211"/>
      <c r="K456" s="211"/>
      <c r="AS456" s="211"/>
    </row>
    <row r="457" spans="5:45" x14ac:dyDescent="0.2">
      <c r="E457" s="211"/>
      <c r="F457" s="211"/>
      <c r="G457" s="211"/>
      <c r="H457" s="211"/>
      <c r="I457" s="211"/>
      <c r="J457" s="211"/>
      <c r="K457" s="211"/>
      <c r="AS457" s="211"/>
    </row>
    <row r="458" spans="5:45" x14ac:dyDescent="0.2">
      <c r="E458" s="211"/>
      <c r="F458" s="211"/>
      <c r="G458" s="211"/>
      <c r="H458" s="211"/>
      <c r="I458" s="211"/>
      <c r="J458" s="211"/>
      <c r="K458" s="211"/>
      <c r="AS458" s="211"/>
    </row>
    <row r="459" spans="5:45" x14ac:dyDescent="0.2">
      <c r="E459" s="211"/>
      <c r="F459" s="211"/>
      <c r="G459" s="211"/>
      <c r="H459" s="211"/>
      <c r="I459" s="211"/>
      <c r="J459" s="211"/>
      <c r="K459" s="211"/>
      <c r="AS459" s="211"/>
    </row>
    <row r="460" spans="5:45" x14ac:dyDescent="0.2">
      <c r="E460" s="211"/>
      <c r="F460" s="211"/>
      <c r="G460" s="211"/>
      <c r="H460" s="211"/>
      <c r="I460" s="211"/>
      <c r="J460" s="211"/>
      <c r="K460" s="211"/>
      <c r="AS460" s="211"/>
    </row>
    <row r="461" spans="5:45" x14ac:dyDescent="0.2">
      <c r="E461" s="211"/>
      <c r="F461" s="211"/>
      <c r="G461" s="211"/>
      <c r="H461" s="211"/>
      <c r="I461" s="211"/>
      <c r="J461" s="211"/>
      <c r="K461" s="211"/>
      <c r="AS461" s="211"/>
    </row>
    <row r="462" spans="5:45" x14ac:dyDescent="0.2">
      <c r="E462" s="211"/>
      <c r="F462" s="211"/>
      <c r="G462" s="211"/>
      <c r="H462" s="211"/>
      <c r="I462" s="211"/>
      <c r="J462" s="211"/>
      <c r="K462" s="211"/>
      <c r="AS462" s="211"/>
    </row>
    <row r="463" spans="5:45" x14ac:dyDescent="0.2">
      <c r="E463" s="211"/>
      <c r="F463" s="211"/>
      <c r="G463" s="211"/>
      <c r="H463" s="211"/>
      <c r="I463" s="211"/>
      <c r="J463" s="211"/>
      <c r="K463" s="211"/>
      <c r="AS463" s="211"/>
    </row>
    <row r="464" spans="5:45" x14ac:dyDescent="0.2">
      <c r="E464" s="211"/>
      <c r="F464" s="211"/>
      <c r="G464" s="211"/>
      <c r="H464" s="211"/>
      <c r="I464" s="211"/>
      <c r="J464" s="211"/>
      <c r="K464" s="211"/>
      <c r="AS464" s="211"/>
    </row>
    <row r="465" spans="5:45" x14ac:dyDescent="0.2">
      <c r="E465" s="211"/>
      <c r="F465" s="211"/>
      <c r="G465" s="211"/>
      <c r="H465" s="211"/>
      <c r="I465" s="211"/>
      <c r="J465" s="211"/>
      <c r="K465" s="211"/>
      <c r="AS465" s="211"/>
    </row>
    <row r="466" spans="5:45" x14ac:dyDescent="0.2">
      <c r="E466" s="211"/>
      <c r="F466" s="211"/>
      <c r="G466" s="211"/>
      <c r="H466" s="211"/>
      <c r="I466" s="211"/>
      <c r="J466" s="211"/>
      <c r="K466" s="211"/>
      <c r="AS466" s="211"/>
    </row>
    <row r="467" spans="5:45" x14ac:dyDescent="0.2">
      <c r="E467" s="211"/>
      <c r="F467" s="211"/>
      <c r="G467" s="211"/>
      <c r="H467" s="211"/>
      <c r="I467" s="211"/>
      <c r="J467" s="211"/>
      <c r="K467" s="211"/>
      <c r="AS467" s="211"/>
    </row>
    <row r="468" spans="5:45" x14ac:dyDescent="0.2">
      <c r="E468" s="211"/>
      <c r="F468" s="211"/>
      <c r="G468" s="211"/>
      <c r="H468" s="211"/>
      <c r="I468" s="211"/>
      <c r="J468" s="211"/>
      <c r="K468" s="211"/>
      <c r="AS468" s="211"/>
    </row>
    <row r="469" spans="5:45" x14ac:dyDescent="0.2">
      <c r="E469" s="211"/>
      <c r="F469" s="211"/>
      <c r="G469" s="211"/>
      <c r="H469" s="211"/>
      <c r="I469" s="211"/>
      <c r="J469" s="211"/>
      <c r="K469" s="211"/>
      <c r="AS469" s="211"/>
    </row>
    <row r="470" spans="5:45" x14ac:dyDescent="0.2">
      <c r="E470" s="211"/>
      <c r="F470" s="211"/>
      <c r="G470" s="211"/>
      <c r="H470" s="211"/>
      <c r="I470" s="211"/>
      <c r="J470" s="211"/>
      <c r="K470" s="211"/>
      <c r="AS470" s="211"/>
    </row>
    <row r="471" spans="5:45" x14ac:dyDescent="0.2">
      <c r="E471" s="211"/>
      <c r="F471" s="211"/>
      <c r="G471" s="211"/>
      <c r="H471" s="211"/>
      <c r="I471" s="211"/>
      <c r="J471" s="211"/>
      <c r="K471" s="211"/>
      <c r="AS471" s="211"/>
    </row>
    <row r="472" spans="5:45" x14ac:dyDescent="0.2">
      <c r="E472" s="211"/>
      <c r="F472" s="211"/>
      <c r="G472" s="211"/>
      <c r="H472" s="211"/>
      <c r="I472" s="211"/>
      <c r="J472" s="211"/>
      <c r="K472" s="211"/>
      <c r="AS472" s="211"/>
    </row>
    <row r="473" spans="5:45" x14ac:dyDescent="0.2">
      <c r="E473" s="211"/>
      <c r="F473" s="211"/>
      <c r="G473" s="211"/>
      <c r="H473" s="211"/>
      <c r="I473" s="211"/>
      <c r="J473" s="211"/>
      <c r="K473" s="211"/>
      <c r="AS473" s="211"/>
    </row>
    <row r="474" spans="5:45" x14ac:dyDescent="0.2">
      <c r="E474" s="211"/>
      <c r="F474" s="211"/>
      <c r="G474" s="211"/>
      <c r="H474" s="211"/>
      <c r="I474" s="211"/>
      <c r="J474" s="211"/>
      <c r="K474" s="211"/>
      <c r="AS474" s="211"/>
    </row>
    <row r="475" spans="5:45" x14ac:dyDescent="0.2">
      <c r="E475" s="211"/>
      <c r="F475" s="211"/>
      <c r="G475" s="211"/>
      <c r="H475" s="211"/>
      <c r="I475" s="211"/>
      <c r="J475" s="211"/>
      <c r="K475" s="211"/>
      <c r="AS475" s="211"/>
    </row>
    <row r="476" spans="5:45" x14ac:dyDescent="0.2">
      <c r="E476" s="211"/>
      <c r="F476" s="211"/>
      <c r="G476" s="211"/>
      <c r="H476" s="211"/>
      <c r="I476" s="211"/>
      <c r="J476" s="211"/>
      <c r="K476" s="211"/>
      <c r="AS476" s="211"/>
    </row>
    <row r="477" spans="5:45" x14ac:dyDescent="0.2">
      <c r="E477" s="211"/>
      <c r="F477" s="211"/>
      <c r="G477" s="211"/>
      <c r="H477" s="211"/>
      <c r="I477" s="211"/>
      <c r="J477" s="211"/>
      <c r="K477" s="211"/>
      <c r="AS477" s="211"/>
    </row>
    <row r="478" spans="5:45" x14ac:dyDescent="0.2">
      <c r="E478" s="211"/>
      <c r="F478" s="211"/>
      <c r="G478" s="211"/>
      <c r="H478" s="211"/>
      <c r="I478" s="211"/>
      <c r="J478" s="211"/>
      <c r="K478" s="211"/>
      <c r="AS478" s="211"/>
    </row>
    <row r="479" spans="5:45" x14ac:dyDescent="0.2">
      <c r="E479" s="211"/>
      <c r="F479" s="211"/>
      <c r="G479" s="211"/>
      <c r="H479" s="211"/>
      <c r="I479" s="211"/>
      <c r="J479" s="211"/>
      <c r="K479" s="211"/>
      <c r="AS479" s="211"/>
    </row>
    <row r="480" spans="5:45" x14ac:dyDescent="0.2">
      <c r="E480" s="211"/>
      <c r="F480" s="211"/>
      <c r="G480" s="211"/>
      <c r="H480" s="211"/>
      <c r="I480" s="211"/>
      <c r="J480" s="211"/>
      <c r="K480" s="211"/>
      <c r="AS480" s="211"/>
    </row>
    <row r="481" spans="5:45" x14ac:dyDescent="0.2">
      <c r="E481" s="211"/>
      <c r="F481" s="211"/>
      <c r="G481" s="211"/>
      <c r="H481" s="211"/>
      <c r="I481" s="211"/>
      <c r="J481" s="211"/>
      <c r="K481" s="211"/>
      <c r="AS481" s="211"/>
    </row>
    <row r="482" spans="5:45" x14ac:dyDescent="0.2">
      <c r="E482" s="211"/>
      <c r="F482" s="211"/>
      <c r="G482" s="211"/>
      <c r="H482" s="211"/>
      <c r="I482" s="211"/>
      <c r="J482" s="211"/>
      <c r="K482" s="211"/>
      <c r="AS482" s="211"/>
    </row>
    <row r="483" spans="5:45" x14ac:dyDescent="0.2">
      <c r="E483" s="211"/>
      <c r="F483" s="211"/>
      <c r="G483" s="211"/>
      <c r="H483" s="211"/>
      <c r="I483" s="211"/>
      <c r="J483" s="211"/>
      <c r="K483" s="211"/>
      <c r="AS483" s="211"/>
    </row>
    <row r="484" spans="5:45" x14ac:dyDescent="0.2">
      <c r="E484" s="211"/>
      <c r="F484" s="211"/>
      <c r="G484" s="211"/>
      <c r="H484" s="211"/>
      <c r="I484" s="211"/>
      <c r="J484" s="211"/>
      <c r="K484" s="211"/>
      <c r="AS484" s="211"/>
    </row>
    <row r="485" spans="5:45" x14ac:dyDescent="0.2">
      <c r="E485" s="211"/>
      <c r="F485" s="211"/>
      <c r="G485" s="211"/>
      <c r="H485" s="211"/>
      <c r="I485" s="211"/>
      <c r="J485" s="211"/>
      <c r="K485" s="211"/>
      <c r="AS485" s="211"/>
    </row>
    <row r="486" spans="5:45" x14ac:dyDescent="0.2">
      <c r="E486" s="211"/>
      <c r="F486" s="211"/>
      <c r="G486" s="211"/>
      <c r="H486" s="211"/>
      <c r="I486" s="211"/>
      <c r="J486" s="211"/>
      <c r="K486" s="211"/>
      <c r="AS486" s="211"/>
    </row>
    <row r="487" spans="5:45" x14ac:dyDescent="0.2">
      <c r="E487" s="211"/>
      <c r="F487" s="211"/>
      <c r="G487" s="211"/>
      <c r="H487" s="211"/>
      <c r="I487" s="211"/>
      <c r="J487" s="211"/>
      <c r="K487" s="211"/>
      <c r="AS487" s="211"/>
    </row>
    <row r="488" spans="5:45" x14ac:dyDescent="0.2">
      <c r="E488" s="211"/>
      <c r="F488" s="211"/>
      <c r="G488" s="211"/>
      <c r="H488" s="211"/>
      <c r="I488" s="211"/>
      <c r="J488" s="211"/>
      <c r="K488" s="211"/>
      <c r="AS488" s="211"/>
    </row>
    <row r="489" spans="5:45" x14ac:dyDescent="0.2">
      <c r="E489" s="211"/>
      <c r="F489" s="211"/>
      <c r="G489" s="211"/>
      <c r="H489" s="211"/>
      <c r="I489" s="211"/>
      <c r="J489" s="211"/>
      <c r="K489" s="211"/>
      <c r="AS489" s="211"/>
    </row>
    <row r="490" spans="5:45" x14ac:dyDescent="0.2">
      <c r="E490" s="211"/>
      <c r="F490" s="211"/>
      <c r="G490" s="211"/>
      <c r="H490" s="211"/>
      <c r="I490" s="211"/>
      <c r="J490" s="211"/>
      <c r="K490" s="211"/>
      <c r="AS490" s="211"/>
    </row>
    <row r="491" spans="5:45" x14ac:dyDescent="0.2">
      <c r="E491" s="211"/>
      <c r="F491" s="211"/>
      <c r="G491" s="211"/>
      <c r="H491" s="211"/>
      <c r="I491" s="211"/>
      <c r="J491" s="211"/>
      <c r="K491" s="211"/>
      <c r="AS491" s="211"/>
    </row>
    <row r="492" spans="5:45" x14ac:dyDescent="0.2">
      <c r="E492" s="211"/>
      <c r="F492" s="211"/>
      <c r="G492" s="211"/>
      <c r="H492" s="211"/>
      <c r="I492" s="211"/>
      <c r="J492" s="211"/>
      <c r="K492" s="211"/>
      <c r="AS492" s="211"/>
    </row>
    <row r="493" spans="5:45" x14ac:dyDescent="0.2">
      <c r="E493" s="211"/>
      <c r="F493" s="211"/>
      <c r="G493" s="211"/>
      <c r="H493" s="211"/>
      <c r="I493" s="211"/>
      <c r="J493" s="211"/>
      <c r="K493" s="211"/>
      <c r="AS493" s="211"/>
    </row>
    <row r="494" spans="5:45" x14ac:dyDescent="0.2">
      <c r="E494" s="211"/>
      <c r="F494" s="211"/>
      <c r="G494" s="211"/>
      <c r="H494" s="211"/>
      <c r="I494" s="211"/>
      <c r="J494" s="211"/>
      <c r="K494" s="211"/>
      <c r="AS494" s="211"/>
    </row>
    <row r="495" spans="5:45" x14ac:dyDescent="0.2">
      <c r="E495" s="211"/>
      <c r="F495" s="211"/>
      <c r="G495" s="211"/>
      <c r="H495" s="211"/>
      <c r="I495" s="211"/>
      <c r="J495" s="211"/>
      <c r="K495" s="211"/>
      <c r="AS495" s="211"/>
    </row>
    <row r="496" spans="5:45" x14ac:dyDescent="0.2">
      <c r="E496" s="211"/>
      <c r="F496" s="211"/>
      <c r="G496" s="211"/>
      <c r="H496" s="211"/>
      <c r="I496" s="211"/>
      <c r="J496" s="211"/>
      <c r="K496" s="211"/>
      <c r="AS496" s="211"/>
    </row>
    <row r="497" spans="5:45" x14ac:dyDescent="0.2">
      <c r="E497" s="211"/>
      <c r="F497" s="211"/>
      <c r="G497" s="211"/>
      <c r="H497" s="211"/>
      <c r="I497" s="211"/>
      <c r="J497" s="211"/>
      <c r="K497" s="211"/>
      <c r="AS497" s="211"/>
    </row>
    <row r="498" spans="5:45" x14ac:dyDescent="0.2">
      <c r="E498" s="211"/>
      <c r="F498" s="211"/>
      <c r="G498" s="211"/>
      <c r="H498" s="211"/>
      <c r="I498" s="211"/>
      <c r="J498" s="211"/>
      <c r="K498" s="211"/>
      <c r="AS498" s="211"/>
    </row>
    <row r="499" spans="5:45" x14ac:dyDescent="0.2">
      <c r="E499" s="211"/>
      <c r="F499" s="211"/>
      <c r="G499" s="211"/>
      <c r="H499" s="211"/>
      <c r="I499" s="211"/>
      <c r="J499" s="211"/>
      <c r="K499" s="211"/>
      <c r="AS499" s="211"/>
    </row>
    <row r="500" spans="5:45" x14ac:dyDescent="0.2">
      <c r="E500" s="211"/>
      <c r="F500" s="211"/>
      <c r="G500" s="211"/>
      <c r="H500" s="211"/>
      <c r="I500" s="211"/>
      <c r="J500" s="211"/>
      <c r="K500" s="211"/>
      <c r="AS500" s="211"/>
    </row>
    <row r="501" spans="5:45" x14ac:dyDescent="0.2">
      <c r="E501" s="211"/>
      <c r="F501" s="211"/>
      <c r="G501" s="211"/>
      <c r="H501" s="211"/>
      <c r="I501" s="211"/>
      <c r="J501" s="211"/>
      <c r="K501" s="211"/>
      <c r="AS501" s="211"/>
    </row>
    <row r="502" spans="5:45" x14ac:dyDescent="0.2">
      <c r="E502" s="211"/>
      <c r="F502" s="211"/>
      <c r="G502" s="211"/>
      <c r="H502" s="211"/>
      <c r="I502" s="211"/>
      <c r="J502" s="211"/>
      <c r="K502" s="211"/>
      <c r="AS502" s="211"/>
    </row>
    <row r="503" spans="5:45" x14ac:dyDescent="0.2">
      <c r="E503" s="211"/>
      <c r="F503" s="211"/>
      <c r="G503" s="211"/>
      <c r="H503" s="211"/>
      <c r="I503" s="211"/>
      <c r="J503" s="211"/>
      <c r="K503" s="211"/>
      <c r="AS503" s="211"/>
    </row>
    <row r="504" spans="5:45" x14ac:dyDescent="0.2">
      <c r="E504" s="211"/>
      <c r="F504" s="211"/>
      <c r="G504" s="211"/>
      <c r="H504" s="211"/>
      <c r="I504" s="211"/>
      <c r="J504" s="211"/>
      <c r="K504" s="211"/>
      <c r="AS504" s="211"/>
    </row>
    <row r="505" spans="5:45" x14ac:dyDescent="0.2">
      <c r="E505" s="211"/>
      <c r="F505" s="211"/>
      <c r="G505" s="211"/>
      <c r="H505" s="211"/>
      <c r="I505" s="211"/>
      <c r="J505" s="211"/>
      <c r="K505" s="211"/>
      <c r="AS505" s="211"/>
    </row>
    <row r="506" spans="5:45" x14ac:dyDescent="0.2">
      <c r="E506" s="211"/>
      <c r="F506" s="211"/>
      <c r="G506" s="211"/>
      <c r="H506" s="211"/>
      <c r="I506" s="211"/>
      <c r="J506" s="211"/>
      <c r="K506" s="211"/>
      <c r="AS506" s="211"/>
    </row>
    <row r="507" spans="5:45" x14ac:dyDescent="0.2">
      <c r="E507" s="211"/>
      <c r="F507" s="211"/>
      <c r="G507" s="211"/>
      <c r="H507" s="211"/>
      <c r="I507" s="211"/>
      <c r="J507" s="211"/>
      <c r="K507" s="211"/>
      <c r="AS507" s="211"/>
    </row>
    <row r="508" spans="5:45" x14ac:dyDescent="0.2">
      <c r="E508" s="211"/>
      <c r="F508" s="211"/>
      <c r="G508" s="211"/>
      <c r="H508" s="211"/>
      <c r="I508" s="211"/>
      <c r="J508" s="211"/>
      <c r="K508" s="211"/>
      <c r="AS508" s="211"/>
    </row>
    <row r="509" spans="5:45" x14ac:dyDescent="0.2">
      <c r="E509" s="211"/>
      <c r="F509" s="211"/>
      <c r="G509" s="211"/>
      <c r="H509" s="211"/>
      <c r="I509" s="211"/>
      <c r="J509" s="211"/>
      <c r="K509" s="211"/>
      <c r="AS509" s="211"/>
    </row>
    <row r="510" spans="5:45" x14ac:dyDescent="0.2">
      <c r="E510" s="211"/>
      <c r="F510" s="211"/>
      <c r="G510" s="211"/>
      <c r="H510" s="211"/>
      <c r="I510" s="211"/>
      <c r="J510" s="211"/>
      <c r="K510" s="211"/>
      <c r="AS510" s="211"/>
    </row>
    <row r="511" spans="5:45" x14ac:dyDescent="0.2">
      <c r="E511" s="211"/>
      <c r="F511" s="211"/>
      <c r="G511" s="211"/>
      <c r="H511" s="211"/>
      <c r="I511" s="211"/>
      <c r="J511" s="211"/>
      <c r="K511" s="211"/>
      <c r="AS511" s="211"/>
    </row>
    <row r="512" spans="5:45" x14ac:dyDescent="0.2">
      <c r="E512" s="211"/>
      <c r="F512" s="211"/>
      <c r="G512" s="211"/>
      <c r="H512" s="211"/>
      <c r="I512" s="211"/>
      <c r="J512" s="211"/>
      <c r="K512" s="211"/>
      <c r="AS512" s="211"/>
    </row>
    <row r="513" spans="5:45" x14ac:dyDescent="0.2">
      <c r="E513" s="211"/>
      <c r="F513" s="211"/>
      <c r="G513" s="211"/>
      <c r="H513" s="211"/>
      <c r="I513" s="211"/>
      <c r="J513" s="211"/>
      <c r="K513" s="211"/>
      <c r="AS513" s="211"/>
    </row>
    <row r="514" spans="5:45" x14ac:dyDescent="0.2">
      <c r="E514" s="211"/>
      <c r="F514" s="211"/>
      <c r="G514" s="211"/>
      <c r="H514" s="211"/>
      <c r="I514" s="211"/>
      <c r="J514" s="211"/>
      <c r="K514" s="211"/>
      <c r="AS514" s="211"/>
    </row>
    <row r="515" spans="5:45" x14ac:dyDescent="0.2">
      <c r="E515" s="211"/>
      <c r="F515" s="211"/>
      <c r="G515" s="211"/>
      <c r="H515" s="211"/>
      <c r="I515" s="211"/>
      <c r="J515" s="211"/>
      <c r="K515" s="211"/>
      <c r="AS515" s="211"/>
    </row>
    <row r="516" spans="5:45" x14ac:dyDescent="0.2">
      <c r="E516" s="211"/>
      <c r="F516" s="211"/>
      <c r="G516" s="211"/>
      <c r="H516" s="211"/>
      <c r="I516" s="211"/>
      <c r="J516" s="211"/>
      <c r="K516" s="211"/>
      <c r="AS516" s="211"/>
    </row>
    <row r="517" spans="5:45" x14ac:dyDescent="0.2">
      <c r="E517" s="211"/>
      <c r="F517" s="211"/>
      <c r="G517" s="211"/>
      <c r="H517" s="211"/>
      <c r="I517" s="211"/>
      <c r="J517" s="211"/>
      <c r="K517" s="211"/>
      <c r="AS517" s="211"/>
    </row>
    <row r="518" spans="5:45" x14ac:dyDescent="0.2">
      <c r="E518" s="211"/>
      <c r="F518" s="211"/>
      <c r="G518" s="211"/>
      <c r="H518" s="211"/>
      <c r="I518" s="211"/>
      <c r="J518" s="211"/>
      <c r="K518" s="211"/>
      <c r="AS518" s="211"/>
    </row>
    <row r="519" spans="5:45" x14ac:dyDescent="0.2">
      <c r="E519" s="211"/>
      <c r="F519" s="211"/>
      <c r="G519" s="211"/>
      <c r="H519" s="211"/>
      <c r="I519" s="211"/>
      <c r="J519" s="211"/>
      <c r="K519" s="211"/>
      <c r="AS519" s="211"/>
    </row>
    <row r="520" spans="5:45" x14ac:dyDescent="0.2">
      <c r="E520" s="211"/>
      <c r="F520" s="211"/>
      <c r="G520" s="211"/>
      <c r="H520" s="211"/>
      <c r="I520" s="211"/>
      <c r="J520" s="211"/>
      <c r="K520" s="211"/>
      <c r="AS520" s="211"/>
    </row>
    <row r="521" spans="5:45" x14ac:dyDescent="0.2">
      <c r="E521" s="211"/>
      <c r="F521" s="211"/>
      <c r="G521" s="211"/>
      <c r="H521" s="211"/>
      <c r="I521" s="211"/>
      <c r="J521" s="211"/>
      <c r="K521" s="211"/>
      <c r="AS521" s="211"/>
    </row>
    <row r="522" spans="5:45" x14ac:dyDescent="0.2">
      <c r="E522" s="211"/>
      <c r="F522" s="211"/>
      <c r="G522" s="211"/>
      <c r="H522" s="211"/>
      <c r="I522" s="211"/>
      <c r="J522" s="211"/>
      <c r="K522" s="211"/>
      <c r="AS522" s="211"/>
    </row>
    <row r="523" spans="5:45" x14ac:dyDescent="0.2">
      <c r="E523" s="211"/>
      <c r="F523" s="211"/>
      <c r="G523" s="211"/>
      <c r="H523" s="211"/>
      <c r="I523" s="211"/>
      <c r="J523" s="211"/>
      <c r="K523" s="211"/>
      <c r="AS523" s="211"/>
    </row>
    <row r="524" spans="5:45" x14ac:dyDescent="0.2">
      <c r="E524" s="211"/>
      <c r="F524" s="211"/>
      <c r="G524" s="211"/>
      <c r="H524" s="211"/>
      <c r="I524" s="211"/>
      <c r="J524" s="211"/>
      <c r="K524" s="211"/>
      <c r="AS524" s="211"/>
    </row>
    <row r="525" spans="5:45" x14ac:dyDescent="0.2">
      <c r="E525" s="211"/>
      <c r="F525" s="211"/>
      <c r="G525" s="211"/>
      <c r="H525" s="211"/>
      <c r="I525" s="211"/>
      <c r="J525" s="211"/>
      <c r="K525" s="211"/>
      <c r="AS525" s="211"/>
    </row>
    <row r="526" spans="5:45" x14ac:dyDescent="0.2">
      <c r="E526" s="211"/>
      <c r="F526" s="211"/>
      <c r="G526" s="211"/>
      <c r="H526" s="211"/>
      <c r="I526" s="211"/>
      <c r="J526" s="211"/>
      <c r="K526" s="211"/>
      <c r="AS526" s="211"/>
    </row>
    <row r="527" spans="5:45" x14ac:dyDescent="0.2">
      <c r="E527" s="211"/>
      <c r="F527" s="211"/>
      <c r="G527" s="211"/>
      <c r="H527" s="211"/>
      <c r="I527" s="211"/>
      <c r="J527" s="211"/>
      <c r="K527" s="211"/>
      <c r="AS527" s="211"/>
    </row>
    <row r="528" spans="5:45" x14ac:dyDescent="0.2">
      <c r="E528" s="211"/>
      <c r="F528" s="211"/>
      <c r="G528" s="211"/>
      <c r="H528" s="211"/>
      <c r="I528" s="211"/>
      <c r="J528" s="211"/>
      <c r="K528" s="211"/>
      <c r="AS528" s="211"/>
    </row>
    <row r="529" spans="5:45" x14ac:dyDescent="0.2">
      <c r="E529" s="211"/>
      <c r="F529" s="211"/>
      <c r="G529" s="211"/>
      <c r="H529" s="211"/>
      <c r="I529" s="211"/>
      <c r="J529" s="211"/>
      <c r="K529" s="211"/>
      <c r="AS529" s="211"/>
    </row>
    <row r="530" spans="5:45" x14ac:dyDescent="0.2">
      <c r="E530" s="211"/>
      <c r="F530" s="211"/>
      <c r="G530" s="211"/>
      <c r="H530" s="211"/>
      <c r="I530" s="211"/>
      <c r="J530" s="211"/>
      <c r="K530" s="211"/>
      <c r="AS530" s="211"/>
    </row>
    <row r="531" spans="5:45" x14ac:dyDescent="0.2">
      <c r="E531" s="211"/>
      <c r="F531" s="211"/>
      <c r="G531" s="211"/>
      <c r="H531" s="211"/>
      <c r="I531" s="211"/>
      <c r="J531" s="211"/>
      <c r="K531" s="211"/>
      <c r="AS531" s="211"/>
    </row>
    <row r="532" spans="5:45" x14ac:dyDescent="0.2">
      <c r="E532" s="211"/>
      <c r="F532" s="211"/>
      <c r="G532" s="211"/>
      <c r="H532" s="211"/>
      <c r="I532" s="211"/>
      <c r="J532" s="211"/>
      <c r="K532" s="211"/>
      <c r="AS532" s="211"/>
    </row>
    <row r="533" spans="5:45" x14ac:dyDescent="0.2">
      <c r="E533" s="211"/>
      <c r="F533" s="211"/>
      <c r="G533" s="211"/>
      <c r="H533" s="211"/>
      <c r="I533" s="211"/>
      <c r="J533" s="211"/>
      <c r="K533" s="211"/>
      <c r="AS533" s="211"/>
    </row>
    <row r="534" spans="5:45" x14ac:dyDescent="0.2">
      <c r="E534" s="211"/>
      <c r="F534" s="211"/>
      <c r="G534" s="211"/>
      <c r="H534" s="211"/>
      <c r="I534" s="211"/>
      <c r="J534" s="211"/>
      <c r="K534" s="211"/>
      <c r="AS534" s="211"/>
    </row>
    <row r="535" spans="5:45" x14ac:dyDescent="0.2">
      <c r="E535" s="211"/>
      <c r="F535" s="211"/>
      <c r="G535" s="211"/>
      <c r="H535" s="211"/>
      <c r="I535" s="211"/>
      <c r="J535" s="211"/>
      <c r="K535" s="211"/>
      <c r="AS535" s="211"/>
    </row>
    <row r="536" spans="5:45" x14ac:dyDescent="0.2">
      <c r="E536" s="211"/>
      <c r="F536" s="211"/>
      <c r="G536" s="211"/>
      <c r="H536" s="211"/>
      <c r="I536" s="211"/>
      <c r="J536" s="211"/>
      <c r="K536" s="211"/>
      <c r="AS536" s="211"/>
    </row>
    <row r="537" spans="5:45" x14ac:dyDescent="0.2">
      <c r="E537" s="211"/>
      <c r="F537" s="211"/>
      <c r="G537" s="211"/>
      <c r="H537" s="211"/>
      <c r="I537" s="211"/>
      <c r="J537" s="211"/>
      <c r="K537" s="211"/>
      <c r="AS537" s="211"/>
    </row>
    <row r="538" spans="5:45" x14ac:dyDescent="0.2">
      <c r="E538" s="211"/>
      <c r="F538" s="211"/>
      <c r="G538" s="211"/>
      <c r="H538" s="211"/>
      <c r="I538" s="211"/>
      <c r="J538" s="211"/>
      <c r="K538" s="211"/>
      <c r="AS538" s="211"/>
    </row>
    <row r="539" spans="5:45" x14ac:dyDescent="0.2">
      <c r="E539" s="211"/>
      <c r="F539" s="211"/>
      <c r="G539" s="211"/>
      <c r="H539" s="211"/>
      <c r="I539" s="211"/>
      <c r="J539" s="211"/>
      <c r="K539" s="211"/>
      <c r="AS539" s="211"/>
    </row>
    <row r="540" spans="5:45" x14ac:dyDescent="0.2">
      <c r="E540" s="211"/>
      <c r="F540" s="211"/>
      <c r="G540" s="211"/>
      <c r="H540" s="211"/>
      <c r="I540" s="211"/>
      <c r="J540" s="211"/>
      <c r="K540" s="211"/>
      <c r="AS540" s="211"/>
    </row>
    <row r="541" spans="5:45" x14ac:dyDescent="0.2">
      <c r="E541" s="211"/>
      <c r="F541" s="211"/>
      <c r="G541" s="211"/>
      <c r="H541" s="211"/>
      <c r="I541" s="211"/>
      <c r="J541" s="211"/>
      <c r="K541" s="211"/>
      <c r="AS541" s="211"/>
    </row>
    <row r="542" spans="5:45" x14ac:dyDescent="0.2">
      <c r="E542" s="211"/>
      <c r="F542" s="211"/>
      <c r="G542" s="211"/>
      <c r="H542" s="211"/>
      <c r="I542" s="211"/>
      <c r="J542" s="211"/>
      <c r="K542" s="211"/>
      <c r="AS542" s="211"/>
    </row>
    <row r="543" spans="5:45" x14ac:dyDescent="0.2">
      <c r="E543" s="211"/>
      <c r="F543" s="211"/>
      <c r="G543" s="211"/>
      <c r="H543" s="211"/>
      <c r="I543" s="211"/>
      <c r="J543" s="211"/>
      <c r="K543" s="211"/>
      <c r="AS543" s="211"/>
    </row>
    <row r="544" spans="5:45" x14ac:dyDescent="0.2">
      <c r="E544" s="211"/>
      <c r="F544" s="211"/>
      <c r="G544" s="211"/>
      <c r="H544" s="211"/>
      <c r="I544" s="211"/>
      <c r="J544" s="211"/>
      <c r="K544" s="211"/>
      <c r="AS544" s="211"/>
    </row>
    <row r="545" spans="5:45" x14ac:dyDescent="0.2">
      <c r="E545" s="211"/>
      <c r="F545" s="211"/>
      <c r="G545" s="211"/>
      <c r="H545" s="211"/>
      <c r="I545" s="211"/>
      <c r="J545" s="211"/>
      <c r="K545" s="211"/>
      <c r="AS545" s="211"/>
    </row>
    <row r="546" spans="5:45" x14ac:dyDescent="0.2">
      <c r="E546" s="211"/>
      <c r="F546" s="211"/>
      <c r="G546" s="211"/>
      <c r="H546" s="211"/>
      <c r="I546" s="211"/>
      <c r="J546" s="211"/>
      <c r="K546" s="211"/>
      <c r="AS546" s="211"/>
    </row>
    <row r="547" spans="5:45" x14ac:dyDescent="0.2">
      <c r="E547" s="211"/>
      <c r="F547" s="211"/>
      <c r="G547" s="211"/>
      <c r="H547" s="211"/>
      <c r="I547" s="211"/>
      <c r="J547" s="211"/>
      <c r="K547" s="211"/>
      <c r="AS547" s="211"/>
    </row>
    <row r="548" spans="5:45" x14ac:dyDescent="0.2">
      <c r="E548" s="211"/>
      <c r="F548" s="211"/>
      <c r="G548" s="211"/>
      <c r="H548" s="211"/>
      <c r="I548" s="211"/>
      <c r="J548" s="211"/>
      <c r="K548" s="211"/>
      <c r="AS548" s="211"/>
    </row>
    <row r="549" spans="5:45" x14ac:dyDescent="0.2">
      <c r="E549" s="211"/>
      <c r="F549" s="211"/>
      <c r="G549" s="211"/>
      <c r="H549" s="211"/>
      <c r="I549" s="211"/>
      <c r="J549" s="211"/>
      <c r="K549" s="211"/>
      <c r="AS549" s="211"/>
    </row>
    <row r="550" spans="5:45" x14ac:dyDescent="0.2">
      <c r="E550" s="211"/>
      <c r="F550" s="211"/>
      <c r="G550" s="211"/>
      <c r="H550" s="211"/>
      <c r="I550" s="211"/>
      <c r="J550" s="211"/>
      <c r="K550" s="211"/>
      <c r="AS550" s="211"/>
    </row>
    <row r="551" spans="5:45" x14ac:dyDescent="0.2">
      <c r="E551" s="211"/>
      <c r="F551" s="211"/>
      <c r="G551" s="211"/>
      <c r="H551" s="211"/>
      <c r="I551" s="211"/>
      <c r="J551" s="211"/>
      <c r="K551" s="211"/>
      <c r="AS551" s="211"/>
    </row>
    <row r="552" spans="5:45" x14ac:dyDescent="0.2">
      <c r="E552" s="211"/>
      <c r="F552" s="211"/>
      <c r="G552" s="211"/>
      <c r="H552" s="211"/>
      <c r="I552" s="211"/>
      <c r="J552" s="211"/>
      <c r="K552" s="211"/>
      <c r="AS552" s="211"/>
    </row>
    <row r="553" spans="5:45" x14ac:dyDescent="0.2">
      <c r="E553" s="211"/>
      <c r="F553" s="211"/>
      <c r="G553" s="211"/>
      <c r="H553" s="211"/>
      <c r="I553" s="211"/>
      <c r="J553" s="211"/>
      <c r="K553" s="211"/>
      <c r="AS553" s="211"/>
    </row>
    <row r="554" spans="5:45" x14ac:dyDescent="0.2">
      <c r="E554" s="211"/>
      <c r="F554" s="211"/>
      <c r="G554" s="211"/>
      <c r="H554" s="211"/>
      <c r="I554" s="211"/>
      <c r="J554" s="211"/>
      <c r="K554" s="211"/>
      <c r="AS554" s="211"/>
    </row>
    <row r="555" spans="5:45" x14ac:dyDescent="0.2">
      <c r="E555" s="211"/>
      <c r="F555" s="211"/>
      <c r="G555" s="211"/>
      <c r="H555" s="211"/>
      <c r="I555" s="211"/>
      <c r="J555" s="211"/>
      <c r="K555" s="211"/>
      <c r="AS555" s="211"/>
    </row>
    <row r="556" spans="5:45" x14ac:dyDescent="0.2">
      <c r="E556" s="211"/>
      <c r="F556" s="211"/>
      <c r="G556" s="211"/>
      <c r="H556" s="211"/>
      <c r="I556" s="211"/>
      <c r="J556" s="211"/>
      <c r="K556" s="211"/>
      <c r="AS556" s="211"/>
    </row>
    <row r="557" spans="5:45" x14ac:dyDescent="0.2">
      <c r="E557" s="211"/>
      <c r="F557" s="211"/>
      <c r="G557" s="211"/>
      <c r="H557" s="211"/>
      <c r="I557" s="211"/>
      <c r="J557" s="211"/>
      <c r="K557" s="211"/>
      <c r="AS557" s="211"/>
    </row>
    <row r="558" spans="5:45" x14ac:dyDescent="0.2">
      <c r="E558" s="211"/>
      <c r="F558" s="211"/>
      <c r="G558" s="211"/>
      <c r="H558" s="211"/>
      <c r="I558" s="211"/>
      <c r="J558" s="211"/>
      <c r="K558" s="211"/>
      <c r="AS558" s="211"/>
    </row>
    <row r="559" spans="5:45" x14ac:dyDescent="0.2">
      <c r="E559" s="211"/>
      <c r="F559" s="211"/>
      <c r="G559" s="211"/>
      <c r="H559" s="211"/>
      <c r="I559" s="211"/>
      <c r="J559" s="211"/>
      <c r="K559" s="211"/>
      <c r="AS559" s="211"/>
    </row>
    <row r="560" spans="5:45" x14ac:dyDescent="0.2">
      <c r="E560" s="211"/>
      <c r="F560" s="211"/>
      <c r="G560" s="211"/>
      <c r="H560" s="211"/>
      <c r="I560" s="211"/>
      <c r="J560" s="211"/>
      <c r="K560" s="211"/>
      <c r="AS560" s="211"/>
    </row>
    <row r="561" spans="5:45" x14ac:dyDescent="0.2">
      <c r="E561" s="211"/>
      <c r="F561" s="211"/>
      <c r="G561" s="211"/>
      <c r="H561" s="211"/>
      <c r="I561" s="211"/>
      <c r="J561" s="211"/>
      <c r="K561" s="211"/>
      <c r="AS561" s="211"/>
    </row>
    <row r="562" spans="5:45" x14ac:dyDescent="0.2">
      <c r="E562" s="211"/>
      <c r="F562" s="211"/>
      <c r="G562" s="211"/>
      <c r="H562" s="211"/>
      <c r="I562" s="211"/>
      <c r="J562" s="211"/>
      <c r="K562" s="211"/>
      <c r="AS562" s="211"/>
    </row>
    <row r="563" spans="5:45" x14ac:dyDescent="0.2">
      <c r="E563" s="211"/>
      <c r="F563" s="211"/>
      <c r="G563" s="211"/>
      <c r="H563" s="211"/>
      <c r="I563" s="211"/>
      <c r="J563" s="211"/>
      <c r="K563" s="211"/>
      <c r="AS563" s="211"/>
    </row>
    <row r="564" spans="5:45" x14ac:dyDescent="0.2">
      <c r="E564" s="211"/>
      <c r="F564" s="211"/>
      <c r="G564" s="211"/>
      <c r="H564" s="211"/>
      <c r="I564" s="211"/>
      <c r="J564" s="211"/>
      <c r="K564" s="211"/>
      <c r="AS564" s="211"/>
    </row>
    <row r="565" spans="5:45" x14ac:dyDescent="0.2">
      <c r="E565" s="211"/>
      <c r="F565" s="211"/>
      <c r="G565" s="211"/>
      <c r="H565" s="211"/>
      <c r="I565" s="211"/>
      <c r="J565" s="211"/>
      <c r="K565" s="211"/>
      <c r="AS565" s="211"/>
    </row>
    <row r="566" spans="5:45" x14ac:dyDescent="0.2">
      <c r="E566" s="211"/>
      <c r="F566" s="211"/>
      <c r="G566" s="211"/>
      <c r="H566" s="211"/>
      <c r="I566" s="211"/>
      <c r="J566" s="211"/>
      <c r="K566" s="211"/>
      <c r="AS566" s="211"/>
    </row>
    <row r="567" spans="5:45" x14ac:dyDescent="0.2">
      <c r="E567" s="211"/>
      <c r="F567" s="211"/>
      <c r="G567" s="211"/>
      <c r="H567" s="211"/>
      <c r="I567" s="211"/>
      <c r="J567" s="211"/>
      <c r="K567" s="211"/>
      <c r="AS567" s="211"/>
    </row>
    <row r="568" spans="5:45" x14ac:dyDescent="0.2">
      <c r="E568" s="211"/>
      <c r="F568" s="211"/>
      <c r="G568" s="211"/>
      <c r="H568" s="211"/>
      <c r="I568" s="211"/>
      <c r="J568" s="211"/>
      <c r="K568" s="211"/>
      <c r="AS568" s="211"/>
    </row>
    <row r="569" spans="5:45" x14ac:dyDescent="0.2">
      <c r="E569" s="211"/>
      <c r="F569" s="211"/>
      <c r="G569" s="211"/>
      <c r="H569" s="211"/>
      <c r="I569" s="211"/>
      <c r="J569" s="211"/>
      <c r="K569" s="211"/>
      <c r="AS569" s="211"/>
    </row>
    <row r="570" spans="5:45" x14ac:dyDescent="0.2">
      <c r="E570" s="211"/>
      <c r="F570" s="211"/>
      <c r="G570" s="211"/>
      <c r="H570" s="211"/>
      <c r="I570" s="211"/>
      <c r="J570" s="211"/>
      <c r="K570" s="211"/>
      <c r="AS570" s="211"/>
    </row>
    <row r="571" spans="5:45" x14ac:dyDescent="0.2">
      <c r="E571" s="211"/>
      <c r="F571" s="211"/>
      <c r="G571" s="211"/>
      <c r="H571" s="211"/>
      <c r="I571" s="211"/>
      <c r="J571" s="211"/>
      <c r="K571" s="211"/>
      <c r="AS571" s="211"/>
    </row>
    <row r="572" spans="5:45" x14ac:dyDescent="0.2">
      <c r="E572" s="211"/>
      <c r="F572" s="211"/>
      <c r="G572" s="211"/>
      <c r="H572" s="211"/>
      <c r="I572" s="211"/>
      <c r="J572" s="211"/>
      <c r="K572" s="211"/>
      <c r="AS572" s="211"/>
    </row>
    <row r="573" spans="5:45" x14ac:dyDescent="0.2">
      <c r="E573" s="211"/>
      <c r="F573" s="211"/>
      <c r="G573" s="211"/>
      <c r="H573" s="211"/>
      <c r="I573" s="211"/>
      <c r="J573" s="211"/>
      <c r="K573" s="211"/>
      <c r="AS573" s="211"/>
    </row>
    <row r="574" spans="5:45" x14ac:dyDescent="0.2">
      <c r="E574" s="211"/>
      <c r="F574" s="211"/>
      <c r="G574" s="211"/>
      <c r="H574" s="211"/>
      <c r="I574" s="211"/>
      <c r="J574" s="211"/>
      <c r="K574" s="211"/>
      <c r="AS574" s="211"/>
    </row>
    <row r="575" spans="5:45" x14ac:dyDescent="0.2">
      <c r="E575" s="211"/>
      <c r="F575" s="211"/>
      <c r="G575" s="211"/>
      <c r="H575" s="211"/>
      <c r="I575" s="211"/>
      <c r="J575" s="211"/>
      <c r="K575" s="211"/>
      <c r="AS575" s="211"/>
    </row>
    <row r="576" spans="5:45" x14ac:dyDescent="0.2">
      <c r="E576" s="211"/>
      <c r="F576" s="211"/>
      <c r="G576" s="211"/>
      <c r="H576" s="211"/>
      <c r="I576" s="211"/>
      <c r="J576" s="211"/>
      <c r="K576" s="211"/>
      <c r="AS576" s="211"/>
    </row>
    <row r="577" spans="5:45" x14ac:dyDescent="0.2">
      <c r="E577" s="211"/>
      <c r="F577" s="211"/>
      <c r="G577" s="211"/>
      <c r="H577" s="211"/>
      <c r="I577" s="211"/>
      <c r="J577" s="211"/>
      <c r="K577" s="211"/>
      <c r="AS577" s="211"/>
    </row>
    <row r="578" spans="5:45" x14ac:dyDescent="0.2">
      <c r="E578" s="211"/>
      <c r="F578" s="211"/>
      <c r="G578" s="211"/>
      <c r="H578" s="211"/>
      <c r="I578" s="211"/>
      <c r="J578" s="211"/>
      <c r="K578" s="211"/>
      <c r="AS578" s="211"/>
    </row>
    <row r="579" spans="5:45" x14ac:dyDescent="0.2">
      <c r="E579" s="211"/>
      <c r="F579" s="211"/>
      <c r="G579" s="211"/>
      <c r="H579" s="211"/>
      <c r="I579" s="211"/>
      <c r="J579" s="211"/>
      <c r="K579" s="211"/>
      <c r="AS579" s="211"/>
    </row>
    <row r="580" spans="5:45" x14ac:dyDescent="0.2">
      <c r="E580" s="211"/>
      <c r="F580" s="211"/>
      <c r="G580" s="211"/>
      <c r="H580" s="211"/>
      <c r="I580" s="211"/>
      <c r="J580" s="211"/>
      <c r="K580" s="211"/>
      <c r="AS580" s="211"/>
    </row>
    <row r="581" spans="5:45" x14ac:dyDescent="0.2">
      <c r="E581" s="211"/>
      <c r="F581" s="211"/>
      <c r="G581" s="211"/>
      <c r="H581" s="211"/>
      <c r="I581" s="211"/>
      <c r="J581" s="211"/>
      <c r="K581" s="211"/>
      <c r="AS581" s="211"/>
    </row>
    <row r="582" spans="5:45" x14ac:dyDescent="0.2">
      <c r="E582" s="211"/>
      <c r="F582" s="211"/>
      <c r="G582" s="211"/>
      <c r="H582" s="211"/>
      <c r="I582" s="211"/>
      <c r="J582" s="211"/>
      <c r="K582" s="211"/>
      <c r="AS582" s="211"/>
    </row>
    <row r="583" spans="5:45" x14ac:dyDescent="0.2">
      <c r="E583" s="211"/>
      <c r="F583" s="211"/>
      <c r="G583" s="211"/>
      <c r="H583" s="211"/>
      <c r="I583" s="211"/>
      <c r="J583" s="211"/>
      <c r="K583" s="211"/>
      <c r="AS583" s="211"/>
    </row>
    <row r="584" spans="5:45" x14ac:dyDescent="0.2">
      <c r="E584" s="211"/>
      <c r="F584" s="211"/>
      <c r="G584" s="211"/>
      <c r="H584" s="211"/>
      <c r="I584" s="211"/>
      <c r="J584" s="211"/>
      <c r="K584" s="211"/>
      <c r="AS584" s="211"/>
    </row>
    <row r="585" spans="5:45" x14ac:dyDescent="0.2">
      <c r="E585" s="211"/>
      <c r="F585" s="211"/>
      <c r="G585" s="211"/>
      <c r="H585" s="211"/>
      <c r="I585" s="211"/>
      <c r="J585" s="211"/>
      <c r="K585" s="211"/>
      <c r="AS585" s="211"/>
    </row>
    <row r="586" spans="5:45" x14ac:dyDescent="0.2">
      <c r="E586" s="211"/>
      <c r="F586" s="211"/>
      <c r="G586" s="211"/>
      <c r="H586" s="211"/>
      <c r="I586" s="211"/>
      <c r="J586" s="211"/>
      <c r="K586" s="211"/>
      <c r="AS586" s="211"/>
    </row>
    <row r="587" spans="5:45" x14ac:dyDescent="0.2">
      <c r="E587" s="211"/>
      <c r="F587" s="211"/>
      <c r="G587" s="211"/>
      <c r="H587" s="211"/>
      <c r="I587" s="211"/>
      <c r="J587" s="211"/>
      <c r="K587" s="211"/>
      <c r="AS587" s="211"/>
    </row>
    <row r="588" spans="5:45" x14ac:dyDescent="0.2">
      <c r="E588" s="211"/>
      <c r="F588" s="211"/>
      <c r="G588" s="211"/>
      <c r="H588" s="211"/>
      <c r="I588" s="211"/>
      <c r="J588" s="211"/>
      <c r="K588" s="211"/>
      <c r="AS588" s="211"/>
    </row>
    <row r="589" spans="5:45" x14ac:dyDescent="0.2">
      <c r="E589" s="211"/>
      <c r="F589" s="211"/>
      <c r="G589" s="211"/>
      <c r="H589" s="211"/>
      <c r="I589" s="211"/>
      <c r="J589" s="211"/>
      <c r="K589" s="211"/>
      <c r="AS589" s="211"/>
    </row>
    <row r="590" spans="5:45" x14ac:dyDescent="0.2">
      <c r="E590" s="211"/>
      <c r="F590" s="211"/>
      <c r="G590" s="211"/>
      <c r="H590" s="211"/>
      <c r="I590" s="211"/>
      <c r="J590" s="211"/>
      <c r="K590" s="211"/>
      <c r="AS590" s="211"/>
    </row>
    <row r="591" spans="5:45" x14ac:dyDescent="0.2">
      <c r="E591" s="211"/>
      <c r="F591" s="211"/>
      <c r="G591" s="211"/>
      <c r="H591" s="211"/>
      <c r="I591" s="211"/>
      <c r="J591" s="211"/>
      <c r="K591" s="211"/>
      <c r="AS591" s="211"/>
    </row>
    <row r="592" spans="5:45" x14ac:dyDescent="0.2">
      <c r="E592" s="211"/>
      <c r="F592" s="211"/>
      <c r="G592" s="211"/>
      <c r="H592" s="211"/>
      <c r="I592" s="211"/>
      <c r="J592" s="211"/>
      <c r="K592" s="211"/>
      <c r="AS592" s="211"/>
    </row>
    <row r="593" spans="5:45" x14ac:dyDescent="0.2">
      <c r="E593" s="211"/>
      <c r="F593" s="211"/>
      <c r="G593" s="211"/>
      <c r="H593" s="211"/>
      <c r="I593" s="211"/>
      <c r="J593" s="211"/>
      <c r="K593" s="211"/>
      <c r="AS593" s="211"/>
    </row>
    <row r="594" spans="5:45" x14ac:dyDescent="0.2">
      <c r="E594" s="211"/>
      <c r="F594" s="211"/>
      <c r="G594" s="211"/>
      <c r="H594" s="211"/>
      <c r="I594" s="211"/>
      <c r="J594" s="211"/>
      <c r="K594" s="211"/>
      <c r="AS594" s="211"/>
    </row>
    <row r="595" spans="5:45" x14ac:dyDescent="0.2">
      <c r="E595" s="211"/>
      <c r="F595" s="211"/>
      <c r="G595" s="211"/>
      <c r="H595" s="211"/>
      <c r="I595" s="211"/>
      <c r="J595" s="211"/>
      <c r="K595" s="211"/>
      <c r="AS595" s="211"/>
    </row>
    <row r="596" spans="5:45" x14ac:dyDescent="0.2">
      <c r="E596" s="211"/>
      <c r="F596" s="211"/>
      <c r="G596" s="211"/>
      <c r="H596" s="211"/>
      <c r="I596" s="211"/>
      <c r="J596" s="211"/>
      <c r="K596" s="211"/>
      <c r="AS596" s="211"/>
    </row>
    <row r="597" spans="5:45" x14ac:dyDescent="0.2">
      <c r="E597" s="211"/>
      <c r="F597" s="211"/>
      <c r="G597" s="211"/>
      <c r="H597" s="211"/>
      <c r="I597" s="211"/>
      <c r="J597" s="211"/>
      <c r="K597" s="211"/>
      <c r="AS597" s="211"/>
    </row>
    <row r="598" spans="5:45" x14ac:dyDescent="0.2">
      <c r="E598" s="211"/>
      <c r="F598" s="211"/>
      <c r="G598" s="211"/>
      <c r="H598" s="211"/>
      <c r="I598" s="211"/>
      <c r="J598" s="211"/>
      <c r="K598" s="211"/>
      <c r="AS598" s="211"/>
    </row>
    <row r="599" spans="5:45" x14ac:dyDescent="0.2">
      <c r="E599" s="211"/>
      <c r="F599" s="211"/>
      <c r="G599" s="211"/>
      <c r="H599" s="211"/>
      <c r="I599" s="211"/>
      <c r="J599" s="211"/>
      <c r="K599" s="211"/>
      <c r="AS599" s="211"/>
    </row>
    <row r="600" spans="5:45" x14ac:dyDescent="0.2">
      <c r="E600" s="211"/>
      <c r="F600" s="211"/>
      <c r="G600" s="211"/>
      <c r="H600" s="211"/>
      <c r="I600" s="211"/>
      <c r="J600" s="211"/>
      <c r="K600" s="211"/>
      <c r="AS600" s="211"/>
    </row>
    <row r="601" spans="5:45" x14ac:dyDescent="0.2">
      <c r="E601" s="211"/>
      <c r="F601" s="211"/>
      <c r="G601" s="211"/>
      <c r="H601" s="211"/>
      <c r="I601" s="211"/>
      <c r="J601" s="211"/>
      <c r="K601" s="211"/>
      <c r="AS601" s="211"/>
    </row>
    <row r="602" spans="5:45" x14ac:dyDescent="0.2">
      <c r="E602" s="211"/>
      <c r="F602" s="211"/>
      <c r="G602" s="211"/>
      <c r="H602" s="211"/>
      <c r="I602" s="211"/>
      <c r="J602" s="211"/>
      <c r="K602" s="211"/>
      <c r="AS602" s="211"/>
    </row>
    <row r="603" spans="5:45" x14ac:dyDescent="0.2">
      <c r="E603" s="211"/>
      <c r="F603" s="211"/>
      <c r="G603" s="211"/>
      <c r="H603" s="211"/>
      <c r="I603" s="211"/>
      <c r="J603" s="211"/>
      <c r="K603" s="211"/>
      <c r="AS603" s="211"/>
    </row>
    <row r="604" spans="5:45" x14ac:dyDescent="0.2">
      <c r="E604" s="211"/>
      <c r="F604" s="211"/>
      <c r="G604" s="211"/>
      <c r="H604" s="211"/>
      <c r="I604" s="211"/>
      <c r="J604" s="211"/>
      <c r="K604" s="211"/>
      <c r="AS604" s="211"/>
    </row>
    <row r="605" spans="5:45" x14ac:dyDescent="0.2">
      <c r="E605" s="211"/>
      <c r="F605" s="211"/>
      <c r="G605" s="211"/>
      <c r="H605" s="211"/>
      <c r="I605" s="211"/>
      <c r="J605" s="211"/>
      <c r="K605" s="211"/>
      <c r="AS605" s="211"/>
    </row>
    <row r="606" spans="5:45" x14ac:dyDescent="0.2">
      <c r="E606" s="211"/>
      <c r="F606" s="211"/>
      <c r="G606" s="211"/>
      <c r="H606" s="211"/>
      <c r="I606" s="211"/>
      <c r="J606" s="211"/>
      <c r="K606" s="211"/>
      <c r="AS606" s="211"/>
    </row>
    <row r="607" spans="5:45" x14ac:dyDescent="0.2">
      <c r="E607" s="211"/>
      <c r="F607" s="211"/>
      <c r="G607" s="211"/>
      <c r="H607" s="211"/>
      <c r="I607" s="211"/>
      <c r="J607" s="211"/>
      <c r="K607" s="211"/>
      <c r="AS607" s="211"/>
    </row>
    <row r="608" spans="5:45" x14ac:dyDescent="0.2">
      <c r="E608" s="211"/>
      <c r="F608" s="211"/>
      <c r="G608" s="211"/>
      <c r="H608" s="211"/>
      <c r="I608" s="211"/>
      <c r="J608" s="211"/>
      <c r="K608" s="211"/>
      <c r="AS608" s="211"/>
    </row>
    <row r="609" spans="5:45" x14ac:dyDescent="0.2">
      <c r="E609" s="211"/>
      <c r="F609" s="211"/>
      <c r="G609" s="211"/>
      <c r="H609" s="211"/>
      <c r="I609" s="211"/>
      <c r="J609" s="211"/>
      <c r="K609" s="211"/>
      <c r="AS609" s="211"/>
    </row>
    <row r="610" spans="5:45" x14ac:dyDescent="0.2">
      <c r="E610" s="211"/>
      <c r="F610" s="211"/>
      <c r="G610" s="211"/>
      <c r="H610" s="211"/>
      <c r="I610" s="211"/>
      <c r="J610" s="211"/>
      <c r="K610" s="211"/>
      <c r="AS610" s="211"/>
    </row>
    <row r="611" spans="5:45" x14ac:dyDescent="0.2">
      <c r="E611" s="211"/>
      <c r="F611" s="211"/>
      <c r="G611" s="211"/>
      <c r="H611" s="211"/>
      <c r="I611" s="211"/>
      <c r="J611" s="211"/>
      <c r="K611" s="211"/>
      <c r="AS611" s="211"/>
    </row>
    <row r="612" spans="5:45" x14ac:dyDescent="0.2">
      <c r="E612" s="211"/>
      <c r="F612" s="211"/>
      <c r="G612" s="211"/>
      <c r="H612" s="211"/>
      <c r="I612" s="211"/>
      <c r="J612" s="211"/>
      <c r="K612" s="211"/>
      <c r="AS612" s="211"/>
    </row>
    <row r="613" spans="5:45" x14ac:dyDescent="0.2">
      <c r="E613" s="211"/>
      <c r="F613" s="211"/>
      <c r="G613" s="211"/>
      <c r="H613" s="211"/>
      <c r="I613" s="211"/>
      <c r="J613" s="211"/>
      <c r="K613" s="211"/>
      <c r="AS613" s="211"/>
    </row>
    <row r="614" spans="5:45" x14ac:dyDescent="0.2">
      <c r="E614" s="211"/>
      <c r="F614" s="211"/>
      <c r="G614" s="211"/>
      <c r="H614" s="211"/>
      <c r="I614" s="211"/>
      <c r="J614" s="211"/>
      <c r="K614" s="211"/>
      <c r="AS614" s="211"/>
    </row>
    <row r="615" spans="5:45" x14ac:dyDescent="0.2">
      <c r="E615" s="211"/>
      <c r="F615" s="211"/>
      <c r="G615" s="211"/>
      <c r="H615" s="211"/>
      <c r="I615" s="211"/>
      <c r="J615" s="211"/>
      <c r="K615" s="211"/>
      <c r="AS615" s="211"/>
    </row>
    <row r="616" spans="5:45" x14ac:dyDescent="0.2">
      <c r="E616" s="211"/>
      <c r="F616" s="211"/>
      <c r="G616" s="211"/>
      <c r="H616" s="211"/>
      <c r="I616" s="211"/>
      <c r="J616" s="211"/>
      <c r="K616" s="211"/>
      <c r="AS616" s="211"/>
    </row>
    <row r="617" spans="5:45" x14ac:dyDescent="0.2">
      <c r="E617" s="211"/>
      <c r="F617" s="211"/>
      <c r="G617" s="211"/>
      <c r="H617" s="211"/>
      <c r="I617" s="211"/>
      <c r="J617" s="211"/>
      <c r="K617" s="211"/>
      <c r="AS617" s="211"/>
    </row>
    <row r="618" spans="5:45" x14ac:dyDescent="0.2">
      <c r="E618" s="211"/>
      <c r="F618" s="211"/>
      <c r="G618" s="211"/>
      <c r="H618" s="211"/>
      <c r="I618" s="211"/>
      <c r="J618" s="211"/>
      <c r="K618" s="211"/>
      <c r="AS618" s="211"/>
    </row>
    <row r="619" spans="5:45" x14ac:dyDescent="0.2">
      <c r="E619" s="211"/>
      <c r="F619" s="211"/>
      <c r="G619" s="211"/>
      <c r="H619" s="211"/>
      <c r="I619" s="211"/>
      <c r="J619" s="211"/>
      <c r="K619" s="211"/>
      <c r="AS619" s="211"/>
    </row>
    <row r="620" spans="5:45" x14ac:dyDescent="0.2">
      <c r="E620" s="211"/>
      <c r="F620" s="211"/>
      <c r="G620" s="211"/>
      <c r="H620" s="211"/>
      <c r="I620" s="211"/>
      <c r="J620" s="211"/>
      <c r="K620" s="211"/>
      <c r="AS620" s="211"/>
    </row>
    <row r="621" spans="5:45" x14ac:dyDescent="0.2">
      <c r="E621" s="211"/>
      <c r="F621" s="211"/>
      <c r="G621" s="211"/>
      <c r="H621" s="211"/>
      <c r="I621" s="211"/>
      <c r="J621" s="211"/>
      <c r="K621" s="211"/>
      <c r="AS621" s="211"/>
    </row>
    <row r="622" spans="5:45" x14ac:dyDescent="0.2">
      <c r="E622" s="211"/>
      <c r="F622" s="211"/>
      <c r="G622" s="211"/>
      <c r="H622" s="211"/>
      <c r="I622" s="211"/>
      <c r="J622" s="211"/>
      <c r="K622" s="211"/>
      <c r="AS622" s="211"/>
    </row>
    <row r="623" spans="5:45" x14ac:dyDescent="0.2">
      <c r="E623" s="211"/>
      <c r="F623" s="211"/>
      <c r="G623" s="211"/>
      <c r="H623" s="211"/>
      <c r="I623" s="211"/>
      <c r="J623" s="211"/>
      <c r="K623" s="211"/>
      <c r="AS623" s="211"/>
    </row>
    <row r="624" spans="5:45" x14ac:dyDescent="0.2">
      <c r="E624" s="211"/>
      <c r="F624" s="211"/>
      <c r="G624" s="211"/>
      <c r="H624" s="211"/>
      <c r="I624" s="211"/>
      <c r="J624" s="211"/>
      <c r="K624" s="211"/>
      <c r="AS624" s="211"/>
    </row>
    <row r="625" spans="5:45" x14ac:dyDescent="0.2">
      <c r="E625" s="211"/>
      <c r="F625" s="211"/>
      <c r="G625" s="211"/>
      <c r="H625" s="211"/>
      <c r="I625" s="211"/>
      <c r="J625" s="211"/>
      <c r="K625" s="211"/>
      <c r="AS625" s="211"/>
    </row>
    <row r="626" spans="5:45" x14ac:dyDescent="0.2">
      <c r="E626" s="211"/>
      <c r="F626" s="211"/>
      <c r="G626" s="211"/>
      <c r="H626" s="211"/>
      <c r="I626" s="211"/>
      <c r="J626" s="211"/>
      <c r="K626" s="211"/>
      <c r="AS626" s="211"/>
    </row>
    <row r="627" spans="5:45" x14ac:dyDescent="0.2">
      <c r="E627" s="211"/>
      <c r="F627" s="211"/>
      <c r="G627" s="211"/>
      <c r="H627" s="211"/>
      <c r="I627" s="211"/>
      <c r="J627" s="211"/>
      <c r="K627" s="211"/>
      <c r="AS627" s="211"/>
    </row>
    <row r="628" spans="5:45" x14ac:dyDescent="0.2">
      <c r="E628" s="211"/>
      <c r="F628" s="211"/>
      <c r="G628" s="211"/>
      <c r="H628" s="211"/>
      <c r="I628" s="211"/>
      <c r="J628" s="211"/>
      <c r="K628" s="211"/>
      <c r="AS628" s="211"/>
    </row>
    <row r="629" spans="5:45" x14ac:dyDescent="0.2">
      <c r="E629" s="211"/>
      <c r="F629" s="211"/>
      <c r="G629" s="211"/>
      <c r="H629" s="211"/>
      <c r="I629" s="211"/>
      <c r="J629" s="211"/>
      <c r="K629" s="211"/>
      <c r="AS629" s="211"/>
    </row>
    <row r="630" spans="5:45" x14ac:dyDescent="0.2">
      <c r="E630" s="211"/>
      <c r="F630" s="211"/>
      <c r="G630" s="211"/>
      <c r="H630" s="211"/>
      <c r="I630" s="211"/>
      <c r="J630" s="211"/>
      <c r="K630" s="211"/>
      <c r="AS630" s="211"/>
    </row>
    <row r="631" spans="5:45" x14ac:dyDescent="0.2">
      <c r="E631" s="211"/>
      <c r="F631" s="211"/>
      <c r="G631" s="211"/>
      <c r="H631" s="211"/>
      <c r="I631" s="211"/>
      <c r="J631" s="211"/>
      <c r="K631" s="211"/>
      <c r="AS631" s="211"/>
    </row>
    <row r="632" spans="5:45" x14ac:dyDescent="0.2">
      <c r="E632" s="211"/>
      <c r="F632" s="211"/>
      <c r="G632" s="211"/>
      <c r="H632" s="211"/>
      <c r="I632" s="211"/>
      <c r="J632" s="211"/>
      <c r="K632" s="211"/>
      <c r="AS632" s="211"/>
    </row>
    <row r="633" spans="5:45" x14ac:dyDescent="0.2">
      <c r="E633" s="211"/>
      <c r="F633" s="211"/>
      <c r="G633" s="211"/>
      <c r="H633" s="211"/>
      <c r="I633" s="211"/>
      <c r="J633" s="211"/>
      <c r="K633" s="211"/>
      <c r="AS633" s="211"/>
    </row>
    <row r="634" spans="5:45" x14ac:dyDescent="0.2">
      <c r="E634" s="211"/>
      <c r="F634" s="211"/>
      <c r="G634" s="211"/>
      <c r="H634" s="211"/>
      <c r="I634" s="211"/>
      <c r="J634" s="211"/>
      <c r="K634" s="211"/>
      <c r="AS634" s="211"/>
    </row>
    <row r="635" spans="5:45" x14ac:dyDescent="0.2">
      <c r="E635" s="211"/>
      <c r="F635" s="211"/>
      <c r="G635" s="211"/>
      <c r="H635" s="211"/>
      <c r="I635" s="211"/>
      <c r="J635" s="211"/>
      <c r="K635" s="211"/>
      <c r="AS635" s="211"/>
    </row>
    <row r="636" spans="5:45" x14ac:dyDescent="0.2">
      <c r="E636" s="211"/>
      <c r="F636" s="211"/>
      <c r="G636" s="211"/>
      <c r="H636" s="211"/>
      <c r="I636" s="211"/>
      <c r="J636" s="211"/>
      <c r="K636" s="211"/>
      <c r="AS636" s="211"/>
    </row>
    <row r="637" spans="5:45" x14ac:dyDescent="0.2">
      <c r="E637" s="211"/>
      <c r="F637" s="211"/>
      <c r="G637" s="211"/>
      <c r="H637" s="211"/>
      <c r="I637" s="211"/>
      <c r="J637" s="211"/>
      <c r="K637" s="211"/>
      <c r="AS637" s="211"/>
    </row>
    <row r="638" spans="5:45" x14ac:dyDescent="0.2">
      <c r="E638" s="211"/>
      <c r="F638" s="211"/>
      <c r="G638" s="211"/>
      <c r="H638" s="211"/>
      <c r="I638" s="211"/>
      <c r="J638" s="211"/>
      <c r="K638" s="211"/>
      <c r="AS638" s="211"/>
    </row>
    <row r="639" spans="5:45" x14ac:dyDescent="0.2">
      <c r="E639" s="211"/>
      <c r="F639" s="211"/>
      <c r="G639" s="211"/>
      <c r="H639" s="211"/>
      <c r="I639" s="211"/>
      <c r="J639" s="211"/>
      <c r="K639" s="211"/>
      <c r="AS639" s="211"/>
    </row>
    <row r="640" spans="5:45" x14ac:dyDescent="0.2">
      <c r="E640" s="211"/>
      <c r="F640" s="211"/>
      <c r="G640" s="211"/>
      <c r="H640" s="211"/>
      <c r="I640" s="211"/>
      <c r="J640" s="211"/>
      <c r="K640" s="211"/>
      <c r="AS640" s="211"/>
    </row>
    <row r="641" spans="5:45" x14ac:dyDescent="0.2">
      <c r="E641" s="211"/>
      <c r="F641" s="211"/>
      <c r="G641" s="211"/>
      <c r="H641" s="211"/>
      <c r="I641" s="211"/>
      <c r="J641" s="211"/>
      <c r="K641" s="211"/>
      <c r="AS641" s="211"/>
    </row>
    <row r="642" spans="5:45" x14ac:dyDescent="0.2">
      <c r="E642" s="211"/>
      <c r="F642" s="211"/>
      <c r="G642" s="211"/>
      <c r="H642" s="211"/>
      <c r="I642" s="211"/>
      <c r="J642" s="211"/>
      <c r="K642" s="211"/>
      <c r="AS642" s="211"/>
    </row>
    <row r="643" spans="5:45" x14ac:dyDescent="0.2">
      <c r="E643" s="211"/>
      <c r="F643" s="211"/>
      <c r="G643" s="211"/>
      <c r="H643" s="211"/>
      <c r="I643" s="211"/>
      <c r="J643" s="211"/>
      <c r="K643" s="211"/>
      <c r="AS643" s="211"/>
    </row>
    <row r="644" spans="5:45" x14ac:dyDescent="0.2">
      <c r="E644" s="211"/>
      <c r="F644" s="211"/>
      <c r="G644" s="211"/>
      <c r="H644" s="211"/>
      <c r="I644" s="211"/>
      <c r="J644" s="211"/>
      <c r="K644" s="211"/>
      <c r="AS644" s="211"/>
    </row>
    <row r="645" spans="5:45" x14ac:dyDescent="0.2">
      <c r="E645" s="211"/>
      <c r="F645" s="211"/>
      <c r="G645" s="211"/>
      <c r="H645" s="211"/>
      <c r="I645" s="211"/>
      <c r="J645" s="211"/>
      <c r="K645" s="211"/>
      <c r="AS645" s="211"/>
    </row>
    <row r="646" spans="5:45" x14ac:dyDescent="0.2">
      <c r="E646" s="211"/>
      <c r="F646" s="211"/>
      <c r="G646" s="211"/>
      <c r="H646" s="211"/>
      <c r="I646" s="211"/>
      <c r="J646" s="211"/>
      <c r="K646" s="211"/>
      <c r="AS646" s="211"/>
    </row>
    <row r="647" spans="5:45" x14ac:dyDescent="0.2">
      <c r="E647" s="211"/>
      <c r="F647" s="211"/>
      <c r="G647" s="211"/>
      <c r="H647" s="211"/>
      <c r="I647" s="211"/>
      <c r="J647" s="211"/>
      <c r="K647" s="211"/>
      <c r="AS647" s="211"/>
    </row>
    <row r="648" spans="5:45" x14ac:dyDescent="0.2">
      <c r="E648" s="211"/>
      <c r="F648" s="211"/>
      <c r="G648" s="211"/>
      <c r="H648" s="211"/>
      <c r="I648" s="211"/>
      <c r="J648" s="211"/>
      <c r="K648" s="211"/>
      <c r="AS648" s="211"/>
    </row>
    <row r="649" spans="5:45" x14ac:dyDescent="0.2">
      <c r="E649" s="211"/>
      <c r="F649" s="211"/>
      <c r="G649" s="211"/>
      <c r="H649" s="211"/>
      <c r="I649" s="211"/>
      <c r="J649" s="211"/>
      <c r="K649" s="211"/>
      <c r="AS649" s="211"/>
    </row>
    <row r="650" spans="5:45" x14ac:dyDescent="0.2">
      <c r="E650" s="211"/>
      <c r="F650" s="211"/>
      <c r="G650" s="211"/>
      <c r="H650" s="211"/>
      <c r="I650" s="211"/>
      <c r="J650" s="211"/>
      <c r="K650" s="211"/>
      <c r="AS650" s="211"/>
    </row>
    <row r="651" spans="5:45" x14ac:dyDescent="0.2">
      <c r="E651" s="211"/>
      <c r="F651" s="211"/>
      <c r="G651" s="211"/>
      <c r="H651" s="211"/>
      <c r="I651" s="211"/>
      <c r="J651" s="211"/>
      <c r="K651" s="211"/>
      <c r="AS651" s="211"/>
    </row>
    <row r="652" spans="5:45" x14ac:dyDescent="0.2">
      <c r="E652" s="211"/>
      <c r="F652" s="211"/>
      <c r="G652" s="211"/>
      <c r="H652" s="211"/>
      <c r="I652" s="211"/>
      <c r="J652" s="211"/>
      <c r="K652" s="211"/>
      <c r="AS652" s="211"/>
    </row>
    <row r="653" spans="5:45" x14ac:dyDescent="0.2">
      <c r="E653" s="211"/>
      <c r="F653" s="211"/>
      <c r="G653" s="211"/>
      <c r="H653" s="211"/>
      <c r="I653" s="211"/>
      <c r="J653" s="211"/>
      <c r="K653" s="211"/>
      <c r="AS653" s="211"/>
    </row>
    <row r="654" spans="5:45" x14ac:dyDescent="0.2">
      <c r="E654" s="211"/>
      <c r="F654" s="211"/>
      <c r="G654" s="211"/>
      <c r="H654" s="211"/>
      <c r="I654" s="211"/>
      <c r="J654" s="211"/>
      <c r="K654" s="211"/>
      <c r="AS654" s="211"/>
    </row>
    <row r="655" spans="5:45" x14ac:dyDescent="0.2">
      <c r="E655" s="211"/>
      <c r="F655" s="211"/>
      <c r="G655" s="211"/>
      <c r="H655" s="211"/>
      <c r="I655" s="211"/>
      <c r="J655" s="211"/>
      <c r="K655" s="211"/>
      <c r="AS655" s="211"/>
    </row>
    <row r="656" spans="5:45" x14ac:dyDescent="0.2">
      <c r="E656" s="211"/>
      <c r="F656" s="211"/>
      <c r="G656" s="211"/>
      <c r="H656" s="211"/>
      <c r="I656" s="211"/>
      <c r="J656" s="211"/>
      <c r="K656" s="211"/>
      <c r="AS656" s="211"/>
    </row>
    <row r="657" spans="5:45" x14ac:dyDescent="0.2">
      <c r="E657" s="211"/>
      <c r="F657" s="211"/>
      <c r="G657" s="211"/>
      <c r="H657" s="211"/>
      <c r="I657" s="211"/>
      <c r="J657" s="211"/>
      <c r="K657" s="211"/>
      <c r="AS657" s="211"/>
    </row>
    <row r="658" spans="5:45" x14ac:dyDescent="0.2">
      <c r="E658" s="211"/>
      <c r="F658" s="211"/>
      <c r="G658" s="211"/>
      <c r="H658" s="211"/>
      <c r="I658" s="211"/>
      <c r="J658" s="211"/>
      <c r="K658" s="211"/>
      <c r="AS658" s="211"/>
    </row>
    <row r="659" spans="5:45" x14ac:dyDescent="0.2">
      <c r="E659" s="211"/>
      <c r="F659" s="211"/>
      <c r="G659" s="211"/>
      <c r="H659" s="211"/>
      <c r="I659" s="211"/>
      <c r="J659" s="211"/>
      <c r="K659" s="211"/>
      <c r="AS659" s="211"/>
    </row>
    <row r="660" spans="5:45" x14ac:dyDescent="0.2">
      <c r="E660" s="211"/>
      <c r="F660" s="211"/>
      <c r="G660" s="211"/>
      <c r="H660" s="211"/>
      <c r="I660" s="211"/>
      <c r="J660" s="211"/>
      <c r="K660" s="211"/>
      <c r="AS660" s="211"/>
    </row>
    <row r="661" spans="5:45" x14ac:dyDescent="0.2">
      <c r="E661" s="211"/>
      <c r="F661" s="211"/>
      <c r="G661" s="211"/>
      <c r="H661" s="211"/>
      <c r="I661" s="211"/>
      <c r="J661" s="211"/>
      <c r="K661" s="211"/>
      <c r="AS661" s="211"/>
    </row>
    <row r="662" spans="5:45" x14ac:dyDescent="0.2">
      <c r="E662" s="211"/>
      <c r="F662" s="211"/>
      <c r="G662" s="211"/>
      <c r="H662" s="211"/>
      <c r="I662" s="211"/>
      <c r="J662" s="211"/>
      <c r="K662" s="211"/>
      <c r="AS662" s="211"/>
    </row>
    <row r="663" spans="5:45" x14ac:dyDescent="0.2">
      <c r="E663" s="211"/>
      <c r="F663" s="211"/>
      <c r="G663" s="211"/>
      <c r="H663" s="211"/>
      <c r="I663" s="211"/>
      <c r="J663" s="211"/>
      <c r="K663" s="211"/>
      <c r="AS663" s="211"/>
    </row>
    <row r="664" spans="5:45" x14ac:dyDescent="0.2">
      <c r="E664" s="211"/>
      <c r="F664" s="211"/>
      <c r="G664" s="211"/>
      <c r="H664" s="211"/>
      <c r="I664" s="211"/>
      <c r="J664" s="211"/>
      <c r="K664" s="211"/>
      <c r="AS664" s="211"/>
    </row>
    <row r="665" spans="5:45" x14ac:dyDescent="0.2">
      <c r="E665" s="211"/>
      <c r="F665" s="211"/>
      <c r="G665" s="211"/>
      <c r="H665" s="211"/>
      <c r="I665" s="211"/>
      <c r="J665" s="211"/>
      <c r="K665" s="211"/>
      <c r="AS665" s="211"/>
    </row>
    <row r="666" spans="5:45" x14ac:dyDescent="0.2">
      <c r="E666" s="211"/>
      <c r="F666" s="211"/>
      <c r="G666" s="211"/>
      <c r="H666" s="211"/>
      <c r="I666" s="211"/>
      <c r="J666" s="211"/>
      <c r="K666" s="211"/>
      <c r="AS666" s="211"/>
    </row>
    <row r="667" spans="5:45" x14ac:dyDescent="0.2">
      <c r="E667" s="211"/>
      <c r="F667" s="211"/>
      <c r="G667" s="211"/>
      <c r="H667" s="211"/>
      <c r="I667" s="211"/>
      <c r="J667" s="211"/>
      <c r="K667" s="211"/>
      <c r="AS667" s="211"/>
    </row>
    <row r="668" spans="5:45" x14ac:dyDescent="0.2">
      <c r="E668" s="211"/>
      <c r="F668" s="211"/>
      <c r="G668" s="211"/>
      <c r="H668" s="211"/>
      <c r="I668" s="211"/>
      <c r="J668" s="211"/>
      <c r="K668" s="211"/>
      <c r="AS668" s="211"/>
    </row>
    <row r="669" spans="5:45" x14ac:dyDescent="0.2">
      <c r="E669" s="211"/>
      <c r="F669" s="211"/>
      <c r="G669" s="211"/>
      <c r="H669" s="211"/>
      <c r="I669" s="211"/>
      <c r="J669" s="211"/>
      <c r="K669" s="211"/>
      <c r="AS669" s="211"/>
    </row>
    <row r="670" spans="5:45" x14ac:dyDescent="0.2">
      <c r="E670" s="211"/>
      <c r="F670" s="211"/>
      <c r="G670" s="211"/>
      <c r="H670" s="211"/>
      <c r="I670" s="211"/>
      <c r="J670" s="211"/>
      <c r="K670" s="211"/>
      <c r="AS670" s="211"/>
    </row>
    <row r="671" spans="5:45" x14ac:dyDescent="0.2">
      <c r="E671" s="211"/>
      <c r="F671" s="211"/>
      <c r="G671" s="211"/>
      <c r="H671" s="211"/>
      <c r="I671" s="211"/>
      <c r="J671" s="211"/>
      <c r="K671" s="211"/>
      <c r="AS671" s="211"/>
    </row>
    <row r="672" spans="5:45" x14ac:dyDescent="0.2">
      <c r="E672" s="211"/>
      <c r="F672" s="211"/>
      <c r="G672" s="211"/>
      <c r="H672" s="211"/>
      <c r="I672" s="211"/>
      <c r="J672" s="211"/>
      <c r="K672" s="211"/>
      <c r="AS672" s="211"/>
    </row>
    <row r="673" spans="5:45" x14ac:dyDescent="0.2">
      <c r="E673" s="211"/>
      <c r="F673" s="211"/>
      <c r="G673" s="211"/>
      <c r="H673" s="211"/>
      <c r="I673" s="211"/>
      <c r="J673" s="211"/>
      <c r="K673" s="211"/>
      <c r="AS673" s="211"/>
    </row>
    <row r="674" spans="5:45" x14ac:dyDescent="0.2">
      <c r="E674" s="211"/>
      <c r="F674" s="211"/>
      <c r="G674" s="211"/>
      <c r="H674" s="211"/>
      <c r="I674" s="211"/>
      <c r="J674" s="211"/>
      <c r="K674" s="211"/>
      <c r="AS674" s="211"/>
    </row>
    <row r="675" spans="5:45" x14ac:dyDescent="0.2">
      <c r="E675" s="211"/>
      <c r="F675" s="211"/>
      <c r="G675" s="211"/>
      <c r="H675" s="211"/>
      <c r="I675" s="211"/>
      <c r="J675" s="211"/>
      <c r="K675" s="211"/>
      <c r="AS675" s="211"/>
    </row>
    <row r="676" spans="5:45" x14ac:dyDescent="0.2">
      <c r="E676" s="211"/>
      <c r="F676" s="211"/>
      <c r="G676" s="211"/>
      <c r="H676" s="211"/>
      <c r="I676" s="211"/>
      <c r="J676" s="211"/>
      <c r="K676" s="211"/>
      <c r="AS676" s="211"/>
    </row>
    <row r="677" spans="5:45" x14ac:dyDescent="0.2">
      <c r="E677" s="211"/>
      <c r="F677" s="211"/>
      <c r="G677" s="211"/>
      <c r="H677" s="211"/>
      <c r="I677" s="211"/>
      <c r="J677" s="211"/>
      <c r="K677" s="211"/>
      <c r="AS677" s="211"/>
    </row>
    <row r="678" spans="5:45" x14ac:dyDescent="0.2">
      <c r="E678" s="211"/>
      <c r="F678" s="211"/>
      <c r="G678" s="211"/>
      <c r="H678" s="211"/>
      <c r="I678" s="211"/>
      <c r="J678" s="211"/>
      <c r="K678" s="211"/>
      <c r="AS678" s="211"/>
    </row>
    <row r="679" spans="5:45" x14ac:dyDescent="0.2">
      <c r="E679" s="211"/>
      <c r="F679" s="211"/>
      <c r="G679" s="211"/>
      <c r="H679" s="211"/>
      <c r="I679" s="211"/>
      <c r="J679" s="211"/>
      <c r="K679" s="211"/>
      <c r="AS679" s="211"/>
    </row>
    <row r="680" spans="5:45" x14ac:dyDescent="0.2">
      <c r="E680" s="211"/>
      <c r="F680" s="211"/>
      <c r="G680" s="211"/>
      <c r="H680" s="211"/>
      <c r="I680" s="211"/>
      <c r="J680" s="211"/>
      <c r="K680" s="211"/>
      <c r="AS680" s="211"/>
    </row>
    <row r="681" spans="5:45" x14ac:dyDescent="0.2">
      <c r="E681" s="211"/>
      <c r="F681" s="211"/>
      <c r="G681" s="211"/>
      <c r="H681" s="211"/>
      <c r="I681" s="211"/>
      <c r="J681" s="211"/>
      <c r="K681" s="211"/>
      <c r="AS681" s="211"/>
    </row>
    <row r="682" spans="5:45" x14ac:dyDescent="0.2">
      <c r="E682" s="211"/>
      <c r="F682" s="211"/>
      <c r="G682" s="211"/>
      <c r="H682" s="211"/>
      <c r="I682" s="211"/>
      <c r="J682" s="211"/>
      <c r="K682" s="211"/>
      <c r="AS682" s="211"/>
    </row>
    <row r="683" spans="5:45" x14ac:dyDescent="0.2">
      <c r="E683" s="211"/>
      <c r="F683" s="211"/>
      <c r="G683" s="211"/>
      <c r="H683" s="211"/>
      <c r="I683" s="211"/>
      <c r="J683" s="211"/>
      <c r="K683" s="211"/>
      <c r="AS683" s="211"/>
    </row>
    <row r="684" spans="5:45" x14ac:dyDescent="0.2">
      <c r="E684" s="211"/>
      <c r="F684" s="211"/>
      <c r="G684" s="211"/>
      <c r="H684" s="211"/>
      <c r="I684" s="211"/>
      <c r="J684" s="211"/>
      <c r="K684" s="211"/>
      <c r="AS684" s="211"/>
    </row>
    <row r="685" spans="5:45" x14ac:dyDescent="0.2">
      <c r="E685" s="211"/>
      <c r="F685" s="211"/>
      <c r="G685" s="211"/>
      <c r="H685" s="211"/>
      <c r="I685" s="211"/>
      <c r="J685" s="211"/>
      <c r="K685" s="211"/>
      <c r="AS685" s="211"/>
    </row>
    <row r="686" spans="5:45" x14ac:dyDescent="0.2">
      <c r="E686" s="211"/>
      <c r="F686" s="211"/>
      <c r="G686" s="211"/>
      <c r="H686" s="211"/>
      <c r="I686" s="211"/>
      <c r="J686" s="211"/>
      <c r="K686" s="211"/>
      <c r="AS686" s="211"/>
    </row>
    <row r="687" spans="5:45" x14ac:dyDescent="0.2">
      <c r="E687" s="211"/>
      <c r="F687" s="211"/>
      <c r="G687" s="211"/>
      <c r="H687" s="211"/>
      <c r="I687" s="211"/>
      <c r="J687" s="211"/>
      <c r="K687" s="211"/>
      <c r="AS687" s="211"/>
    </row>
    <row r="688" spans="5:45" x14ac:dyDescent="0.2">
      <c r="E688" s="211"/>
      <c r="F688" s="211"/>
      <c r="G688" s="211"/>
      <c r="H688" s="211"/>
      <c r="I688" s="211"/>
      <c r="J688" s="211"/>
      <c r="K688" s="211"/>
      <c r="AS688" s="211"/>
    </row>
    <row r="689" spans="5:45" x14ac:dyDescent="0.2">
      <c r="E689" s="211"/>
      <c r="F689" s="211"/>
      <c r="G689" s="211"/>
      <c r="H689" s="211"/>
      <c r="I689" s="211"/>
      <c r="J689" s="211"/>
      <c r="K689" s="211"/>
      <c r="AS689" s="211"/>
    </row>
    <row r="690" spans="5:45" x14ac:dyDescent="0.2">
      <c r="E690" s="211"/>
      <c r="F690" s="211"/>
      <c r="G690" s="211"/>
      <c r="H690" s="211"/>
      <c r="I690" s="211"/>
      <c r="J690" s="211"/>
      <c r="K690" s="211"/>
      <c r="AS690" s="211"/>
    </row>
    <row r="691" spans="5:45" x14ac:dyDescent="0.2">
      <c r="E691" s="211"/>
      <c r="F691" s="211"/>
      <c r="G691" s="211"/>
      <c r="H691" s="211"/>
      <c r="I691" s="211"/>
      <c r="J691" s="211"/>
      <c r="K691" s="211"/>
      <c r="AS691" s="211"/>
    </row>
    <row r="692" spans="5:45" x14ac:dyDescent="0.2">
      <c r="E692" s="211"/>
      <c r="F692" s="211"/>
      <c r="G692" s="211"/>
      <c r="H692" s="211"/>
      <c r="I692" s="211"/>
      <c r="J692" s="211"/>
      <c r="K692" s="211"/>
      <c r="AS692" s="211"/>
    </row>
    <row r="693" spans="5:45" x14ac:dyDescent="0.2">
      <c r="E693" s="211"/>
      <c r="F693" s="211"/>
      <c r="G693" s="211"/>
      <c r="H693" s="211"/>
      <c r="I693" s="211"/>
      <c r="J693" s="211"/>
      <c r="K693" s="211"/>
      <c r="AS693" s="211"/>
    </row>
    <row r="694" spans="5:45" x14ac:dyDescent="0.2">
      <c r="E694" s="211"/>
      <c r="F694" s="211"/>
      <c r="G694" s="211"/>
      <c r="H694" s="211"/>
      <c r="I694" s="211"/>
      <c r="J694" s="211"/>
      <c r="K694" s="211"/>
      <c r="AS694" s="211"/>
    </row>
    <row r="695" spans="5:45" x14ac:dyDescent="0.2">
      <c r="E695" s="211"/>
      <c r="F695" s="211"/>
      <c r="G695" s="211"/>
      <c r="H695" s="211"/>
      <c r="I695" s="211"/>
      <c r="J695" s="211"/>
      <c r="K695" s="211"/>
      <c r="AS695" s="211"/>
    </row>
    <row r="696" spans="5:45" x14ac:dyDescent="0.2">
      <c r="E696" s="211"/>
      <c r="F696" s="211"/>
      <c r="G696" s="211"/>
      <c r="H696" s="211"/>
      <c r="I696" s="211"/>
      <c r="J696" s="211"/>
      <c r="K696" s="211"/>
      <c r="AS696" s="211"/>
    </row>
    <row r="697" spans="5:45" x14ac:dyDescent="0.2">
      <c r="E697" s="211"/>
      <c r="F697" s="211"/>
      <c r="G697" s="211"/>
      <c r="H697" s="211"/>
      <c r="I697" s="211"/>
      <c r="J697" s="211"/>
      <c r="K697" s="211"/>
      <c r="AS697" s="211"/>
    </row>
    <row r="698" spans="5:45" x14ac:dyDescent="0.2">
      <c r="E698" s="211"/>
      <c r="F698" s="211"/>
      <c r="G698" s="211"/>
      <c r="H698" s="211"/>
      <c r="I698" s="211"/>
      <c r="J698" s="211"/>
      <c r="K698" s="211"/>
      <c r="AS698" s="211"/>
    </row>
    <row r="699" spans="5:45" x14ac:dyDescent="0.2">
      <c r="E699" s="211"/>
      <c r="F699" s="211"/>
      <c r="G699" s="211"/>
      <c r="H699" s="211"/>
      <c r="I699" s="211"/>
      <c r="J699" s="211"/>
      <c r="K699" s="211"/>
      <c r="AS699" s="211"/>
    </row>
    <row r="700" spans="5:45" x14ac:dyDescent="0.2">
      <c r="E700" s="211"/>
      <c r="F700" s="211"/>
      <c r="G700" s="211"/>
      <c r="H700" s="211"/>
      <c r="I700" s="211"/>
      <c r="J700" s="211"/>
      <c r="K700" s="211"/>
      <c r="AS700" s="211"/>
    </row>
    <row r="701" spans="5:45" x14ac:dyDescent="0.2">
      <c r="E701" s="211"/>
      <c r="F701" s="211"/>
      <c r="G701" s="211"/>
      <c r="H701" s="211"/>
      <c r="I701" s="211"/>
      <c r="J701" s="211"/>
      <c r="K701" s="211"/>
      <c r="AS701" s="211"/>
    </row>
    <row r="702" spans="5:45" x14ac:dyDescent="0.2">
      <c r="E702" s="211"/>
      <c r="F702" s="211"/>
      <c r="G702" s="211"/>
      <c r="H702" s="211"/>
      <c r="I702" s="211"/>
      <c r="J702" s="211"/>
      <c r="K702" s="211"/>
      <c r="AS702" s="211"/>
    </row>
    <row r="703" spans="5:45" x14ac:dyDescent="0.2">
      <c r="E703" s="211"/>
      <c r="F703" s="211"/>
      <c r="G703" s="211"/>
      <c r="H703" s="211"/>
      <c r="I703" s="211"/>
      <c r="J703" s="211"/>
      <c r="K703" s="211"/>
      <c r="AS703" s="211"/>
    </row>
    <row r="704" spans="5:45" x14ac:dyDescent="0.2">
      <c r="E704" s="211"/>
      <c r="F704" s="211"/>
      <c r="G704" s="211"/>
      <c r="H704" s="211"/>
      <c r="I704" s="211"/>
      <c r="J704" s="211"/>
      <c r="K704" s="211"/>
      <c r="AS704" s="211"/>
    </row>
    <row r="705" spans="5:45" x14ac:dyDescent="0.2">
      <c r="E705" s="211"/>
      <c r="F705" s="211"/>
      <c r="G705" s="211"/>
      <c r="H705" s="211"/>
      <c r="I705" s="211"/>
      <c r="J705" s="211"/>
      <c r="K705" s="211"/>
      <c r="AS705" s="211"/>
    </row>
    <row r="706" spans="5:45" x14ac:dyDescent="0.2">
      <c r="E706" s="211"/>
      <c r="F706" s="211"/>
      <c r="G706" s="211"/>
      <c r="H706" s="211"/>
      <c r="I706" s="211"/>
      <c r="J706" s="211"/>
      <c r="K706" s="211"/>
      <c r="AS706" s="211"/>
    </row>
    <row r="707" spans="5:45" x14ac:dyDescent="0.2">
      <c r="E707" s="211"/>
      <c r="F707" s="211"/>
      <c r="G707" s="211"/>
      <c r="H707" s="211"/>
      <c r="I707" s="211"/>
      <c r="J707" s="211"/>
      <c r="K707" s="211"/>
      <c r="AS707" s="211"/>
    </row>
    <row r="708" spans="5:45" x14ac:dyDescent="0.2">
      <c r="E708" s="211"/>
      <c r="F708" s="211"/>
      <c r="G708" s="211"/>
      <c r="H708" s="211"/>
      <c r="I708" s="211"/>
      <c r="J708" s="211"/>
      <c r="K708" s="211"/>
      <c r="AS708" s="211"/>
    </row>
    <row r="709" spans="5:45" x14ac:dyDescent="0.2">
      <c r="E709" s="211"/>
      <c r="F709" s="211"/>
      <c r="G709" s="211"/>
      <c r="H709" s="211"/>
      <c r="I709" s="211"/>
      <c r="J709" s="211"/>
      <c r="K709" s="211"/>
      <c r="AS709" s="211"/>
    </row>
    <row r="710" spans="5:45" x14ac:dyDescent="0.2">
      <c r="E710" s="211"/>
      <c r="F710" s="211"/>
      <c r="G710" s="211"/>
      <c r="H710" s="211"/>
      <c r="I710" s="211"/>
      <c r="J710" s="211"/>
      <c r="K710" s="211"/>
      <c r="AS710" s="211"/>
    </row>
    <row r="711" spans="5:45" x14ac:dyDescent="0.2">
      <c r="E711" s="211"/>
      <c r="F711" s="211"/>
      <c r="G711" s="211"/>
      <c r="H711" s="211"/>
      <c r="I711" s="211"/>
      <c r="J711" s="211"/>
      <c r="K711" s="211"/>
      <c r="AS711" s="211"/>
    </row>
    <row r="712" spans="5:45" x14ac:dyDescent="0.2">
      <c r="E712" s="211"/>
      <c r="F712" s="211"/>
      <c r="G712" s="211"/>
      <c r="H712" s="211"/>
      <c r="I712" s="211"/>
      <c r="J712" s="211"/>
      <c r="K712" s="211"/>
      <c r="AS712" s="211"/>
    </row>
    <row r="713" spans="5:45" x14ac:dyDescent="0.2">
      <c r="E713" s="211"/>
      <c r="F713" s="211"/>
      <c r="G713" s="211"/>
      <c r="H713" s="211"/>
      <c r="I713" s="211"/>
      <c r="J713" s="211"/>
      <c r="K713" s="211"/>
      <c r="AS713" s="211"/>
    </row>
    <row r="714" spans="5:45" x14ac:dyDescent="0.2">
      <c r="E714" s="211"/>
      <c r="F714" s="211"/>
      <c r="G714" s="211"/>
      <c r="H714" s="211"/>
      <c r="I714" s="211"/>
      <c r="J714" s="211"/>
      <c r="K714" s="211"/>
      <c r="AS714" s="211"/>
    </row>
    <row r="715" spans="5:45" x14ac:dyDescent="0.2">
      <c r="E715" s="211"/>
      <c r="F715" s="211"/>
      <c r="G715" s="211"/>
      <c r="H715" s="211"/>
      <c r="I715" s="211"/>
      <c r="J715" s="211"/>
      <c r="K715" s="211"/>
      <c r="AS715" s="211"/>
    </row>
    <row r="716" spans="5:45" x14ac:dyDescent="0.2">
      <c r="E716" s="211"/>
      <c r="F716" s="211"/>
      <c r="G716" s="211"/>
      <c r="H716" s="211"/>
      <c r="I716" s="211"/>
      <c r="J716" s="211"/>
      <c r="K716" s="211"/>
      <c r="AS716" s="211"/>
    </row>
    <row r="717" spans="5:45" x14ac:dyDescent="0.2">
      <c r="E717" s="211"/>
      <c r="F717" s="211"/>
      <c r="G717" s="211"/>
      <c r="H717" s="211"/>
      <c r="I717" s="211"/>
      <c r="J717" s="211"/>
      <c r="K717" s="211"/>
      <c r="AS717" s="211"/>
    </row>
    <row r="718" spans="5:45" x14ac:dyDescent="0.2">
      <c r="E718" s="211"/>
      <c r="F718" s="211"/>
      <c r="G718" s="211"/>
      <c r="H718" s="211"/>
      <c r="I718" s="211"/>
      <c r="J718" s="211"/>
      <c r="K718" s="211"/>
      <c r="AS718" s="211"/>
    </row>
    <row r="719" spans="5:45" x14ac:dyDescent="0.2">
      <c r="E719" s="211"/>
      <c r="F719" s="211"/>
      <c r="G719" s="211"/>
      <c r="H719" s="211"/>
      <c r="I719" s="211"/>
      <c r="J719" s="211"/>
      <c r="K719" s="211"/>
      <c r="AS719" s="211"/>
    </row>
    <row r="720" spans="5:45" x14ac:dyDescent="0.2">
      <c r="E720" s="211"/>
      <c r="F720" s="211"/>
      <c r="G720" s="211"/>
      <c r="H720" s="211"/>
      <c r="I720" s="211"/>
      <c r="J720" s="211"/>
      <c r="K720" s="211"/>
      <c r="AS720" s="211"/>
    </row>
    <row r="721" spans="5:45" x14ac:dyDescent="0.2">
      <c r="E721" s="211"/>
      <c r="F721" s="211"/>
      <c r="G721" s="211"/>
      <c r="H721" s="211"/>
      <c r="I721" s="211"/>
      <c r="J721" s="211"/>
      <c r="K721" s="211"/>
      <c r="AS721" s="211"/>
    </row>
    <row r="722" spans="5:45" x14ac:dyDescent="0.2">
      <c r="E722" s="211"/>
      <c r="F722" s="211"/>
      <c r="G722" s="211"/>
      <c r="H722" s="211"/>
      <c r="I722" s="211"/>
      <c r="J722" s="211"/>
      <c r="K722" s="211"/>
      <c r="AS722" s="211"/>
    </row>
    <row r="723" spans="5:45" x14ac:dyDescent="0.2">
      <c r="E723" s="211"/>
      <c r="F723" s="211"/>
      <c r="G723" s="211"/>
      <c r="H723" s="211"/>
      <c r="I723" s="211"/>
      <c r="J723" s="211"/>
      <c r="K723" s="211"/>
      <c r="AS723" s="211"/>
    </row>
    <row r="724" spans="5:45" x14ac:dyDescent="0.2">
      <c r="E724" s="211"/>
      <c r="F724" s="211"/>
      <c r="G724" s="211"/>
      <c r="H724" s="211"/>
      <c r="I724" s="211"/>
      <c r="J724" s="211"/>
      <c r="K724" s="211"/>
      <c r="AS724" s="211"/>
    </row>
    <row r="725" spans="5:45" x14ac:dyDescent="0.2">
      <c r="E725" s="211"/>
      <c r="F725" s="211"/>
      <c r="G725" s="211"/>
      <c r="H725" s="211"/>
      <c r="I725" s="211"/>
      <c r="J725" s="211"/>
      <c r="K725" s="211"/>
      <c r="AS725" s="211"/>
    </row>
    <row r="726" spans="5:45" x14ac:dyDescent="0.2">
      <c r="E726" s="211"/>
      <c r="F726" s="211"/>
      <c r="G726" s="211"/>
      <c r="H726" s="211"/>
      <c r="I726" s="211"/>
      <c r="J726" s="211"/>
      <c r="K726" s="211"/>
      <c r="AS726" s="211"/>
    </row>
    <row r="727" spans="5:45" x14ac:dyDescent="0.2">
      <c r="E727" s="211"/>
      <c r="F727" s="211"/>
      <c r="G727" s="211"/>
      <c r="H727" s="211"/>
      <c r="I727" s="211"/>
      <c r="J727" s="211"/>
      <c r="K727" s="211"/>
      <c r="AS727" s="211"/>
    </row>
    <row r="728" spans="5:45" x14ac:dyDescent="0.2">
      <c r="E728" s="211"/>
      <c r="F728" s="211"/>
      <c r="G728" s="211"/>
      <c r="H728" s="211"/>
      <c r="I728" s="211"/>
      <c r="J728" s="211"/>
      <c r="K728" s="211"/>
      <c r="AS728" s="211"/>
    </row>
    <row r="729" spans="5:45" x14ac:dyDescent="0.2">
      <c r="E729" s="211"/>
      <c r="F729" s="211"/>
      <c r="G729" s="211"/>
      <c r="H729" s="211"/>
      <c r="I729" s="211"/>
      <c r="J729" s="211"/>
      <c r="K729" s="211"/>
      <c r="AS729" s="211"/>
    </row>
    <row r="730" spans="5:45" x14ac:dyDescent="0.2">
      <c r="E730" s="211"/>
      <c r="F730" s="211"/>
      <c r="G730" s="211"/>
      <c r="H730" s="211"/>
      <c r="I730" s="211"/>
      <c r="J730" s="211"/>
      <c r="K730" s="211"/>
      <c r="AS730" s="211"/>
    </row>
    <row r="731" spans="5:45" x14ac:dyDescent="0.2">
      <c r="E731" s="211"/>
      <c r="F731" s="211"/>
      <c r="G731" s="211"/>
      <c r="H731" s="211"/>
      <c r="I731" s="211"/>
      <c r="J731" s="211"/>
      <c r="K731" s="211"/>
      <c r="AS731" s="211"/>
    </row>
    <row r="732" spans="5:45" x14ac:dyDescent="0.2">
      <c r="E732" s="211"/>
      <c r="F732" s="211"/>
      <c r="G732" s="211"/>
      <c r="H732" s="211"/>
      <c r="I732" s="211"/>
      <c r="J732" s="211"/>
      <c r="K732" s="211"/>
      <c r="AS732" s="211"/>
    </row>
    <row r="733" spans="5:45" x14ac:dyDescent="0.2">
      <c r="E733" s="211"/>
      <c r="F733" s="211"/>
      <c r="G733" s="211"/>
      <c r="H733" s="211"/>
      <c r="I733" s="211"/>
      <c r="J733" s="211"/>
      <c r="K733" s="211"/>
      <c r="AS733" s="211"/>
    </row>
    <row r="734" spans="5:45" x14ac:dyDescent="0.2">
      <c r="E734" s="211"/>
      <c r="F734" s="211"/>
      <c r="G734" s="211"/>
      <c r="H734" s="211"/>
      <c r="I734" s="211"/>
      <c r="J734" s="211"/>
      <c r="K734" s="211"/>
      <c r="AS734" s="211"/>
    </row>
    <row r="735" spans="5:45" x14ac:dyDescent="0.2">
      <c r="E735" s="211"/>
      <c r="F735" s="211"/>
      <c r="G735" s="211"/>
      <c r="H735" s="211"/>
      <c r="I735" s="211"/>
      <c r="J735" s="211"/>
      <c r="K735" s="211"/>
      <c r="AS735" s="211"/>
    </row>
    <row r="736" spans="5:45" x14ac:dyDescent="0.2">
      <c r="E736" s="211"/>
      <c r="F736" s="211"/>
      <c r="G736" s="211"/>
      <c r="H736" s="211"/>
      <c r="I736" s="211"/>
      <c r="J736" s="211"/>
      <c r="K736" s="211"/>
      <c r="AS736" s="211"/>
    </row>
    <row r="737" spans="5:45" x14ac:dyDescent="0.2">
      <c r="E737" s="211"/>
      <c r="F737" s="211"/>
      <c r="G737" s="211"/>
      <c r="H737" s="211"/>
      <c r="I737" s="211"/>
      <c r="J737" s="211"/>
      <c r="K737" s="211"/>
      <c r="AS737" s="211"/>
    </row>
    <row r="738" spans="5:45" x14ac:dyDescent="0.2">
      <c r="E738" s="211"/>
      <c r="F738" s="211"/>
      <c r="G738" s="211"/>
      <c r="H738" s="211"/>
      <c r="I738" s="211"/>
      <c r="J738" s="211"/>
      <c r="K738" s="211"/>
      <c r="AS738" s="211"/>
    </row>
    <row r="739" spans="5:45" x14ac:dyDescent="0.2">
      <c r="E739" s="211"/>
      <c r="F739" s="211"/>
      <c r="G739" s="211"/>
      <c r="H739" s="211"/>
      <c r="I739" s="211"/>
      <c r="J739" s="211"/>
      <c r="K739" s="211"/>
      <c r="AS739" s="211"/>
    </row>
    <row r="740" spans="5:45" x14ac:dyDescent="0.2">
      <c r="E740" s="211"/>
      <c r="F740" s="211"/>
      <c r="G740" s="211"/>
      <c r="H740" s="211"/>
      <c r="I740" s="211"/>
      <c r="J740" s="211"/>
      <c r="K740" s="211"/>
      <c r="AS740" s="211"/>
    </row>
    <row r="741" spans="5:45" x14ac:dyDescent="0.2">
      <c r="E741" s="211"/>
      <c r="F741" s="211"/>
      <c r="G741" s="211"/>
      <c r="H741" s="211"/>
      <c r="I741" s="211"/>
      <c r="J741" s="211"/>
      <c r="K741" s="211"/>
      <c r="AS741" s="211"/>
    </row>
    <row r="742" spans="5:45" x14ac:dyDescent="0.2">
      <c r="E742" s="211"/>
      <c r="F742" s="211"/>
      <c r="G742" s="211"/>
      <c r="H742" s="211"/>
      <c r="I742" s="211"/>
      <c r="J742" s="211"/>
      <c r="K742" s="211"/>
      <c r="AS742" s="211"/>
    </row>
    <row r="743" spans="5:45" x14ac:dyDescent="0.2">
      <c r="E743" s="211"/>
      <c r="F743" s="211"/>
      <c r="G743" s="211"/>
      <c r="H743" s="211"/>
      <c r="I743" s="211"/>
      <c r="J743" s="211"/>
      <c r="K743" s="211"/>
      <c r="AS743" s="211"/>
    </row>
    <row r="744" spans="5:45" x14ac:dyDescent="0.2">
      <c r="E744" s="211"/>
      <c r="F744" s="211"/>
      <c r="G744" s="211"/>
      <c r="H744" s="211"/>
      <c r="I744" s="211"/>
      <c r="J744" s="211"/>
      <c r="K744" s="211"/>
      <c r="AS744" s="211"/>
    </row>
    <row r="745" spans="5:45" x14ac:dyDescent="0.2">
      <c r="E745" s="211"/>
      <c r="F745" s="211"/>
      <c r="G745" s="211"/>
      <c r="H745" s="211"/>
      <c r="I745" s="211"/>
      <c r="J745" s="211"/>
      <c r="K745" s="211"/>
      <c r="AS745" s="211"/>
    </row>
    <row r="746" spans="5:45" x14ac:dyDescent="0.2">
      <c r="E746" s="211"/>
      <c r="F746" s="211"/>
      <c r="G746" s="211"/>
      <c r="H746" s="211"/>
      <c r="I746" s="211"/>
      <c r="J746" s="211"/>
      <c r="K746" s="211"/>
      <c r="AS746" s="211"/>
    </row>
    <row r="747" spans="5:45" x14ac:dyDescent="0.2">
      <c r="E747" s="211"/>
      <c r="F747" s="211"/>
      <c r="G747" s="211"/>
      <c r="H747" s="211"/>
      <c r="I747" s="211"/>
      <c r="J747" s="211"/>
      <c r="K747" s="211"/>
      <c r="AS747" s="211"/>
    </row>
    <row r="748" spans="5:45" x14ac:dyDescent="0.2">
      <c r="E748" s="211"/>
      <c r="F748" s="211"/>
      <c r="G748" s="211"/>
      <c r="H748" s="211"/>
      <c r="I748" s="211"/>
      <c r="J748" s="211"/>
      <c r="K748" s="211"/>
      <c r="AS748" s="211"/>
    </row>
    <row r="749" spans="5:45" x14ac:dyDescent="0.2">
      <c r="E749" s="211"/>
      <c r="F749" s="211"/>
      <c r="G749" s="211"/>
      <c r="H749" s="211"/>
      <c r="I749" s="211"/>
      <c r="J749" s="211"/>
      <c r="K749" s="211"/>
      <c r="AS749" s="211"/>
    </row>
    <row r="750" spans="5:45" x14ac:dyDescent="0.2">
      <c r="E750" s="211"/>
      <c r="F750" s="211"/>
      <c r="G750" s="211"/>
      <c r="H750" s="211"/>
      <c r="I750" s="211"/>
      <c r="J750" s="211"/>
      <c r="K750" s="211"/>
      <c r="AS750" s="211"/>
    </row>
    <row r="751" spans="5:45" x14ac:dyDescent="0.2">
      <c r="E751" s="211"/>
      <c r="F751" s="211"/>
      <c r="G751" s="211"/>
      <c r="H751" s="211"/>
      <c r="I751" s="211"/>
      <c r="J751" s="211"/>
      <c r="K751" s="211"/>
      <c r="AS751" s="211"/>
    </row>
    <row r="752" spans="5:45" x14ac:dyDescent="0.2">
      <c r="E752" s="211"/>
      <c r="F752" s="211"/>
      <c r="G752" s="211"/>
      <c r="H752" s="211"/>
      <c r="I752" s="211"/>
      <c r="J752" s="211"/>
      <c r="K752" s="211"/>
      <c r="AS752" s="211"/>
    </row>
    <row r="753" spans="5:45" x14ac:dyDescent="0.2">
      <c r="E753" s="211"/>
      <c r="F753" s="211"/>
      <c r="G753" s="211"/>
      <c r="H753" s="211"/>
      <c r="I753" s="211"/>
      <c r="J753" s="211"/>
      <c r="K753" s="211"/>
      <c r="AS753" s="211"/>
    </row>
    <row r="754" spans="5:45" x14ac:dyDescent="0.2">
      <c r="E754" s="211"/>
      <c r="F754" s="211"/>
      <c r="G754" s="211"/>
      <c r="H754" s="211"/>
      <c r="I754" s="211"/>
      <c r="J754" s="211"/>
      <c r="K754" s="211"/>
      <c r="AS754" s="211"/>
    </row>
    <row r="755" spans="5:45" x14ac:dyDescent="0.2">
      <c r="E755" s="211"/>
      <c r="F755" s="211"/>
      <c r="G755" s="211"/>
      <c r="H755" s="211"/>
      <c r="I755" s="211"/>
      <c r="J755" s="211"/>
      <c r="K755" s="211"/>
      <c r="AS755" s="211"/>
    </row>
    <row r="756" spans="5:45" x14ac:dyDescent="0.2">
      <c r="E756" s="211"/>
      <c r="F756" s="211"/>
      <c r="G756" s="211"/>
      <c r="H756" s="211"/>
      <c r="I756" s="211"/>
      <c r="J756" s="211"/>
      <c r="K756" s="211"/>
      <c r="AS756" s="211"/>
    </row>
    <row r="757" spans="5:45" x14ac:dyDescent="0.2">
      <c r="E757" s="211"/>
      <c r="F757" s="211"/>
      <c r="G757" s="211"/>
      <c r="H757" s="211"/>
      <c r="I757" s="211"/>
      <c r="J757" s="211"/>
      <c r="K757" s="211"/>
      <c r="AS757" s="211"/>
    </row>
    <row r="758" spans="5:45" x14ac:dyDescent="0.2">
      <c r="E758" s="211"/>
      <c r="F758" s="211"/>
      <c r="G758" s="211"/>
      <c r="H758" s="211"/>
      <c r="I758" s="211"/>
      <c r="J758" s="211"/>
      <c r="K758" s="211"/>
      <c r="AS758" s="211"/>
    </row>
    <row r="759" spans="5:45" x14ac:dyDescent="0.2">
      <c r="E759" s="211"/>
      <c r="F759" s="211"/>
      <c r="G759" s="211"/>
      <c r="H759" s="211"/>
      <c r="I759" s="211"/>
      <c r="J759" s="211"/>
      <c r="K759" s="211"/>
      <c r="AS759" s="211"/>
    </row>
    <row r="760" spans="5:45" x14ac:dyDescent="0.2">
      <c r="E760" s="211"/>
      <c r="F760" s="211"/>
      <c r="G760" s="211"/>
      <c r="H760" s="211"/>
      <c r="I760" s="211"/>
      <c r="J760" s="211"/>
      <c r="K760" s="211"/>
      <c r="AS760" s="211"/>
    </row>
    <row r="761" spans="5:45" x14ac:dyDescent="0.2">
      <c r="E761" s="211"/>
      <c r="F761" s="211"/>
      <c r="G761" s="211"/>
      <c r="H761" s="211"/>
      <c r="I761" s="211"/>
      <c r="J761" s="211"/>
      <c r="K761" s="211"/>
      <c r="AS761" s="211"/>
    </row>
    <row r="762" spans="5:45" x14ac:dyDescent="0.2">
      <c r="E762" s="211"/>
      <c r="F762" s="211"/>
      <c r="G762" s="211"/>
      <c r="H762" s="211"/>
      <c r="I762" s="211"/>
      <c r="J762" s="211"/>
      <c r="K762" s="211"/>
      <c r="AS762" s="211"/>
    </row>
    <row r="763" spans="5:45" x14ac:dyDescent="0.2">
      <c r="E763" s="211"/>
      <c r="F763" s="211"/>
      <c r="G763" s="211"/>
      <c r="H763" s="211"/>
      <c r="I763" s="211"/>
      <c r="J763" s="211"/>
      <c r="K763" s="211"/>
      <c r="AS763" s="211"/>
    </row>
    <row r="764" spans="5:45" x14ac:dyDescent="0.2">
      <c r="E764" s="211"/>
      <c r="F764" s="211"/>
      <c r="G764" s="211"/>
      <c r="H764" s="211"/>
      <c r="I764" s="211"/>
      <c r="J764" s="211"/>
      <c r="K764" s="211"/>
      <c r="AS764" s="211"/>
    </row>
    <row r="765" spans="5:45" x14ac:dyDescent="0.2">
      <c r="E765" s="211"/>
      <c r="F765" s="211"/>
      <c r="G765" s="211"/>
      <c r="H765" s="211"/>
      <c r="I765" s="211"/>
      <c r="J765" s="211"/>
      <c r="K765" s="211"/>
      <c r="AS765" s="211"/>
    </row>
    <row r="766" spans="5:45" x14ac:dyDescent="0.2">
      <c r="E766" s="211"/>
      <c r="F766" s="211"/>
      <c r="G766" s="211"/>
      <c r="H766" s="211"/>
      <c r="I766" s="211"/>
      <c r="J766" s="211"/>
      <c r="K766" s="211"/>
      <c r="AS766" s="211"/>
    </row>
    <row r="767" spans="5:45" x14ac:dyDescent="0.2">
      <c r="E767" s="211"/>
      <c r="F767" s="211"/>
      <c r="G767" s="211"/>
      <c r="H767" s="211"/>
      <c r="I767" s="211"/>
      <c r="J767" s="211"/>
      <c r="K767" s="211"/>
      <c r="AS767" s="211"/>
    </row>
    <row r="768" spans="5:45" x14ac:dyDescent="0.2">
      <c r="E768" s="211"/>
      <c r="F768" s="211"/>
      <c r="G768" s="211"/>
      <c r="H768" s="211"/>
      <c r="I768" s="211"/>
      <c r="J768" s="211"/>
      <c r="K768" s="211"/>
      <c r="AS768" s="211"/>
    </row>
    <row r="769" spans="5:45" x14ac:dyDescent="0.2">
      <c r="E769" s="211"/>
      <c r="F769" s="211"/>
      <c r="G769" s="211"/>
      <c r="H769" s="211"/>
      <c r="I769" s="211"/>
      <c r="J769" s="211"/>
      <c r="K769" s="211"/>
      <c r="AS769" s="211"/>
    </row>
    <row r="770" spans="5:45" x14ac:dyDescent="0.2">
      <c r="E770" s="211"/>
      <c r="F770" s="211"/>
      <c r="G770" s="211"/>
      <c r="H770" s="211"/>
      <c r="I770" s="211"/>
      <c r="J770" s="211"/>
      <c r="K770" s="211"/>
      <c r="AS770" s="211"/>
    </row>
    <row r="771" spans="5:45" x14ac:dyDescent="0.2">
      <c r="E771" s="211"/>
      <c r="F771" s="211"/>
      <c r="G771" s="211"/>
      <c r="H771" s="211"/>
      <c r="I771" s="211"/>
      <c r="J771" s="211"/>
      <c r="K771" s="211"/>
      <c r="AS771" s="211"/>
    </row>
    <row r="772" spans="5:45" x14ac:dyDescent="0.2">
      <c r="E772" s="211"/>
      <c r="F772" s="211"/>
      <c r="G772" s="211"/>
      <c r="H772" s="211"/>
      <c r="I772" s="211"/>
      <c r="J772" s="211"/>
      <c r="K772" s="211"/>
      <c r="AS772" s="211"/>
    </row>
    <row r="773" spans="5:45" x14ac:dyDescent="0.2">
      <c r="E773" s="211"/>
      <c r="F773" s="211"/>
      <c r="G773" s="211"/>
      <c r="H773" s="211"/>
      <c r="I773" s="211"/>
      <c r="J773" s="211"/>
      <c r="K773" s="211"/>
      <c r="AS773" s="211"/>
    </row>
    <row r="774" spans="5:45" x14ac:dyDescent="0.2">
      <c r="E774" s="211"/>
      <c r="F774" s="211"/>
      <c r="G774" s="211"/>
      <c r="H774" s="211"/>
      <c r="I774" s="211"/>
      <c r="J774" s="211"/>
      <c r="K774" s="211"/>
      <c r="AS774" s="211"/>
    </row>
    <row r="775" spans="5:45" x14ac:dyDescent="0.2">
      <c r="E775" s="211"/>
      <c r="F775" s="211"/>
      <c r="G775" s="211"/>
      <c r="H775" s="211"/>
      <c r="I775" s="211"/>
      <c r="J775" s="211"/>
      <c r="K775" s="211"/>
      <c r="AS775" s="211"/>
    </row>
    <row r="776" spans="5:45" x14ac:dyDescent="0.2">
      <c r="E776" s="211"/>
      <c r="F776" s="211"/>
      <c r="G776" s="211"/>
      <c r="H776" s="211"/>
      <c r="I776" s="211"/>
      <c r="J776" s="211"/>
      <c r="K776" s="211"/>
      <c r="AS776" s="211"/>
    </row>
    <row r="777" spans="5:45" x14ac:dyDescent="0.2">
      <c r="E777" s="211"/>
      <c r="F777" s="211"/>
      <c r="G777" s="211"/>
      <c r="H777" s="211"/>
      <c r="I777" s="211"/>
      <c r="J777" s="211"/>
      <c r="K777" s="211"/>
      <c r="AS777" s="211"/>
    </row>
    <row r="778" spans="5:45" x14ac:dyDescent="0.2">
      <c r="E778" s="211"/>
      <c r="F778" s="211"/>
      <c r="G778" s="211"/>
      <c r="H778" s="211"/>
      <c r="I778" s="211"/>
      <c r="J778" s="211"/>
      <c r="K778" s="211"/>
      <c r="AS778" s="211"/>
    </row>
    <row r="779" spans="5:45" x14ac:dyDescent="0.2">
      <c r="E779" s="211"/>
      <c r="F779" s="211"/>
      <c r="G779" s="211"/>
      <c r="H779" s="211"/>
      <c r="I779" s="211"/>
      <c r="J779" s="211"/>
      <c r="K779" s="211"/>
      <c r="AS779" s="211"/>
    </row>
    <row r="780" spans="5:45" x14ac:dyDescent="0.2">
      <c r="E780" s="211"/>
      <c r="F780" s="211"/>
      <c r="G780" s="211"/>
      <c r="H780" s="211"/>
      <c r="I780" s="211"/>
      <c r="J780" s="211"/>
      <c r="K780" s="211"/>
      <c r="AS780" s="211"/>
    </row>
    <row r="781" spans="5:45" x14ac:dyDescent="0.2">
      <c r="E781" s="211"/>
      <c r="F781" s="211"/>
      <c r="G781" s="211"/>
      <c r="H781" s="211"/>
      <c r="I781" s="211"/>
      <c r="J781" s="211"/>
      <c r="K781" s="211"/>
      <c r="AS781" s="211"/>
    </row>
    <row r="782" spans="5:45" x14ac:dyDescent="0.2">
      <c r="E782" s="211"/>
      <c r="F782" s="211"/>
      <c r="G782" s="211"/>
      <c r="H782" s="211"/>
      <c r="I782" s="211"/>
      <c r="J782" s="211"/>
      <c r="K782" s="211"/>
      <c r="AS782" s="211"/>
    </row>
    <row r="783" spans="5:45" x14ac:dyDescent="0.2">
      <c r="E783" s="211"/>
      <c r="F783" s="211"/>
      <c r="G783" s="211"/>
      <c r="H783" s="211"/>
      <c r="I783" s="211"/>
      <c r="J783" s="211"/>
      <c r="K783" s="211"/>
      <c r="AS783" s="211"/>
    </row>
    <row r="784" spans="5:45" x14ac:dyDescent="0.2">
      <c r="E784" s="211"/>
      <c r="F784" s="211"/>
      <c r="G784" s="211"/>
      <c r="H784" s="211"/>
      <c r="I784" s="211"/>
      <c r="J784" s="211"/>
      <c r="K784" s="211"/>
      <c r="AS784" s="211"/>
    </row>
    <row r="785" spans="5:45" x14ac:dyDescent="0.2">
      <c r="E785" s="211"/>
      <c r="F785" s="211"/>
      <c r="G785" s="211"/>
      <c r="H785" s="211"/>
      <c r="I785" s="211"/>
      <c r="J785" s="211"/>
      <c r="K785" s="211"/>
      <c r="AS785" s="211"/>
    </row>
    <row r="786" spans="5:45" x14ac:dyDescent="0.2">
      <c r="E786" s="211"/>
      <c r="F786" s="211"/>
      <c r="G786" s="211"/>
      <c r="H786" s="211"/>
      <c r="I786" s="211"/>
      <c r="J786" s="211"/>
      <c r="K786" s="211"/>
      <c r="AS786" s="211"/>
    </row>
    <row r="787" spans="5:45" x14ac:dyDescent="0.2">
      <c r="E787" s="211"/>
      <c r="F787" s="211"/>
      <c r="G787" s="211"/>
      <c r="H787" s="211"/>
      <c r="I787" s="211"/>
      <c r="J787" s="211"/>
      <c r="K787" s="211"/>
      <c r="AS787" s="211"/>
    </row>
    <row r="788" spans="5:45" x14ac:dyDescent="0.2">
      <c r="E788" s="211"/>
      <c r="F788" s="211"/>
      <c r="G788" s="211"/>
      <c r="H788" s="211"/>
      <c r="I788" s="211"/>
      <c r="J788" s="211"/>
      <c r="K788" s="211"/>
      <c r="AS788" s="211"/>
    </row>
    <row r="789" spans="5:45" x14ac:dyDescent="0.2">
      <c r="E789" s="211"/>
      <c r="F789" s="211"/>
      <c r="G789" s="211"/>
      <c r="H789" s="211"/>
      <c r="I789" s="211"/>
      <c r="J789" s="211"/>
      <c r="K789" s="211"/>
      <c r="AS789" s="211"/>
    </row>
    <row r="790" spans="5:45" x14ac:dyDescent="0.2">
      <c r="E790" s="211"/>
      <c r="F790" s="211"/>
      <c r="G790" s="211"/>
      <c r="H790" s="211"/>
      <c r="I790" s="211"/>
      <c r="J790" s="211"/>
      <c r="K790" s="211"/>
      <c r="AS790" s="211"/>
    </row>
    <row r="791" spans="5:45" x14ac:dyDescent="0.2">
      <c r="E791" s="211"/>
      <c r="F791" s="211"/>
      <c r="G791" s="211"/>
      <c r="H791" s="211"/>
      <c r="I791" s="211"/>
      <c r="J791" s="211"/>
      <c r="K791" s="211"/>
      <c r="AS791" s="211"/>
    </row>
    <row r="792" spans="5:45" x14ac:dyDescent="0.2">
      <c r="E792" s="211"/>
      <c r="F792" s="211"/>
      <c r="G792" s="211"/>
      <c r="H792" s="211"/>
      <c r="I792" s="211"/>
      <c r="J792" s="211"/>
      <c r="K792" s="211"/>
      <c r="AS792" s="211"/>
    </row>
    <row r="793" spans="5:45" x14ac:dyDescent="0.2">
      <c r="E793" s="211"/>
      <c r="F793" s="211"/>
      <c r="G793" s="211"/>
      <c r="H793" s="211"/>
      <c r="I793" s="211"/>
      <c r="J793" s="211"/>
      <c r="K793" s="211"/>
      <c r="AS793" s="211"/>
    </row>
    <row r="794" spans="5:45" x14ac:dyDescent="0.2">
      <c r="E794" s="211"/>
      <c r="F794" s="211"/>
      <c r="G794" s="211"/>
      <c r="H794" s="211"/>
      <c r="I794" s="211"/>
      <c r="J794" s="211"/>
      <c r="K794" s="211"/>
      <c r="AS794" s="211"/>
    </row>
    <row r="795" spans="5:45" x14ac:dyDescent="0.2">
      <c r="E795" s="211"/>
      <c r="F795" s="211"/>
      <c r="G795" s="211"/>
      <c r="H795" s="211"/>
      <c r="I795" s="211"/>
      <c r="J795" s="211"/>
      <c r="K795" s="211"/>
      <c r="AS795" s="211"/>
    </row>
    <row r="796" spans="5:45" x14ac:dyDescent="0.2">
      <c r="E796" s="211"/>
      <c r="F796" s="211"/>
      <c r="G796" s="211"/>
      <c r="H796" s="211"/>
      <c r="I796" s="211"/>
      <c r="J796" s="211"/>
      <c r="K796" s="211"/>
      <c r="AS796" s="211"/>
    </row>
    <row r="797" spans="5:45" x14ac:dyDescent="0.2">
      <c r="E797" s="211"/>
      <c r="F797" s="211"/>
      <c r="G797" s="211"/>
      <c r="H797" s="211"/>
      <c r="I797" s="211"/>
      <c r="J797" s="211"/>
      <c r="K797" s="211"/>
      <c r="AS797" s="211"/>
    </row>
    <row r="798" spans="5:45" x14ac:dyDescent="0.2">
      <c r="E798" s="211"/>
      <c r="F798" s="211"/>
      <c r="G798" s="211"/>
      <c r="H798" s="211"/>
      <c r="I798" s="211"/>
      <c r="J798" s="211"/>
      <c r="K798" s="211"/>
      <c r="AS798" s="211"/>
    </row>
    <row r="799" spans="5:45" x14ac:dyDescent="0.2">
      <c r="E799" s="211"/>
      <c r="F799" s="211"/>
      <c r="G799" s="211"/>
      <c r="H799" s="211"/>
      <c r="I799" s="211"/>
      <c r="J799" s="211"/>
      <c r="K799" s="211"/>
      <c r="AS799" s="211"/>
    </row>
    <row r="800" spans="5:45" x14ac:dyDescent="0.2">
      <c r="E800" s="211"/>
      <c r="F800" s="211"/>
      <c r="G800" s="211"/>
      <c r="H800" s="211"/>
      <c r="I800" s="211"/>
      <c r="J800" s="211"/>
      <c r="K800" s="211"/>
      <c r="AS800" s="211"/>
    </row>
    <row r="801" spans="5:45" x14ac:dyDescent="0.2">
      <c r="E801" s="211"/>
      <c r="F801" s="211"/>
      <c r="G801" s="211"/>
      <c r="H801" s="211"/>
      <c r="I801" s="211"/>
      <c r="J801" s="211"/>
      <c r="K801" s="211"/>
      <c r="AS801" s="211"/>
    </row>
    <row r="802" spans="5:45" x14ac:dyDescent="0.2">
      <c r="E802" s="211"/>
      <c r="F802" s="211"/>
      <c r="G802" s="211"/>
      <c r="H802" s="211"/>
      <c r="I802" s="211"/>
      <c r="J802" s="211"/>
      <c r="K802" s="211"/>
      <c r="AS802" s="211"/>
    </row>
    <row r="803" spans="5:45" x14ac:dyDescent="0.2">
      <c r="E803" s="211"/>
      <c r="F803" s="211"/>
      <c r="G803" s="211"/>
      <c r="H803" s="211"/>
      <c r="I803" s="211"/>
      <c r="J803" s="211"/>
      <c r="K803" s="211"/>
      <c r="AS803" s="211"/>
    </row>
    <row r="804" spans="5:45" x14ac:dyDescent="0.2">
      <c r="E804" s="211"/>
      <c r="F804" s="211"/>
      <c r="G804" s="211"/>
      <c r="H804" s="211"/>
      <c r="I804" s="211"/>
      <c r="J804" s="211"/>
      <c r="K804" s="211"/>
      <c r="AS804" s="211"/>
    </row>
    <row r="805" spans="5:45" x14ac:dyDescent="0.2">
      <c r="E805" s="211"/>
      <c r="F805" s="211"/>
      <c r="G805" s="211"/>
      <c r="H805" s="211"/>
      <c r="I805" s="211"/>
      <c r="J805" s="211"/>
      <c r="K805" s="211"/>
      <c r="AS805" s="211"/>
    </row>
    <row r="806" spans="5:45" x14ac:dyDescent="0.2">
      <c r="E806" s="211"/>
      <c r="F806" s="211"/>
      <c r="G806" s="211"/>
      <c r="H806" s="211"/>
      <c r="I806" s="211"/>
      <c r="J806" s="211"/>
      <c r="K806" s="211"/>
      <c r="AS806" s="211"/>
    </row>
    <row r="807" spans="5:45" x14ac:dyDescent="0.2">
      <c r="E807" s="211"/>
      <c r="F807" s="211"/>
      <c r="G807" s="211"/>
      <c r="H807" s="211"/>
      <c r="I807" s="211"/>
      <c r="J807" s="211"/>
      <c r="K807" s="211"/>
      <c r="AS807" s="211"/>
    </row>
    <row r="808" spans="5:45" x14ac:dyDescent="0.2">
      <c r="E808" s="211"/>
      <c r="F808" s="211"/>
      <c r="G808" s="211"/>
      <c r="H808" s="211"/>
      <c r="I808" s="211"/>
      <c r="J808" s="211"/>
      <c r="K808" s="211"/>
      <c r="AS808" s="211"/>
    </row>
    <row r="809" spans="5:45" x14ac:dyDescent="0.2">
      <c r="E809" s="211"/>
      <c r="F809" s="211"/>
      <c r="G809" s="211"/>
      <c r="H809" s="211"/>
      <c r="I809" s="211"/>
      <c r="J809" s="211"/>
      <c r="K809" s="211"/>
      <c r="AS809" s="211"/>
    </row>
    <row r="810" spans="5:45" x14ac:dyDescent="0.2">
      <c r="E810" s="211"/>
      <c r="F810" s="211"/>
      <c r="G810" s="211"/>
      <c r="H810" s="211"/>
      <c r="I810" s="211"/>
      <c r="J810" s="211"/>
      <c r="K810" s="211"/>
      <c r="AS810" s="211"/>
    </row>
    <row r="811" spans="5:45" x14ac:dyDescent="0.2">
      <c r="E811" s="211"/>
      <c r="F811" s="211"/>
      <c r="G811" s="211"/>
      <c r="H811" s="211"/>
      <c r="I811" s="211"/>
      <c r="J811" s="211"/>
      <c r="K811" s="211"/>
      <c r="AS811" s="211"/>
    </row>
    <row r="812" spans="5:45" x14ac:dyDescent="0.2">
      <c r="E812" s="211"/>
      <c r="F812" s="211"/>
      <c r="G812" s="211"/>
      <c r="H812" s="211"/>
      <c r="I812" s="211"/>
      <c r="J812" s="211"/>
      <c r="K812" s="211"/>
      <c r="AS812" s="211"/>
    </row>
    <row r="813" spans="5:45" x14ac:dyDescent="0.2">
      <c r="E813" s="211"/>
      <c r="F813" s="211"/>
      <c r="G813" s="211"/>
      <c r="H813" s="211"/>
      <c r="I813" s="211"/>
      <c r="J813" s="211"/>
      <c r="K813" s="211"/>
      <c r="AS813" s="211"/>
    </row>
    <row r="814" spans="5:45" x14ac:dyDescent="0.2">
      <c r="E814" s="211"/>
      <c r="F814" s="211"/>
      <c r="G814" s="211"/>
      <c r="H814" s="211"/>
      <c r="I814" s="211"/>
      <c r="J814" s="211"/>
      <c r="K814" s="211"/>
      <c r="AS814" s="211"/>
    </row>
    <row r="815" spans="5:45" x14ac:dyDescent="0.2">
      <c r="E815" s="211"/>
      <c r="F815" s="211"/>
      <c r="G815" s="211"/>
      <c r="H815" s="211"/>
      <c r="I815" s="211"/>
      <c r="J815" s="211"/>
      <c r="K815" s="211"/>
      <c r="AS815" s="211"/>
    </row>
    <row r="816" spans="5:45" x14ac:dyDescent="0.2">
      <c r="E816" s="211"/>
      <c r="F816" s="211"/>
      <c r="G816" s="211"/>
      <c r="H816" s="211"/>
      <c r="I816" s="211"/>
      <c r="J816" s="211"/>
      <c r="K816" s="211"/>
      <c r="AS816" s="211"/>
    </row>
    <row r="817" spans="5:45" x14ac:dyDescent="0.2">
      <c r="E817" s="211"/>
      <c r="F817" s="211"/>
      <c r="G817" s="211"/>
      <c r="H817" s="211"/>
      <c r="I817" s="211"/>
      <c r="J817" s="211"/>
      <c r="K817" s="211"/>
      <c r="AS817" s="211"/>
    </row>
    <row r="818" spans="5:45" x14ac:dyDescent="0.2">
      <c r="E818" s="211"/>
      <c r="F818" s="211"/>
      <c r="G818" s="211"/>
      <c r="H818" s="211"/>
      <c r="I818" s="211"/>
      <c r="J818" s="211"/>
      <c r="K818" s="211"/>
      <c r="AS818" s="211"/>
    </row>
    <row r="819" spans="5:45" x14ac:dyDescent="0.2">
      <c r="E819" s="211"/>
      <c r="F819" s="211"/>
      <c r="G819" s="211"/>
      <c r="H819" s="211"/>
      <c r="I819" s="211"/>
      <c r="J819" s="211"/>
      <c r="K819" s="211"/>
      <c r="AS819" s="211"/>
    </row>
    <row r="820" spans="5:45" x14ac:dyDescent="0.2">
      <c r="E820" s="211"/>
      <c r="F820" s="211"/>
      <c r="G820" s="211"/>
      <c r="H820" s="211"/>
      <c r="I820" s="211"/>
      <c r="J820" s="211"/>
      <c r="K820" s="211"/>
      <c r="AS820" s="211"/>
    </row>
    <row r="821" spans="5:45" x14ac:dyDescent="0.2">
      <c r="E821" s="211"/>
      <c r="F821" s="211"/>
      <c r="G821" s="211"/>
      <c r="H821" s="211"/>
      <c r="I821" s="211"/>
      <c r="J821" s="211"/>
      <c r="K821" s="211"/>
      <c r="AS821" s="211"/>
    </row>
    <row r="822" spans="5:45" x14ac:dyDescent="0.2">
      <c r="E822" s="211"/>
      <c r="F822" s="211"/>
      <c r="G822" s="211"/>
      <c r="H822" s="211"/>
      <c r="I822" s="211"/>
      <c r="J822" s="211"/>
      <c r="K822" s="211"/>
      <c r="AS822" s="211"/>
    </row>
    <row r="823" spans="5:45" x14ac:dyDescent="0.2">
      <c r="E823" s="211"/>
      <c r="F823" s="211"/>
      <c r="G823" s="211"/>
      <c r="H823" s="211"/>
      <c r="I823" s="211"/>
      <c r="J823" s="211"/>
      <c r="K823" s="211"/>
      <c r="AS823" s="211"/>
    </row>
    <row r="824" spans="5:45" x14ac:dyDescent="0.2">
      <c r="E824" s="211"/>
      <c r="F824" s="211"/>
      <c r="G824" s="211"/>
      <c r="H824" s="211"/>
      <c r="I824" s="211"/>
      <c r="J824" s="211"/>
      <c r="K824" s="211"/>
      <c r="AS824" s="211"/>
    </row>
    <row r="825" spans="5:45" x14ac:dyDescent="0.2">
      <c r="E825" s="211"/>
      <c r="F825" s="211"/>
      <c r="G825" s="211"/>
      <c r="H825" s="211"/>
      <c r="I825" s="211"/>
      <c r="J825" s="211"/>
      <c r="K825" s="211"/>
      <c r="AS825" s="211"/>
    </row>
    <row r="826" spans="5:45" x14ac:dyDescent="0.2">
      <c r="E826" s="211"/>
      <c r="F826" s="211"/>
      <c r="G826" s="211"/>
      <c r="H826" s="211"/>
      <c r="I826" s="211"/>
      <c r="J826" s="211"/>
      <c r="K826" s="211"/>
      <c r="AS826" s="211"/>
    </row>
    <row r="827" spans="5:45" x14ac:dyDescent="0.2">
      <c r="E827" s="211"/>
      <c r="F827" s="211"/>
      <c r="G827" s="211"/>
      <c r="H827" s="211"/>
      <c r="I827" s="211"/>
      <c r="J827" s="211"/>
      <c r="K827" s="211"/>
      <c r="AS827" s="211"/>
    </row>
    <row r="828" spans="5:45" x14ac:dyDescent="0.2">
      <c r="E828" s="211"/>
      <c r="F828" s="211"/>
      <c r="G828" s="211"/>
      <c r="H828" s="211"/>
      <c r="I828" s="211"/>
      <c r="J828" s="211"/>
      <c r="K828" s="211"/>
      <c r="AS828" s="211"/>
    </row>
    <row r="829" spans="5:45" x14ac:dyDescent="0.2">
      <c r="E829" s="211"/>
      <c r="F829" s="211"/>
      <c r="G829" s="211"/>
      <c r="H829" s="211"/>
      <c r="I829" s="211"/>
      <c r="J829" s="211"/>
      <c r="K829" s="211"/>
      <c r="AS829" s="211"/>
    </row>
    <row r="830" spans="5:45" x14ac:dyDescent="0.2">
      <c r="E830" s="211"/>
      <c r="F830" s="211"/>
      <c r="G830" s="211"/>
      <c r="H830" s="211"/>
      <c r="I830" s="211"/>
      <c r="J830" s="211"/>
      <c r="K830" s="211"/>
      <c r="AS830" s="211"/>
    </row>
    <row r="831" spans="5:45" x14ac:dyDescent="0.2">
      <c r="E831" s="211"/>
      <c r="F831" s="211"/>
      <c r="G831" s="211"/>
      <c r="H831" s="211"/>
      <c r="I831" s="211"/>
      <c r="J831" s="211"/>
      <c r="K831" s="211"/>
      <c r="AS831" s="211"/>
    </row>
    <row r="832" spans="5:45" x14ac:dyDescent="0.2">
      <c r="E832" s="211"/>
      <c r="F832" s="211"/>
      <c r="G832" s="211"/>
      <c r="H832" s="211"/>
      <c r="I832" s="211"/>
      <c r="J832" s="211"/>
      <c r="K832" s="211"/>
      <c r="AS832" s="211"/>
    </row>
    <row r="833" spans="5:45" x14ac:dyDescent="0.2">
      <c r="E833" s="211"/>
      <c r="F833" s="211"/>
      <c r="G833" s="211"/>
      <c r="H833" s="211"/>
      <c r="I833" s="211"/>
      <c r="J833" s="211"/>
      <c r="K833" s="211"/>
      <c r="AS833" s="211"/>
    </row>
    <row r="834" spans="5:45" x14ac:dyDescent="0.2">
      <c r="E834" s="211"/>
      <c r="F834" s="211"/>
      <c r="G834" s="211"/>
      <c r="H834" s="211"/>
      <c r="I834" s="211"/>
      <c r="J834" s="211"/>
      <c r="K834" s="211"/>
      <c r="AS834" s="211"/>
    </row>
    <row r="835" spans="5:45" x14ac:dyDescent="0.2">
      <c r="E835" s="211"/>
      <c r="F835" s="211"/>
      <c r="G835" s="211"/>
      <c r="H835" s="211"/>
      <c r="I835" s="211"/>
      <c r="J835" s="211"/>
      <c r="K835" s="211"/>
      <c r="AS835" s="211"/>
    </row>
    <row r="836" spans="5:45" x14ac:dyDescent="0.2">
      <c r="E836" s="211"/>
      <c r="F836" s="211"/>
      <c r="G836" s="211"/>
      <c r="H836" s="211"/>
      <c r="I836" s="211"/>
      <c r="J836" s="211"/>
      <c r="K836" s="211"/>
      <c r="AS836" s="211"/>
    </row>
    <row r="837" spans="5:45" x14ac:dyDescent="0.2">
      <c r="E837" s="211"/>
      <c r="F837" s="211"/>
      <c r="G837" s="211"/>
      <c r="H837" s="211"/>
      <c r="I837" s="211"/>
      <c r="J837" s="211"/>
      <c r="K837" s="211"/>
      <c r="AS837" s="211"/>
    </row>
    <row r="838" spans="5:45" x14ac:dyDescent="0.2">
      <c r="E838" s="211"/>
      <c r="F838" s="211"/>
      <c r="G838" s="211"/>
      <c r="H838" s="211"/>
      <c r="I838" s="211"/>
      <c r="J838" s="211"/>
      <c r="K838" s="211"/>
      <c r="AS838" s="211"/>
    </row>
    <row r="839" spans="5:45" x14ac:dyDescent="0.2">
      <c r="E839" s="211"/>
      <c r="F839" s="211"/>
      <c r="G839" s="211"/>
      <c r="H839" s="211"/>
      <c r="I839" s="211"/>
      <c r="J839" s="211"/>
      <c r="K839" s="211"/>
      <c r="AS839" s="211"/>
    </row>
    <row r="840" spans="5:45" x14ac:dyDescent="0.2">
      <c r="E840" s="211"/>
      <c r="F840" s="211"/>
      <c r="G840" s="211"/>
      <c r="H840" s="211"/>
      <c r="I840" s="211"/>
      <c r="J840" s="211"/>
      <c r="K840" s="211"/>
      <c r="AS840" s="211"/>
    </row>
    <row r="841" spans="5:45" x14ac:dyDescent="0.2">
      <c r="E841" s="211"/>
      <c r="F841" s="211"/>
      <c r="G841" s="211"/>
      <c r="H841" s="211"/>
      <c r="I841" s="211"/>
      <c r="J841" s="211"/>
      <c r="K841" s="211"/>
      <c r="AS841" s="211"/>
    </row>
    <row r="842" spans="5:45" x14ac:dyDescent="0.2">
      <c r="E842" s="211"/>
      <c r="F842" s="211"/>
      <c r="G842" s="211"/>
      <c r="H842" s="211"/>
      <c r="I842" s="211"/>
      <c r="J842" s="211"/>
      <c r="K842" s="211"/>
      <c r="AS842" s="211"/>
    </row>
    <row r="843" spans="5:45" x14ac:dyDescent="0.2">
      <c r="E843" s="211"/>
      <c r="F843" s="211"/>
      <c r="G843" s="211"/>
      <c r="H843" s="211"/>
      <c r="I843" s="211"/>
      <c r="J843" s="211"/>
      <c r="K843" s="211"/>
      <c r="AS843" s="211"/>
    </row>
    <row r="844" spans="5:45" x14ac:dyDescent="0.2">
      <c r="E844" s="211"/>
      <c r="F844" s="211"/>
      <c r="G844" s="211"/>
      <c r="H844" s="211"/>
      <c r="I844" s="211"/>
      <c r="J844" s="211"/>
      <c r="K844" s="211"/>
      <c r="AS844" s="211"/>
    </row>
    <row r="845" spans="5:45" x14ac:dyDescent="0.2">
      <c r="E845" s="211"/>
      <c r="F845" s="211"/>
      <c r="G845" s="211"/>
      <c r="H845" s="211"/>
      <c r="I845" s="211"/>
      <c r="J845" s="211"/>
      <c r="K845" s="211"/>
      <c r="AS845" s="211"/>
    </row>
    <row r="846" spans="5:45" x14ac:dyDescent="0.2">
      <c r="E846" s="211"/>
      <c r="F846" s="211"/>
      <c r="G846" s="211"/>
      <c r="H846" s="211"/>
      <c r="I846" s="211"/>
      <c r="J846" s="211"/>
      <c r="K846" s="211"/>
      <c r="AS846" s="211"/>
    </row>
    <row r="847" spans="5:45" x14ac:dyDescent="0.2">
      <c r="E847" s="211"/>
      <c r="F847" s="211"/>
      <c r="G847" s="211"/>
      <c r="H847" s="211"/>
      <c r="I847" s="211"/>
      <c r="J847" s="211"/>
      <c r="K847" s="211"/>
      <c r="AS847" s="211"/>
    </row>
    <row r="848" spans="5:45" x14ac:dyDescent="0.2">
      <c r="E848" s="211"/>
      <c r="F848" s="211"/>
      <c r="G848" s="211"/>
      <c r="H848" s="211"/>
      <c r="I848" s="211"/>
      <c r="J848" s="211"/>
      <c r="K848" s="211"/>
      <c r="AS848" s="211"/>
    </row>
    <row r="849" spans="5:45" x14ac:dyDescent="0.2">
      <c r="E849" s="211"/>
      <c r="F849" s="211"/>
      <c r="G849" s="211"/>
      <c r="H849" s="211"/>
      <c r="I849" s="211"/>
      <c r="J849" s="211"/>
      <c r="K849" s="211"/>
      <c r="AS849" s="211"/>
    </row>
    <row r="850" spans="5:45" x14ac:dyDescent="0.2">
      <c r="E850" s="211"/>
      <c r="F850" s="211"/>
      <c r="G850" s="211"/>
      <c r="H850" s="211"/>
      <c r="I850" s="211"/>
      <c r="J850" s="211"/>
      <c r="K850" s="211"/>
      <c r="AS850" s="211"/>
    </row>
    <row r="851" spans="5:45" x14ac:dyDescent="0.2">
      <c r="E851" s="211"/>
      <c r="F851" s="211"/>
      <c r="G851" s="211"/>
      <c r="H851" s="211"/>
      <c r="I851" s="211"/>
      <c r="J851" s="211"/>
      <c r="K851" s="211"/>
      <c r="AS851" s="211"/>
    </row>
    <row r="852" spans="5:45" x14ac:dyDescent="0.2">
      <c r="E852" s="211"/>
      <c r="F852" s="211"/>
      <c r="G852" s="211"/>
      <c r="H852" s="211"/>
      <c r="I852" s="211"/>
      <c r="J852" s="211"/>
      <c r="K852" s="211"/>
      <c r="AS852" s="211"/>
    </row>
    <row r="853" spans="5:45" x14ac:dyDescent="0.2">
      <c r="E853" s="211"/>
      <c r="F853" s="211"/>
      <c r="G853" s="211"/>
      <c r="H853" s="211"/>
      <c r="I853" s="211"/>
      <c r="J853" s="211"/>
      <c r="K853" s="211"/>
      <c r="AS853" s="211"/>
    </row>
    <row r="854" spans="5:45" x14ac:dyDescent="0.2">
      <c r="E854" s="211"/>
      <c r="F854" s="211"/>
      <c r="G854" s="211"/>
      <c r="H854" s="211"/>
      <c r="I854" s="211"/>
      <c r="J854" s="211"/>
      <c r="K854" s="211"/>
      <c r="AS854" s="211"/>
    </row>
    <row r="855" spans="5:45" x14ac:dyDescent="0.2">
      <c r="E855" s="211"/>
      <c r="F855" s="211"/>
      <c r="G855" s="211"/>
      <c r="H855" s="211"/>
      <c r="I855" s="211"/>
      <c r="J855" s="211"/>
      <c r="K855" s="211"/>
      <c r="AS855" s="211"/>
    </row>
    <row r="856" spans="5:45" x14ac:dyDescent="0.2">
      <c r="E856" s="211"/>
      <c r="F856" s="211"/>
      <c r="G856" s="211"/>
      <c r="H856" s="211"/>
      <c r="I856" s="211"/>
      <c r="J856" s="211"/>
      <c r="K856" s="211"/>
      <c r="AS856" s="211"/>
    </row>
    <row r="857" spans="5:45" x14ac:dyDescent="0.2">
      <c r="E857" s="211"/>
      <c r="F857" s="211"/>
      <c r="G857" s="211"/>
      <c r="H857" s="211"/>
      <c r="I857" s="211"/>
      <c r="J857" s="211"/>
      <c r="K857" s="211"/>
      <c r="AS857" s="211"/>
    </row>
    <row r="858" spans="5:45" x14ac:dyDescent="0.2">
      <c r="E858" s="211"/>
      <c r="F858" s="211"/>
      <c r="G858" s="211"/>
      <c r="H858" s="211"/>
      <c r="I858" s="211"/>
      <c r="J858" s="211"/>
      <c r="K858" s="211"/>
      <c r="AS858" s="211"/>
    </row>
    <row r="859" spans="5:45" x14ac:dyDescent="0.2">
      <c r="E859" s="211"/>
      <c r="F859" s="211"/>
      <c r="G859" s="211"/>
      <c r="H859" s="211"/>
      <c r="I859" s="211"/>
      <c r="J859" s="211"/>
      <c r="K859" s="211"/>
      <c r="AS859" s="211"/>
    </row>
    <row r="860" spans="5:45" x14ac:dyDescent="0.2">
      <c r="E860" s="211"/>
      <c r="F860" s="211"/>
      <c r="G860" s="211"/>
      <c r="H860" s="211"/>
      <c r="I860" s="211"/>
      <c r="J860" s="211"/>
      <c r="K860" s="211"/>
      <c r="AS860" s="211"/>
    </row>
    <row r="861" spans="5:45" x14ac:dyDescent="0.2">
      <c r="E861" s="211"/>
      <c r="F861" s="211"/>
      <c r="G861" s="211"/>
      <c r="H861" s="211"/>
      <c r="I861" s="211"/>
      <c r="J861" s="211"/>
      <c r="K861" s="211"/>
      <c r="AS861" s="211"/>
    </row>
    <row r="862" spans="5:45" x14ac:dyDescent="0.2">
      <c r="E862" s="211"/>
      <c r="F862" s="211"/>
      <c r="G862" s="211"/>
      <c r="H862" s="211"/>
      <c r="I862" s="211"/>
      <c r="J862" s="211"/>
      <c r="K862" s="211"/>
      <c r="AS862" s="211"/>
    </row>
    <row r="863" spans="5:45" x14ac:dyDescent="0.2">
      <c r="E863" s="211"/>
      <c r="F863" s="211"/>
      <c r="G863" s="211"/>
      <c r="H863" s="211"/>
      <c r="I863" s="211"/>
      <c r="J863" s="211"/>
      <c r="K863" s="211"/>
      <c r="AS863" s="211"/>
    </row>
    <row r="864" spans="5:45" x14ac:dyDescent="0.2">
      <c r="E864" s="211"/>
      <c r="F864" s="211"/>
      <c r="G864" s="211"/>
      <c r="H864" s="211"/>
      <c r="I864" s="211"/>
      <c r="J864" s="211"/>
      <c r="K864" s="211"/>
      <c r="AS864" s="211"/>
    </row>
    <row r="865" spans="5:45" x14ac:dyDescent="0.2">
      <c r="E865" s="211"/>
      <c r="F865" s="211"/>
      <c r="G865" s="211"/>
      <c r="H865" s="211"/>
      <c r="I865" s="211"/>
      <c r="J865" s="211"/>
      <c r="K865" s="211"/>
      <c r="AS865" s="211"/>
    </row>
    <row r="866" spans="5:45" x14ac:dyDescent="0.2">
      <c r="E866" s="211"/>
      <c r="F866" s="211"/>
      <c r="G866" s="211"/>
      <c r="H866" s="211"/>
      <c r="I866" s="211"/>
      <c r="J866" s="211"/>
      <c r="K866" s="211"/>
      <c r="AS866" s="211"/>
    </row>
    <row r="867" spans="5:45" x14ac:dyDescent="0.2">
      <c r="E867" s="211"/>
      <c r="F867" s="211"/>
      <c r="G867" s="211"/>
      <c r="H867" s="211"/>
      <c r="I867" s="211"/>
      <c r="J867" s="211"/>
      <c r="K867" s="211"/>
      <c r="AS867" s="211"/>
    </row>
    <row r="868" spans="5:45" x14ac:dyDescent="0.2">
      <c r="E868" s="211"/>
      <c r="F868" s="211"/>
      <c r="G868" s="211"/>
      <c r="H868" s="211"/>
      <c r="I868" s="211"/>
      <c r="J868" s="211"/>
      <c r="K868" s="211"/>
      <c r="AS868" s="211"/>
    </row>
    <row r="869" spans="5:45" x14ac:dyDescent="0.2">
      <c r="E869" s="211"/>
      <c r="F869" s="211"/>
      <c r="G869" s="211"/>
      <c r="H869" s="211"/>
      <c r="I869" s="211"/>
      <c r="J869" s="211"/>
      <c r="K869" s="211"/>
      <c r="AS869" s="211"/>
    </row>
    <row r="870" spans="5:45" x14ac:dyDescent="0.2">
      <c r="E870" s="211"/>
      <c r="F870" s="211"/>
      <c r="G870" s="211"/>
      <c r="H870" s="211"/>
      <c r="I870" s="211"/>
      <c r="J870" s="211"/>
      <c r="K870" s="211"/>
      <c r="AS870" s="211"/>
    </row>
    <row r="871" spans="5:45" x14ac:dyDescent="0.2">
      <c r="E871" s="211"/>
      <c r="F871" s="211"/>
      <c r="G871" s="211"/>
      <c r="H871" s="211"/>
      <c r="I871" s="211"/>
      <c r="J871" s="211"/>
      <c r="K871" s="211"/>
      <c r="AS871" s="211"/>
    </row>
    <row r="872" spans="5:45" x14ac:dyDescent="0.2">
      <c r="E872" s="211"/>
      <c r="F872" s="211"/>
      <c r="G872" s="211"/>
      <c r="H872" s="211"/>
      <c r="I872" s="211"/>
      <c r="J872" s="211"/>
      <c r="K872" s="211"/>
      <c r="AS872" s="211"/>
    </row>
    <row r="873" spans="5:45" x14ac:dyDescent="0.2">
      <c r="E873" s="211"/>
      <c r="F873" s="211"/>
      <c r="G873" s="211"/>
      <c r="H873" s="211"/>
      <c r="I873" s="211"/>
      <c r="J873" s="211"/>
      <c r="K873" s="211"/>
      <c r="AS873" s="211"/>
    </row>
    <row r="874" spans="5:45" x14ac:dyDescent="0.2">
      <c r="E874" s="211"/>
      <c r="F874" s="211"/>
      <c r="G874" s="211"/>
      <c r="H874" s="211"/>
      <c r="I874" s="211"/>
      <c r="J874" s="211"/>
      <c r="K874" s="211"/>
      <c r="AS874" s="211"/>
    </row>
    <row r="875" spans="5:45" x14ac:dyDescent="0.2">
      <c r="E875" s="211"/>
      <c r="F875" s="211"/>
      <c r="G875" s="211"/>
      <c r="H875" s="211"/>
      <c r="I875" s="211"/>
      <c r="J875" s="211"/>
      <c r="K875" s="211"/>
      <c r="AS875" s="211"/>
    </row>
    <row r="876" spans="5:45" x14ac:dyDescent="0.2">
      <c r="E876" s="211"/>
      <c r="F876" s="211"/>
      <c r="G876" s="211"/>
      <c r="H876" s="211"/>
      <c r="I876" s="211"/>
      <c r="J876" s="211"/>
      <c r="K876" s="211"/>
      <c r="AS876" s="211"/>
    </row>
    <row r="877" spans="5:45" x14ac:dyDescent="0.2">
      <c r="E877" s="211"/>
      <c r="F877" s="211"/>
      <c r="G877" s="211"/>
      <c r="H877" s="211"/>
      <c r="I877" s="211"/>
      <c r="J877" s="211"/>
      <c r="K877" s="211"/>
      <c r="AS877" s="211"/>
    </row>
    <row r="878" spans="5:45" x14ac:dyDescent="0.2">
      <c r="E878" s="211"/>
      <c r="F878" s="211"/>
      <c r="G878" s="211"/>
      <c r="H878" s="211"/>
      <c r="I878" s="211"/>
      <c r="J878" s="211"/>
      <c r="K878" s="211"/>
      <c r="AS878" s="211"/>
    </row>
    <row r="879" spans="5:45" x14ac:dyDescent="0.2">
      <c r="E879" s="211"/>
      <c r="F879" s="211"/>
      <c r="G879" s="211"/>
      <c r="H879" s="211"/>
      <c r="I879" s="211"/>
      <c r="J879" s="211"/>
      <c r="K879" s="211"/>
      <c r="AS879" s="211"/>
    </row>
    <row r="880" spans="5:45" x14ac:dyDescent="0.2">
      <c r="E880" s="211"/>
      <c r="F880" s="211"/>
      <c r="G880" s="211"/>
      <c r="H880" s="211"/>
      <c r="I880" s="211"/>
      <c r="J880" s="211"/>
      <c r="K880" s="211"/>
      <c r="AS880" s="211"/>
    </row>
    <row r="881" spans="5:45" x14ac:dyDescent="0.2">
      <c r="E881" s="211"/>
      <c r="F881" s="211"/>
      <c r="G881" s="211"/>
      <c r="H881" s="211"/>
      <c r="I881" s="211"/>
      <c r="J881" s="211"/>
      <c r="K881" s="211"/>
      <c r="AS881" s="211"/>
    </row>
    <row r="882" spans="5:45" x14ac:dyDescent="0.2">
      <c r="E882" s="211"/>
      <c r="F882" s="211"/>
      <c r="G882" s="211"/>
      <c r="H882" s="211"/>
      <c r="I882" s="211"/>
      <c r="J882" s="211"/>
      <c r="K882" s="211"/>
      <c r="AS882" s="211"/>
    </row>
    <row r="883" spans="5:45" x14ac:dyDescent="0.2">
      <c r="E883" s="211"/>
      <c r="F883" s="211"/>
      <c r="G883" s="211"/>
      <c r="H883" s="211"/>
      <c r="I883" s="211"/>
      <c r="J883" s="211"/>
      <c r="K883" s="211"/>
      <c r="AS883" s="211"/>
    </row>
    <row r="884" spans="5:45" x14ac:dyDescent="0.2">
      <c r="E884" s="211"/>
      <c r="F884" s="211"/>
      <c r="G884" s="211"/>
      <c r="H884" s="211"/>
      <c r="I884" s="211"/>
      <c r="J884" s="211"/>
      <c r="K884" s="211"/>
      <c r="AS884" s="211"/>
    </row>
    <row r="885" spans="5:45" x14ac:dyDescent="0.2">
      <c r="E885" s="211"/>
      <c r="F885" s="211"/>
      <c r="G885" s="211"/>
      <c r="H885" s="211"/>
      <c r="I885" s="211"/>
      <c r="J885" s="211"/>
      <c r="K885" s="211"/>
      <c r="AS885" s="211"/>
    </row>
    <row r="886" spans="5:45" x14ac:dyDescent="0.2">
      <c r="E886" s="211"/>
      <c r="F886" s="211"/>
      <c r="G886" s="211"/>
      <c r="H886" s="211"/>
      <c r="I886" s="211"/>
      <c r="J886" s="211"/>
      <c r="K886" s="211"/>
      <c r="AS886" s="211"/>
    </row>
    <row r="887" spans="5:45" x14ac:dyDescent="0.2">
      <c r="E887" s="211"/>
      <c r="F887" s="211"/>
      <c r="G887" s="211"/>
      <c r="H887" s="211"/>
      <c r="I887" s="211"/>
      <c r="J887" s="211"/>
      <c r="K887" s="211"/>
      <c r="AS887" s="211"/>
    </row>
    <row r="888" spans="5:45" x14ac:dyDescent="0.2">
      <c r="E888" s="211"/>
      <c r="F888" s="211"/>
      <c r="G888" s="211"/>
      <c r="H888" s="211"/>
      <c r="I888" s="211"/>
      <c r="J888" s="211"/>
      <c r="K888" s="211"/>
      <c r="AS888" s="211"/>
    </row>
    <row r="889" spans="5:45" x14ac:dyDescent="0.2">
      <c r="E889" s="211"/>
      <c r="F889" s="211"/>
      <c r="G889" s="211"/>
      <c r="H889" s="211"/>
      <c r="I889" s="211"/>
      <c r="J889" s="211"/>
      <c r="K889" s="211"/>
      <c r="AS889" s="211"/>
    </row>
    <row r="890" spans="5:45" x14ac:dyDescent="0.2">
      <c r="E890" s="211"/>
      <c r="F890" s="211"/>
      <c r="G890" s="211"/>
      <c r="H890" s="211"/>
      <c r="I890" s="211"/>
      <c r="J890" s="211"/>
      <c r="K890" s="211"/>
      <c r="AS890" s="211"/>
    </row>
    <row r="891" spans="5:45" x14ac:dyDescent="0.2">
      <c r="E891" s="211"/>
      <c r="F891" s="211"/>
      <c r="G891" s="211"/>
      <c r="H891" s="211"/>
      <c r="I891" s="211"/>
      <c r="J891" s="211"/>
      <c r="K891" s="211"/>
      <c r="AS891" s="211"/>
    </row>
  </sheetData>
  <mergeCells count="48">
    <mergeCell ref="AR3:AR4"/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Y113:AZ113"/>
    <mergeCell ref="AY3:AZ3"/>
    <mergeCell ref="AJ3:AJ4"/>
    <mergeCell ref="AE3:AE4"/>
    <mergeCell ref="AH3:AH4"/>
    <mergeCell ref="AG3:AG4"/>
    <mergeCell ref="AF3:AF4"/>
    <mergeCell ref="AK3:AK4"/>
    <mergeCell ref="AL3:AL4"/>
    <mergeCell ref="AT3:AX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S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Q28" sqref="AQ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5" width="8.85546875" customWidth="1"/>
    <col min="46" max="50" width="9.28515625" customWidth="1"/>
    <col min="51" max="51" width="8.85546875" customWidth="1"/>
    <col min="52" max="52" width="9.5703125" customWidth="1"/>
    <col min="53" max="71" width="11.42578125" style="316"/>
  </cols>
  <sheetData>
    <row r="1" spans="2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2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2:63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46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2:63" ht="23.25" customHeight="1" thickBot="1" x14ac:dyDescent="0.25">
      <c r="C4" s="21"/>
      <c r="D4" s="567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148">
        <f>+entero!AS4</f>
        <v>41004</v>
      </c>
      <c r="AT4" s="91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2:6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82"/>
      <c r="AU5" s="82"/>
      <c r="AV5" s="82"/>
      <c r="AW5" s="82"/>
      <c r="AX5" s="82"/>
      <c r="AY5" s="98"/>
      <c r="AZ5" s="99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2:6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12599.616229910001</v>
      </c>
      <c r="AU6" s="63">
        <f>+entero!AU7</f>
        <v>12436.781445909997</v>
      </c>
      <c r="AV6" s="63">
        <f>+entero!AV7</f>
        <v>12457.286153859997</v>
      </c>
      <c r="AW6" s="63">
        <f>+entero!AW7</f>
        <v>12559.886825649999</v>
      </c>
      <c r="AX6" s="63">
        <f>+entero!AX7</f>
        <v>12638.725295589998</v>
      </c>
      <c r="AY6" s="85">
        <f>+entero!AY7</f>
        <v>2.2903856599987193</v>
      </c>
      <c r="AZ6" s="140">
        <f>+entero!AZ7</f>
        <v>1.812525191102754E-4</v>
      </c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2:63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10112.936400290002</v>
      </c>
      <c r="AU7" s="63">
        <f>+entero!AU8</f>
        <v>9932.4350403399985</v>
      </c>
      <c r="AV7" s="63">
        <f>+entero!AV8</f>
        <v>9928.5309491499993</v>
      </c>
      <c r="AW7" s="63">
        <f>+entero!AW8</f>
        <v>10032.397489229999</v>
      </c>
      <c r="AX7" s="63">
        <f>+entero!AX8</f>
        <v>10086.623935739999</v>
      </c>
      <c r="AY7" s="85">
        <f>+entero!AY8</f>
        <v>-74.72129083999971</v>
      </c>
      <c r="AZ7" s="140">
        <f>+entero!AZ8</f>
        <v>-7.3534841277259622E-3</v>
      </c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2:63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253.39604170999999</v>
      </c>
      <c r="AU8" s="63">
        <f>+entero!AU9</f>
        <v>253.77668178000002</v>
      </c>
      <c r="AV8" s="63">
        <f>+entero!AV9</f>
        <v>253.61542793000001</v>
      </c>
      <c r="AW8" s="63">
        <f>+entero!AW9</f>
        <v>254.41664766</v>
      </c>
      <c r="AX8" s="63">
        <f>+entero!AX9</f>
        <v>254.4253425</v>
      </c>
      <c r="AY8" s="85">
        <f>+entero!AY9</f>
        <v>0.38719247000000223</v>
      </c>
      <c r="AZ8" s="140">
        <f>+entero!AZ9</f>
        <v>1.524150880307884E-3</v>
      </c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2:63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2219.6501904099996</v>
      </c>
      <c r="AU9" s="63">
        <f>+entero!AU10</f>
        <v>2236.9156465199999</v>
      </c>
      <c r="AV9" s="63">
        <f>+entero!AV10</f>
        <v>2261.4943755300001</v>
      </c>
      <c r="AW9" s="63">
        <f>+entero!AW10</f>
        <v>2259.3841790699998</v>
      </c>
      <c r="AX9" s="63">
        <f>+entero!AX10</f>
        <v>2283.9870398499997</v>
      </c>
      <c r="AY9" s="85">
        <f>+entero!AY10</f>
        <v>76.603651709999667</v>
      </c>
      <c r="AZ9" s="140">
        <f>+entero!AZ10</f>
        <v>3.4703374194796188E-2</v>
      </c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2:63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13.6335975</v>
      </c>
      <c r="AU10" s="63">
        <f>+entero!AU11</f>
        <v>13.65407727</v>
      </c>
      <c r="AV10" s="63">
        <f>+entero!AV11</f>
        <v>13.645401250000001</v>
      </c>
      <c r="AW10" s="63">
        <f>+entero!AW11</f>
        <v>13.68850969</v>
      </c>
      <c r="AX10" s="63">
        <f>+entero!AX11</f>
        <v>13.6889775</v>
      </c>
      <c r="AY10" s="85">
        <f>+entero!AY11</f>
        <v>2.0832320000000237E-2</v>
      </c>
      <c r="AZ10" s="140">
        <f>+entero!AZ11</f>
        <v>1.5241512089352316E-3</v>
      </c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2:6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85">
        <f>+entero!AT12</f>
        <v>12599.807456300001</v>
      </c>
      <c r="AU11" s="85">
        <f>+entero!AU12</f>
        <v>12436.812672299999</v>
      </c>
      <c r="AV11" s="85">
        <f>+entero!AV12</f>
        <v>12458.006387089998</v>
      </c>
      <c r="AW11" s="85">
        <f>+entero!AW12</f>
        <v>12559.886388239998</v>
      </c>
      <c r="AX11" s="85">
        <f>+entero!AX12</f>
        <v>12639.219751799999</v>
      </c>
      <c r="AY11" s="85">
        <f>+entero!AY12</f>
        <v>2.712160719998792</v>
      </c>
      <c r="AZ11" s="140">
        <f>+entero!AZ12</f>
        <v>2.1462897881008303E-4</v>
      </c>
      <c r="BA11" s="318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2:6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66">
        <f>+entero!AS13</f>
        <v>1045.4349923067966</v>
      </c>
      <c r="AT12" s="85">
        <f>+entero!AT13</f>
        <v>1046.0287138505284</v>
      </c>
      <c r="AU12" s="85">
        <f>+entero!AU13</f>
        <v>1168.5055424802661</v>
      </c>
      <c r="AV12" s="85">
        <f>+entero!AV13</f>
        <v>1170.4896452324526</v>
      </c>
      <c r="AW12" s="85">
        <f>+entero!AW13</f>
        <v>1165.6890176012571</v>
      </c>
      <c r="AX12" s="85">
        <f>+entero!AX13</f>
        <v>1167.2754120706452</v>
      </c>
      <c r="AY12" s="85">
        <f>+entero!AY13</f>
        <v>121.84041976384856</v>
      </c>
      <c r="AZ12" s="140">
        <f>+entero!AZ13</f>
        <v>0.11654518995485552</v>
      </c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2:6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66">
        <f>+entero!AS14</f>
        <v>115.49235871428571</v>
      </c>
      <c r="AT13" s="85">
        <f>+entero!AT14</f>
        <v>114.94226080466471</v>
      </c>
      <c r="AU13" s="85">
        <f>+entero!AU14</f>
        <v>171.63774858454809</v>
      </c>
      <c r="AV13" s="85">
        <f>+entero!AV14</f>
        <v>172.49191460204082</v>
      </c>
      <c r="AW13" s="85">
        <f>+entero!AW14</f>
        <v>172.50509199854227</v>
      </c>
      <c r="AX13" s="85">
        <f>+entero!AX14</f>
        <v>172.52270374781338</v>
      </c>
      <c r="AY13" s="85">
        <f>+entero!AY14</f>
        <v>57.030345033527666</v>
      </c>
      <c r="AZ13" s="140">
        <f>+entero!AZ14</f>
        <v>0.49380189017191967</v>
      </c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2:6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66">
        <f>+entero!AS15</f>
        <v>13797.434942101083</v>
      </c>
      <c r="AT14" s="85">
        <f>+entero!AT15</f>
        <v>13760.778430955193</v>
      </c>
      <c r="AU14" s="85">
        <f>+entero!AU15</f>
        <v>13776.955963364813</v>
      </c>
      <c r="AV14" s="85">
        <f>+entero!AV15</f>
        <v>13800.98794692449</v>
      </c>
      <c r="AW14" s="85">
        <f>+entero!AW15</f>
        <v>13898.080497839797</v>
      </c>
      <c r="AX14" s="85">
        <f>+entero!AX15</f>
        <v>13979.017867618457</v>
      </c>
      <c r="AY14" s="85">
        <f>+entero!AY15</f>
        <v>181.58292551737395</v>
      </c>
      <c r="AZ14" s="140">
        <f>+entero!AZ15</f>
        <v>1.316062922415373E-2</v>
      </c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2:63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85">
        <f>+entero!AT16</f>
        <v>2</v>
      </c>
      <c r="AU15" s="85">
        <f>+entero!AU16</f>
        <v>0</v>
      </c>
      <c r="AV15" s="85">
        <f>+entero!AV16</f>
        <v>0</v>
      </c>
      <c r="AW15" s="85">
        <f>+entero!AW16</f>
        <v>2</v>
      </c>
      <c r="AX15" s="85">
        <f>+entero!AX16</f>
        <v>3</v>
      </c>
      <c r="AY15" s="85">
        <f>+entero!AY16</f>
        <v>-20</v>
      </c>
      <c r="AZ15" s="140">
        <f>+entero!AZ16</f>
        <v>-0.7407407407407407</v>
      </c>
      <c r="BB15" s="319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2:63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 t="str">
        <f>+entero!AY17</f>
        <v xml:space="preserve">  </v>
      </c>
      <c r="AZ16" s="140" t="str">
        <f>+entero!AZ17</f>
        <v xml:space="preserve"> </v>
      </c>
      <c r="BB16" s="319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 t="str">
        <f>+entero!AY18</f>
        <v xml:space="preserve"> </v>
      </c>
      <c r="AZ17" s="140" t="str">
        <f>+entero!AZ18</f>
        <v xml:space="preserve"> </v>
      </c>
      <c r="BB17" s="319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 t="str">
        <f>+entero!AY19</f>
        <v xml:space="preserve"> </v>
      </c>
      <c r="AZ18" s="141" t="str">
        <f>+entero!AZ19</f>
        <v xml:space="preserve"> </v>
      </c>
      <c r="BB18" s="319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4"/>
      <c r="AU19" s="4"/>
      <c r="AV19" s="4"/>
      <c r="AW19" s="4"/>
      <c r="AX19" s="4"/>
      <c r="AY19" s="4"/>
      <c r="AZ19" s="4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4"/>
      <c r="AZ20" s="54">
        <f ca="1">NOW()</f>
        <v>41017.484739930558</v>
      </c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50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  <c r="AZ24" s="4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Y25" s="4"/>
      <c r="AZ25" s="4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1:63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1:63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1:63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1:63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1:63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1:63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1:63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1:63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4">
    <mergeCell ref="D1:AS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Y3:A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T3:AX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paperSize="9" scale="31" orientation="landscape" r:id="rId1"/>
  <headerFooter alignWithMargins="0"/>
  <ignoredErrors>
    <ignoredError sqref="I6:AS18 AT6:AZ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M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Q30" sqref="AQ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50" width="9.42578125" customWidth="1"/>
    <col min="51" max="51" width="9.28515625" customWidth="1"/>
    <col min="52" max="52" width="8.85546875" customWidth="1"/>
    <col min="53" max="65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90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6.2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9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41"/>
      <c r="AU5" s="41"/>
      <c r="AV5" s="41"/>
      <c r="AW5" s="41"/>
      <c r="AX5" s="41"/>
      <c r="AY5" s="84"/>
      <c r="AZ5" s="42"/>
      <c r="BA5" s="320"/>
      <c r="BB5" s="321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9">
        <f>+entero!AT21</f>
        <v>40485.491679656414</v>
      </c>
      <c r="AU6" s="9">
        <f>+entero!AU21</f>
        <v>39360.86733827064</v>
      </c>
      <c r="AV6" s="9">
        <f>+entero!AV21</f>
        <v>39253.406042073111</v>
      </c>
      <c r="AW6" s="9">
        <f>+entero!AW21</f>
        <v>39369.819246650179</v>
      </c>
      <c r="AX6" s="9">
        <f>+entero!AX21</f>
        <v>39728.752629811257</v>
      </c>
      <c r="AY6" s="13">
        <f>+entero!AY21</f>
        <v>-377.87389038046967</v>
      </c>
      <c r="AZ6" s="111">
        <f>+entero!AZ21</f>
        <v>-9.421732096820179E-3</v>
      </c>
      <c r="BA6" s="320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9">
        <f>+entero!AT22</f>
        <v>27695.250723659999</v>
      </c>
      <c r="AU7" s="9">
        <f>+entero!AU22</f>
        <v>27687.327255080003</v>
      </c>
      <c r="AV7" s="9">
        <f>+entero!AV22</f>
        <v>27641.764735369998</v>
      </c>
      <c r="AW7" s="9">
        <f>+entero!AW22</f>
        <v>27659.19080344</v>
      </c>
      <c r="AX7" s="9">
        <f>+entero!AX22</f>
        <v>27638.667482090001</v>
      </c>
      <c r="AY7" s="13">
        <f>+entero!AY22</f>
        <v>59.980193439998402</v>
      </c>
      <c r="AZ7" s="111">
        <f>+entero!AZ22</f>
        <v>2.1748748521719374E-3</v>
      </c>
      <c r="BA7" s="320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9">
        <f>+entero!AT23</f>
        <v>-58739.428426187827</v>
      </c>
      <c r="AU8" s="9">
        <f>+entero!AU23</f>
        <v>-57629.207676485508</v>
      </c>
      <c r="AV8" s="9">
        <f>+entero!AV23</f>
        <v>-57820.159079561672</v>
      </c>
      <c r="AW8" s="9">
        <f>+entero!AW23</f>
        <v>-58501.629819447749</v>
      </c>
      <c r="AX8" s="9">
        <f>+entero!AX23</f>
        <v>-59066.38001471015</v>
      </c>
      <c r="AY8" s="13">
        <f>+entero!AY23</f>
        <v>41.374771066992253</v>
      </c>
      <c r="AZ8" s="111">
        <f>+entero!AZ23</f>
        <v>-6.9998887991851166E-4</v>
      </c>
      <c r="BA8" s="320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9">
        <f>+entero!AT24</f>
        <v>-26205.440076392428</v>
      </c>
      <c r="AU9" s="9">
        <f>+entero!AU24</f>
        <v>-26109.446335284796</v>
      </c>
      <c r="AV9" s="9">
        <f>+entero!AV24</f>
        <v>-26228.502751688025</v>
      </c>
      <c r="AW9" s="9">
        <f>+entero!AW24</f>
        <v>-26792.400282445851</v>
      </c>
      <c r="AX9" s="9">
        <f>+entero!AX24</f>
        <v>-26985.00719459528</v>
      </c>
      <c r="AY9" s="13">
        <f>+entero!AY24</f>
        <v>-547.45421305992932</v>
      </c>
      <c r="AZ9" s="111">
        <f>+entero!AZ24</f>
        <v>2.0707446466103896E-2</v>
      </c>
      <c r="BA9" s="320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9">
        <f>+entero!AT25</f>
        <v>-22698.582725896678</v>
      </c>
      <c r="AU10" s="9">
        <f>+entero!AU25</f>
        <v>-21569.036626557081</v>
      </c>
      <c r="AV10" s="9">
        <f>+entero!AV25</f>
        <v>-21520.83587804405</v>
      </c>
      <c r="AW10" s="9">
        <f>+entero!AW25</f>
        <v>-21620.125171108935</v>
      </c>
      <c r="AX10" s="9">
        <f>+entero!AX25</f>
        <v>-21720.443691999135</v>
      </c>
      <c r="AY10" s="13">
        <f>+entero!AY25</f>
        <v>1135.3465825801795</v>
      </c>
      <c r="AZ10" s="111">
        <f>+entero!AZ25</f>
        <v>-4.9674352491890672E-2</v>
      </c>
      <c r="BA10" s="320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x14ac:dyDescent="0.2">
      <c r="A11" s="3"/>
      <c r="B11" s="556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7"/>
      <c r="AV11" s="137"/>
      <c r="AW11" s="137"/>
      <c r="AX11" s="137"/>
      <c r="AY11" s="13"/>
      <c r="AZ11" s="111"/>
      <c r="BA11" s="320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55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10">
        <f>+entero!AT27</f>
        <v>43440.959232912996</v>
      </c>
      <c r="AU12" s="10">
        <f>+entero!AU27</f>
        <v>43415.029015143002</v>
      </c>
      <c r="AV12" s="10">
        <f>+entero!AV27</f>
        <v>43449.351305493008</v>
      </c>
      <c r="AW12" s="10">
        <f>+entero!AW27</f>
        <v>43500.531150622999</v>
      </c>
      <c r="AX12" s="10">
        <f>+entero!AX27</f>
        <v>43507.93375672301</v>
      </c>
      <c r="AY12" s="13">
        <f>+entero!AY27</f>
        <v>440.09526636000373</v>
      </c>
      <c r="AZ12" s="111">
        <f>+entero!AZ27</f>
        <v>1.0218652288725316E-2</v>
      </c>
      <c r="BA12" s="320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x14ac:dyDescent="0.2">
      <c r="A13" s="3"/>
      <c r="B13" s="55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10">
        <f>+entero!AT28</f>
        <v>71101.942880248986</v>
      </c>
      <c r="AU13" s="10">
        <f>+entero!AU28</f>
        <v>71005.920259929</v>
      </c>
      <c r="AV13" s="10">
        <f>+entero!AV28</f>
        <v>71077.351853519009</v>
      </c>
      <c r="AW13" s="10">
        <f>+entero!AW28</f>
        <v>71323.907117049006</v>
      </c>
      <c r="AX13" s="10">
        <f>+entero!AX28</f>
        <v>71489.17580698902</v>
      </c>
      <c r="AY13" s="13">
        <f>+entero!AY28</f>
        <v>525.11417779001931</v>
      </c>
      <c r="AZ13" s="111">
        <f>+entero!AZ28</f>
        <v>7.3997198826336597E-3</v>
      </c>
      <c r="BA13" s="320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x14ac:dyDescent="0.2">
      <c r="A14" s="3"/>
      <c r="B14" s="55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10">
        <f>+entero!AT29</f>
        <v>102392.5766792877</v>
      </c>
      <c r="AU14" s="10">
        <f>+entero!AU29</f>
        <v>102286.7246373377</v>
      </c>
      <c r="AV14" s="10">
        <f>+entero!AV29</f>
        <v>102562.24997713769</v>
      </c>
      <c r="AW14" s="10">
        <f>+entero!AW29</f>
        <v>102774.9678060877</v>
      </c>
      <c r="AX14" s="10">
        <f>+entero!AX29</f>
        <v>102832.41032628772</v>
      </c>
      <c r="AY14" s="13">
        <f>+entero!AY29</f>
        <v>542.55809488000523</v>
      </c>
      <c r="AZ14" s="111">
        <f>+entero!AZ29</f>
        <v>5.3041243392608628E-3</v>
      </c>
      <c r="BA14" s="320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x14ac:dyDescent="0.2">
      <c r="A15" s="3"/>
      <c r="B15" s="556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56"/>
      <c r="AU15" s="156"/>
      <c r="AV15" s="156"/>
      <c r="AW15" s="156"/>
      <c r="AX15" s="156"/>
      <c r="AY15" s="13"/>
      <c r="AZ15" s="111"/>
      <c r="BA15" s="320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x14ac:dyDescent="0.2">
      <c r="A16" s="3"/>
      <c r="B16" s="556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04">
        <f>+entero!AT31</f>
        <v>0.85807023565265428</v>
      </c>
      <c r="AU16" s="104">
        <f>+entero!AU31</f>
        <v>0.8582297599360541</v>
      </c>
      <c r="AV16" s="104">
        <f>+entero!AV31</f>
        <v>0.85823890409587511</v>
      </c>
      <c r="AW16" s="104">
        <f>+entero!AW31</f>
        <v>0.85747002659963611</v>
      </c>
      <c r="AX16" s="104">
        <f>+entero!AX31</f>
        <v>0.8561185325946975</v>
      </c>
      <c r="AY16" s="118"/>
      <c r="AZ16" s="111"/>
      <c r="BA16" s="320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A17" s="3"/>
      <c r="B17" s="556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04">
        <f>+entero!AT32</f>
        <v>0.7802797831435534</v>
      </c>
      <c r="AU17" s="104">
        <f>+entero!AU32</f>
        <v>0.78014313745535835</v>
      </c>
      <c r="AV17" s="104">
        <f>+entero!AV32</f>
        <v>0.77982906991858858</v>
      </c>
      <c r="AW17" s="104">
        <f>+entero!AW32</f>
        <v>0.7800881107589559</v>
      </c>
      <c r="AX17" s="104">
        <f>+entero!AX32</f>
        <v>0.78012125152313927</v>
      </c>
      <c r="AY17" s="118"/>
      <c r="AZ17" s="111"/>
      <c r="BA17" s="320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x14ac:dyDescent="0.2">
      <c r="A18" s="3"/>
      <c r="B18" s="556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04">
        <f>+entero!AT33</f>
        <v>0.7477623254311645</v>
      </c>
      <c r="AU18" s="104">
        <f>+entero!AU33</f>
        <v>0.74787211350620564</v>
      </c>
      <c r="AV18" s="104">
        <f>+entero!AV33</f>
        <v>0.74774256417315466</v>
      </c>
      <c r="AW18" s="104">
        <f>+entero!AW33</f>
        <v>0.74821701698074483</v>
      </c>
      <c r="AX18" s="104">
        <f>+entero!AX33</f>
        <v>0.74883985310483103</v>
      </c>
      <c r="AY18" s="118"/>
      <c r="AZ18" s="111"/>
      <c r="BA18" s="32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3.5" thickBot="1" x14ac:dyDescent="0.25">
      <c r="A19" s="3"/>
      <c r="B19" s="556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57">
        <f>+entero!AT34</f>
        <v>0.65980593852778435</v>
      </c>
      <c r="AU19" s="157">
        <f>+entero!AU34</f>
        <v>0.66019554239127742</v>
      </c>
      <c r="AV19" s="157">
        <f>+entero!AV34</f>
        <v>0.66039969878245564</v>
      </c>
      <c r="AW19" s="157">
        <f>+entero!AW34</f>
        <v>0.66144860322607801</v>
      </c>
      <c r="AX19" s="157">
        <f>+entero!AX34</f>
        <v>0.66221658725783827</v>
      </c>
      <c r="AY19" s="121"/>
      <c r="AZ19" s="123"/>
      <c r="BA19" s="320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4"/>
      <c r="AU20" s="4"/>
      <c r="AV20" s="4"/>
      <c r="AW20" s="4"/>
      <c r="AX20" s="4"/>
      <c r="AY20" s="4"/>
      <c r="AZ20" s="4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4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4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1" t="s">
        <v>7</v>
      </c>
      <c r="AU24" s="4"/>
      <c r="AV24" s="4"/>
      <c r="AW24" s="4"/>
      <c r="AX24" s="4"/>
      <c r="AY24" s="4"/>
      <c r="AZ24" s="4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" t="s">
        <v>8</v>
      </c>
      <c r="AU25" s="4"/>
      <c r="AV25" s="4"/>
      <c r="AW25" s="4"/>
      <c r="AX25" s="4"/>
      <c r="AY25" s="4"/>
      <c r="AZ25" s="4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" t="s">
        <v>10</v>
      </c>
      <c r="AU26" s="4"/>
      <c r="AV26" s="4"/>
      <c r="AW26" s="4"/>
      <c r="AX26" s="4"/>
      <c r="AY26" s="4"/>
      <c r="AZ26" s="4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" t="s">
        <v>9</v>
      </c>
      <c r="AU27" s="4"/>
      <c r="AV27" s="4"/>
      <c r="AW27" s="4"/>
      <c r="AX27" s="4"/>
      <c r="AY27" s="4"/>
      <c r="AZ27" s="4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" t="s">
        <v>24</v>
      </c>
      <c r="AU28" s="4"/>
      <c r="AV28" s="4"/>
      <c r="AW28" s="4"/>
      <c r="AX28" s="4"/>
      <c r="AY28" s="4"/>
      <c r="AZ28" s="4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" t="s">
        <v>11</v>
      </c>
      <c r="AU29" s="4"/>
      <c r="AV29" s="4"/>
      <c r="AW29" s="4"/>
      <c r="AX29" s="4"/>
      <c r="AY29" s="4"/>
      <c r="AZ29" s="4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61"/>
      <c r="AT30" s="4"/>
      <c r="AU30" s="4"/>
      <c r="AV30" s="4"/>
      <c r="AW30" s="4"/>
      <c r="AX30" s="4"/>
      <c r="AY30" s="4"/>
      <c r="AZ30" s="4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62"/>
      <c r="AT31" s="4"/>
      <c r="AU31" s="4"/>
      <c r="AV31" s="4"/>
      <c r="AW31" s="4"/>
      <c r="AX31" s="4"/>
      <c r="AY31" s="5"/>
      <c r="AZ31" s="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60"/>
      <c r="AT32" s="5"/>
      <c r="AU32" s="5"/>
      <c r="AV32" s="5"/>
      <c r="AW32" s="5"/>
      <c r="AX32" s="5"/>
      <c r="AY32" s="5"/>
      <c r="AZ32" s="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  <row r="88" spans="1:63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</row>
    <row r="89" spans="1:63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</row>
    <row r="90" spans="1:63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</row>
    <row r="91" spans="1:63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</row>
    <row r="92" spans="1:63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</row>
    <row r="164" spans="3:52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</row>
    <row r="165" spans="3:52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</row>
    <row r="166" spans="3:52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</row>
    <row r="167" spans="3:52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</row>
    <row r="168" spans="3:52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</row>
    <row r="169" spans="3:52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</sheetData>
  <mergeCells count="45">
    <mergeCell ref="B6:B19"/>
    <mergeCell ref="AF3:AF4"/>
    <mergeCell ref="T3:T4"/>
    <mergeCell ref="AB3:AB4"/>
    <mergeCell ref="AH3:AH4"/>
    <mergeCell ref="AG3:AG4"/>
    <mergeCell ref="AT3:AX3"/>
    <mergeCell ref="AO3:AO4"/>
    <mergeCell ref="AM3:AM4"/>
    <mergeCell ref="AN3:AN4"/>
    <mergeCell ref="AK3:AK4"/>
    <mergeCell ref="AL3:AL4"/>
    <mergeCell ref="AR3:AR4"/>
    <mergeCell ref="AY3:AZ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S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S19 AT6:AZ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K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U33" sqref="AU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50" width="9.42578125" customWidth="1"/>
    <col min="51" max="51" width="8.28515625" customWidth="1"/>
    <col min="52" max="52" width="10.140625" customWidth="1"/>
    <col min="54" max="63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8.7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1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18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37"/>
      <c r="AU5" s="37"/>
      <c r="AV5" s="37"/>
      <c r="AW5" s="37"/>
      <c r="AX5" s="37"/>
      <c r="AY5" s="102"/>
      <c r="AZ5" s="59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36">
        <f>+entero!AT36</f>
        <v>2827.2333867609332</v>
      </c>
      <c r="AU6" s="36">
        <f>+entero!AU36</f>
        <v>2827.2333867609332</v>
      </c>
      <c r="AV6" s="36">
        <f>+entero!AV36</f>
        <v>2827.2333867609332</v>
      </c>
      <c r="AW6" s="36">
        <f>+entero!AW36</f>
        <v>2827.2333867609332</v>
      </c>
      <c r="AX6" s="36">
        <f>+entero!AX36</f>
        <v>2780.1860589795924</v>
      </c>
      <c r="AY6" s="35">
        <f>+entero!AY36</f>
        <v>-47.047327781340755</v>
      </c>
      <c r="AZ6" s="142">
        <f>+entero!AZ36</f>
        <v>-1.6640765492388798E-2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9">
        <f>+entero!AT37</f>
        <v>1196.6314040801749</v>
      </c>
      <c r="AU7" s="9">
        <f>+entero!AU37</f>
        <v>1196.6314040801749</v>
      </c>
      <c r="AV7" s="9">
        <f>+entero!AV37</f>
        <v>1196.6314040801749</v>
      </c>
      <c r="AW7" s="9">
        <f>+entero!AW37</f>
        <v>1196.6314040801749</v>
      </c>
      <c r="AX7" s="9">
        <f>+entero!AX37</f>
        <v>1190.4725612682216</v>
      </c>
      <c r="AY7" s="13">
        <f>+entero!AY37</f>
        <v>-6.1588428119532637</v>
      </c>
      <c r="AZ7" s="111">
        <f>+entero!AZ37</f>
        <v>-5.146816965486023E-3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9">
        <f>+entero!AT38</f>
        <v>8208.8914319900014</v>
      </c>
      <c r="AU8" s="9">
        <f>+entero!AU38</f>
        <v>8208.8914319900014</v>
      </c>
      <c r="AV8" s="9">
        <f>+entero!AV38</f>
        <v>8208.8914319900014</v>
      </c>
      <c r="AW8" s="9">
        <f>+entero!AW38</f>
        <v>8208.8914319900014</v>
      </c>
      <c r="AX8" s="9">
        <f>+entero!AX38</f>
        <v>8166.6417703000006</v>
      </c>
      <c r="AY8" s="13">
        <f>+entero!AY38</f>
        <v>-42.249661690000721</v>
      </c>
      <c r="AZ8" s="111">
        <f>+entero!AZ38</f>
        <v>-5.146816965486245E-3</v>
      </c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13" t="str">
        <f>+entero!AY39</f>
        <v xml:space="preserve"> </v>
      </c>
      <c r="AZ9" s="111" t="str">
        <f>+entero!AZ39</f>
        <v xml:space="preserve"> </v>
      </c>
      <c r="BA9" s="3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9">
        <f>+entero!AT40</f>
        <v>1630.6019826807583</v>
      </c>
      <c r="AU10" s="9">
        <f>+entero!AU40</f>
        <v>1630.6019826807583</v>
      </c>
      <c r="AV10" s="9">
        <f>+entero!AV40</f>
        <v>1630.6019826807583</v>
      </c>
      <c r="AW10" s="9">
        <f>+entero!AW40</f>
        <v>1630.6019826807583</v>
      </c>
      <c r="AX10" s="9">
        <f>+entero!AX40</f>
        <v>1589.7134977113706</v>
      </c>
      <c r="AY10" s="13">
        <f>+entero!AY40</f>
        <v>-40.888484969387719</v>
      </c>
      <c r="AZ10" s="111">
        <f>+entero!AZ40</f>
        <v>-2.5075699283871766E-2</v>
      </c>
      <c r="BA10" s="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9">
        <f>+entero!AT41</f>
        <v>11185.929601190001</v>
      </c>
      <c r="AU11" s="9">
        <f>+entero!AU41</f>
        <v>11185.929601190001</v>
      </c>
      <c r="AV11" s="9">
        <f>+entero!AV41</f>
        <v>11185.929601190001</v>
      </c>
      <c r="AW11" s="9">
        <f>+entero!AW41</f>
        <v>11185.929601190001</v>
      </c>
      <c r="AX11" s="9">
        <f>+entero!AX41</f>
        <v>10905.434594300003</v>
      </c>
      <c r="AY11" s="13">
        <f>+entero!AY41</f>
        <v>-280.49500688999797</v>
      </c>
      <c r="AZ11" s="111">
        <f>+entero!AZ41</f>
        <v>-2.5075699283871544E-2</v>
      </c>
      <c r="BA11" s="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13" t="str">
        <f>+entero!AY43</f>
        <v xml:space="preserve"> </v>
      </c>
      <c r="AZ12" s="111" t="str">
        <f>+entero!AZ43</f>
        <v xml:space="preserve"> </v>
      </c>
      <c r="BA12" s="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9">
        <f>+entero!AT44</f>
        <v>0</v>
      </c>
      <c r="AU13" s="9">
        <f>+entero!AU44</f>
        <v>1.98</v>
      </c>
      <c r="AV13" s="9">
        <f>+entero!AV44</f>
        <v>0.11</v>
      </c>
      <c r="AW13" s="9">
        <f>+entero!AW44</f>
        <v>0.18</v>
      </c>
      <c r="AX13" s="9">
        <f>+entero!AX44</f>
        <v>0.98</v>
      </c>
      <c r="AY13" s="13" t="str">
        <f>+entero!AY44</f>
        <v xml:space="preserve">  </v>
      </c>
      <c r="AZ13" s="111" t="str">
        <f>+entero!AZ44</f>
        <v xml:space="preserve"> </v>
      </c>
      <c r="BA13" s="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9">
        <f>+entero!AT45</f>
        <v>0</v>
      </c>
      <c r="AU14" s="9">
        <f>+entero!AU45</f>
        <v>1.98</v>
      </c>
      <c r="AV14" s="9">
        <f>+entero!AV45</f>
        <v>0.11</v>
      </c>
      <c r="AW14" s="9">
        <f>+entero!AW45</f>
        <v>0.18</v>
      </c>
      <c r="AX14" s="9">
        <f>+entero!AX45</f>
        <v>0.98</v>
      </c>
      <c r="AY14" s="13" t="str">
        <f>+entero!AY45</f>
        <v xml:space="preserve"> </v>
      </c>
      <c r="AZ14" s="111" t="str">
        <f>+entero!AZ45</f>
        <v xml:space="preserve"> </v>
      </c>
      <c r="BA14" s="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13" t="str">
        <f>+entero!AY46</f>
        <v xml:space="preserve"> </v>
      </c>
      <c r="AZ15" s="111" t="str">
        <f>+entero!AZ46</f>
        <v xml:space="preserve"> </v>
      </c>
      <c r="BA15" s="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9">
        <f>+entero!AT47</f>
        <v>0</v>
      </c>
      <c r="AU16" s="9">
        <f>+entero!AU47</f>
        <v>1.98</v>
      </c>
      <c r="AV16" s="9">
        <f>+entero!AV47</f>
        <v>0.11</v>
      </c>
      <c r="AW16" s="9">
        <f>+entero!AW47</f>
        <v>0.18</v>
      </c>
      <c r="AX16" s="9">
        <f>+entero!AX47</f>
        <v>0.98</v>
      </c>
      <c r="AY16" s="13" t="str">
        <f>+entero!AY47</f>
        <v xml:space="preserve"> </v>
      </c>
      <c r="AZ16" s="111" t="str">
        <f>+entero!AZ47</f>
        <v xml:space="preserve"> </v>
      </c>
      <c r="BA16" s="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13" t="str">
        <f>+entero!AY48</f>
        <v xml:space="preserve"> </v>
      </c>
      <c r="AZ17" s="111" t="str">
        <f>+entero!AZ48</f>
        <v xml:space="preserve"> </v>
      </c>
      <c r="BA17" s="3" t="s">
        <v>3</v>
      </c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13" t="str">
        <f>+entero!AY49</f>
        <v xml:space="preserve"> </v>
      </c>
      <c r="AZ18" s="111" t="str">
        <f>+entero!AZ49</f>
        <v xml:space="preserve"> </v>
      </c>
      <c r="BA18" s="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31" t="str">
        <f>+entero!AY50</f>
        <v xml:space="preserve"> </v>
      </c>
      <c r="AZ19" s="123" t="str">
        <f>+entero!AZ50</f>
        <v xml:space="preserve"> </v>
      </c>
      <c r="BA19" s="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4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1:63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1:63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1:63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1:63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1:63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1:63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1:63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1:63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1:63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</sheetData>
  <mergeCells count="44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S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T3:AX3"/>
    <mergeCell ref="AY3:AZ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S19 AT6:A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L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T48" sqref="AT4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50" width="9.5703125" customWidth="1"/>
    <col min="51" max="51" width="9" customWidth="1"/>
    <col min="52" max="52" width="10" customWidth="1"/>
    <col min="54" max="64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1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58"/>
      <c r="AU5" s="58"/>
      <c r="AV5" s="58"/>
      <c r="AW5" s="58"/>
      <c r="AX5" s="58"/>
      <c r="AY5" s="102"/>
      <c r="AZ5" s="59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69">
        <f>+entero!AT52</f>
        <v>11269.433145342273</v>
      </c>
      <c r="AU6" s="69">
        <f>+entero!AU52</f>
        <v>11266.750946224198</v>
      </c>
      <c r="AV6" s="69">
        <f>+entero!AV52</f>
        <v>11309.818142294169</v>
      </c>
      <c r="AW6" s="69">
        <f>+entero!AW52</f>
        <v>11346.999424400585</v>
      </c>
      <c r="AX6" s="69">
        <f>+entero!AX52</f>
        <v>11352.152027110495</v>
      </c>
      <c r="AY6" s="76">
        <f>+entero!AY52</f>
        <v>79.95291005976469</v>
      </c>
      <c r="AZ6" s="108">
        <f>+entero!AZ52</f>
        <v>7.0929291817445339E-3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69">
        <f>+entero!AT53</f>
        <v>9316.4487424807576</v>
      </c>
      <c r="AU7" s="69">
        <f>+entero!AU53</f>
        <v>9327.9080845390672</v>
      </c>
      <c r="AV7" s="69">
        <f>+entero!AV53</f>
        <v>9372.0150496702627</v>
      </c>
      <c r="AW7" s="69">
        <f>+entero!AW53</f>
        <v>9405.8889574472323</v>
      </c>
      <c r="AX7" s="69">
        <f>+entero!AX53</f>
        <v>9407.4835400084539</v>
      </c>
      <c r="AY7" s="76">
        <f>+entero!AY53</f>
        <v>91.509904427111906</v>
      </c>
      <c r="AZ7" s="108">
        <f>+entero!AZ53</f>
        <v>9.8229028984795352E-3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6">
        <f>+entero!AT54</f>
        <v>0.66549415578394244</v>
      </c>
      <c r="AU8" s="126">
        <f>+entero!AU54</f>
        <v>0.6659545693794503</v>
      </c>
      <c r="AV8" s="126">
        <f>+entero!AV54</f>
        <v>0.66606614762094507</v>
      </c>
      <c r="AW8" s="126">
        <f>+entero!AW54</f>
        <v>0.66717795619907883</v>
      </c>
      <c r="AX8" s="126">
        <f>+entero!AX54</f>
        <v>0.66792370169164283</v>
      </c>
      <c r="AY8" s="76"/>
      <c r="AZ8" s="108"/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69"/>
      <c r="AU9" s="69"/>
      <c r="AV9" s="69"/>
      <c r="AW9" s="69"/>
      <c r="AX9" s="69"/>
      <c r="AY9" s="76"/>
      <c r="AZ9" s="108"/>
      <c r="BA9" s="3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69">
        <f>+entero!AT55</f>
        <v>2643.7896951374632</v>
      </c>
      <c r="AU10" s="69">
        <f>+entero!AU55</f>
        <v>2653.0291015427119</v>
      </c>
      <c r="AV10" s="69">
        <f>+entero!AV55</f>
        <v>2660.8054344741981</v>
      </c>
      <c r="AW10" s="69">
        <f>+entero!AW55</f>
        <v>2674.0832822846937</v>
      </c>
      <c r="AX10" s="69">
        <f>+entero!AX55</f>
        <v>2670.4723136272596</v>
      </c>
      <c r="AY10" s="76">
        <f>+entero!AY55</f>
        <v>62.67247806122441</v>
      </c>
      <c r="AZ10" s="108">
        <f>+entero!AZ55</f>
        <v>2.4032702666238581E-2</v>
      </c>
      <c r="BA10" s="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6">
        <f>+entero!AT56</f>
        <v>0.65418045653826173</v>
      </c>
      <c r="AU11" s="126">
        <f>+entero!AU56</f>
        <v>0.6559866411712274</v>
      </c>
      <c r="AV11" s="126">
        <f>+entero!AV56</f>
        <v>0.65681006792834928</v>
      </c>
      <c r="AW11" s="126">
        <f>+entero!AW56</f>
        <v>0.65625438366440081</v>
      </c>
      <c r="AX11" s="126">
        <f>+entero!AX56</f>
        <v>0.65253089819175503</v>
      </c>
      <c r="AY11" s="76"/>
      <c r="AZ11" s="108"/>
      <c r="BA11" s="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69"/>
      <c r="AU12" s="69"/>
      <c r="AV12" s="69"/>
      <c r="AW12" s="69"/>
      <c r="AX12" s="69"/>
      <c r="AY12" s="76"/>
      <c r="AZ12" s="108"/>
      <c r="BA12" s="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69">
        <f>+entero!AT57</f>
        <v>3128.0007060023322</v>
      </c>
      <c r="AU13" s="69">
        <f>+entero!AU57</f>
        <v>3132.096474455685</v>
      </c>
      <c r="AV13" s="69">
        <f>+entero!AV57</f>
        <v>3140.0859773871725</v>
      </c>
      <c r="AW13" s="69">
        <f>+entero!AW57</f>
        <v>3169.1570186160357</v>
      </c>
      <c r="AX13" s="69">
        <f>+entero!AX57</f>
        <v>3191.3368024046649</v>
      </c>
      <c r="AY13" s="76">
        <f>+entero!AY57</f>
        <v>31.588749457725953</v>
      </c>
      <c r="AZ13" s="108">
        <f>+entero!AZ57</f>
        <v>9.9972367823013553E-3</v>
      </c>
      <c r="BA13" s="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6">
        <f>+entero!AT58</f>
        <v>0.63263867127601658</v>
      </c>
      <c r="AU14" s="126">
        <f>+entero!AU58</f>
        <v>0.63124862051278996</v>
      </c>
      <c r="AV14" s="126">
        <f>+entero!AV58</f>
        <v>0.62985207136203436</v>
      </c>
      <c r="AW14" s="126">
        <f>+entero!AW58</f>
        <v>0.6336332860499303</v>
      </c>
      <c r="AX14" s="126">
        <f>+entero!AX58</f>
        <v>0.63553749248822633</v>
      </c>
      <c r="AY14" s="76"/>
      <c r="AZ14" s="108"/>
      <c r="BA14" s="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69"/>
      <c r="AU15" s="69"/>
      <c r="AV15" s="69"/>
      <c r="AW15" s="69"/>
      <c r="AX15" s="69"/>
      <c r="AY15" s="76"/>
      <c r="AZ15" s="108"/>
      <c r="BA15" s="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69">
        <f>+entero!AT59</f>
        <v>3357.7219535097665</v>
      </c>
      <c r="AU16" s="69">
        <f>+entero!AU59</f>
        <v>3362.4466527721579</v>
      </c>
      <c r="AV16" s="69">
        <f>+entero!AV59</f>
        <v>3359.8059786467929</v>
      </c>
      <c r="AW16" s="69">
        <f>+entero!AW59</f>
        <v>3359.9599184951899</v>
      </c>
      <c r="AX16" s="69">
        <f>+entero!AX59</f>
        <v>3357.9809466555394</v>
      </c>
      <c r="AY16" s="76">
        <f>+entero!AY59</f>
        <v>-8.2037126384843759</v>
      </c>
      <c r="AZ16" s="108">
        <f>+entero!AZ59</f>
        <v>-2.4370952484243924E-3</v>
      </c>
      <c r="BA16" s="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6">
        <f>+entero!AT60</f>
        <v>0.70852663065379629</v>
      </c>
      <c r="AU17" s="126">
        <f>+entero!AU60</f>
        <v>0.70947542232718042</v>
      </c>
      <c r="AV17" s="126">
        <f>+entero!AV60</f>
        <v>0.71114016957280113</v>
      </c>
      <c r="AW17" s="126">
        <f>+entero!AW60</f>
        <v>0.71166299531624144</v>
      </c>
      <c r="AX17" s="126">
        <f>+entero!AX60</f>
        <v>0.71427623547949881</v>
      </c>
      <c r="AY17" s="76"/>
      <c r="AZ17" s="108"/>
      <c r="BA17" s="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69"/>
      <c r="AU18" s="69"/>
      <c r="AV18" s="69"/>
      <c r="AW18" s="69"/>
      <c r="AX18" s="69"/>
      <c r="AY18" s="76"/>
      <c r="AZ18" s="108"/>
      <c r="BA18" s="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69">
        <f>+entero!AT61</f>
        <v>186.9363878311953</v>
      </c>
      <c r="AU19" s="69">
        <f>+entero!AU61</f>
        <v>180.33585576851308</v>
      </c>
      <c r="AV19" s="69">
        <f>+entero!AV61</f>
        <v>211.31765916209915</v>
      </c>
      <c r="AW19" s="69">
        <f>+entero!AW61</f>
        <v>202.68873805131196</v>
      </c>
      <c r="AX19" s="69">
        <f>+entero!AX61</f>
        <v>187.69347732099124</v>
      </c>
      <c r="AY19" s="76">
        <f>+entero!AY61</f>
        <v>5.4523895466471686</v>
      </c>
      <c r="AZ19" s="108">
        <f>+entero!AZ61</f>
        <v>2.9918552469344606E-2</v>
      </c>
      <c r="BA19" s="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6">
        <f>+entero!AT62</f>
        <v>0.58864125097740194</v>
      </c>
      <c r="AU20" s="126">
        <f>+entero!AU62</f>
        <v>0.58621992787047827</v>
      </c>
      <c r="AV20" s="126">
        <f>+entero!AV62</f>
        <v>0.58756858561284642</v>
      </c>
      <c r="AW20" s="126">
        <f>+entero!AW62</f>
        <v>0.58216612449616112</v>
      </c>
      <c r="AX20" s="126">
        <f>+entero!AX62</f>
        <v>0.58443258863313952</v>
      </c>
      <c r="AY20" s="76"/>
      <c r="AZ20" s="108"/>
      <c r="BA20" s="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69"/>
      <c r="AU21" s="69"/>
      <c r="AV21" s="69"/>
      <c r="AW21" s="69"/>
      <c r="AX21" s="69"/>
      <c r="AY21" s="76"/>
      <c r="AZ21" s="108"/>
      <c r="BA21" s="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69">
        <f>+entero!AT63</f>
        <v>1952.9844028615159</v>
      </c>
      <c r="AU22" s="69">
        <f>+entero!AU63</f>
        <v>1938.8428616851313</v>
      </c>
      <c r="AV22" s="69">
        <f>+entero!AV63</f>
        <v>1937.8030926239067</v>
      </c>
      <c r="AW22" s="69">
        <f>+entero!AW63</f>
        <v>1941.1104669533529</v>
      </c>
      <c r="AX22" s="69">
        <f>+entero!AX63</f>
        <v>1944.6684871020409</v>
      </c>
      <c r="AY22" s="76">
        <f>+entero!AY63</f>
        <v>-11.556994367346761</v>
      </c>
      <c r="AZ22" s="108">
        <f>+entero!AZ63</f>
        <v>-5.9078027951389167E-3</v>
      </c>
      <c r="BA22" s="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6">
        <f>+entero!AT64</f>
        <v>0.63907276209049446</v>
      </c>
      <c r="AU23" s="126">
        <f>+entero!AU64</f>
        <v>0.63649023919947101</v>
      </c>
      <c r="AV23" s="126">
        <f>+entero!AV64</f>
        <v>0.63614799397884048</v>
      </c>
      <c r="AW23" s="126">
        <f>+entero!AW64</f>
        <v>0.63687450813065261</v>
      </c>
      <c r="AX23" s="126">
        <f>+entero!AX64</f>
        <v>0.6378626955037674</v>
      </c>
      <c r="AY23" s="76"/>
      <c r="AZ23" s="108"/>
      <c r="BA23" s="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69"/>
      <c r="AU24" s="69"/>
      <c r="AV24" s="69"/>
      <c r="AW24" s="69"/>
      <c r="AX24" s="69"/>
      <c r="AY24" s="76"/>
      <c r="AZ24" s="108"/>
      <c r="BA24" s="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69">
        <f>+entero!AT66</f>
        <v>2456.6304664723029</v>
      </c>
      <c r="AU25" s="69">
        <f>+entero!AU66</f>
        <v>2479.2670553935859</v>
      </c>
      <c r="AV25" s="69">
        <f>+entero!AV66</f>
        <v>2467.9263848396499</v>
      </c>
      <c r="AW25" s="69">
        <f>+entero!AW66</f>
        <v>2482.1604956268216</v>
      </c>
      <c r="AX25" s="69">
        <f>+entero!AX66</f>
        <v>2538.3475218658891</v>
      </c>
      <c r="AY25" s="76">
        <f>+entero!AY66</f>
        <v>122.34431486880476</v>
      </c>
      <c r="AZ25" s="108">
        <f>+entero!AZ66</f>
        <v>5.0639135955812709E-2</v>
      </c>
      <c r="BA25" s="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69">
        <f>+entero!AT67</f>
        <v>905.10014577259471</v>
      </c>
      <c r="AU26" s="69">
        <f>+entero!AU67</f>
        <v>921.79825072886308</v>
      </c>
      <c r="AV26" s="69">
        <f>+entero!AV67</f>
        <v>916.89927113702618</v>
      </c>
      <c r="AW26" s="69">
        <f>+entero!AW67</f>
        <v>928.48600583090354</v>
      </c>
      <c r="AX26" s="69">
        <f>+entero!AX67</f>
        <v>985.30612244897952</v>
      </c>
      <c r="AY26" s="76">
        <f>+entero!AY67</f>
        <v>122.40583090379016</v>
      </c>
      <c r="AZ26" s="108">
        <f>+entero!AZ67</f>
        <v>0.14185396864868238</v>
      </c>
      <c r="BA26" s="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69">
        <f>+entero!AT68</f>
        <v>332.98586005830907</v>
      </c>
      <c r="AU27" s="69">
        <f>+entero!AU68</f>
        <v>338.15918367346939</v>
      </c>
      <c r="AV27" s="69">
        <f>+entero!AV68</f>
        <v>338.17959183673474</v>
      </c>
      <c r="AW27" s="69">
        <f>+entero!AW68</f>
        <v>338.19985422740524</v>
      </c>
      <c r="AX27" s="69">
        <f>+entero!AX68</f>
        <v>337.67769679300289</v>
      </c>
      <c r="AY27" s="76">
        <f>+entero!AY68</f>
        <v>4.7731778425655875</v>
      </c>
      <c r="AZ27" s="108">
        <f>+entero!AZ68</f>
        <v>1.4337978521932415E-2</v>
      </c>
      <c r="BA27" s="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69">
        <f>+entero!AT69</f>
        <v>797.71982507288624</v>
      </c>
      <c r="AU28" s="69">
        <f>+entero!AU69</f>
        <v>613.91836734693868</v>
      </c>
      <c r="AV28" s="69">
        <f>+entero!AV69</f>
        <v>607.45204081632653</v>
      </c>
      <c r="AW28" s="69">
        <f>+entero!AW69</f>
        <v>610.06865889212827</v>
      </c>
      <c r="AX28" s="69">
        <f>+entero!AX69</f>
        <v>611.01982507288631</v>
      </c>
      <c r="AY28" s="76">
        <f>+entero!AY69</f>
        <v>-188.36049562682217</v>
      </c>
      <c r="AZ28" s="108">
        <f>+entero!AZ69</f>
        <v>-0.23563314075826591</v>
      </c>
      <c r="BA28" s="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69">
        <f>+entero!AT70</f>
        <v>420.82463556851303</v>
      </c>
      <c r="AU29" s="69">
        <f>+entero!AU70</f>
        <v>605.39125364431482</v>
      </c>
      <c r="AV29" s="69">
        <f>+entero!AV70</f>
        <v>605.39548104956259</v>
      </c>
      <c r="AW29" s="69">
        <f>+entero!AW70</f>
        <v>605.40597667638474</v>
      </c>
      <c r="AX29" s="69">
        <f>+entero!AX70</f>
        <v>604.34387755102034</v>
      </c>
      <c r="AY29" s="76">
        <f>+entero!AY70</f>
        <v>183.52580174927112</v>
      </c>
      <c r="AZ29" s="108">
        <f>+entero!AZ70</f>
        <v>0.43611672668673962</v>
      </c>
      <c r="BA29" s="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69">
        <f>+entero!AT71</f>
        <v>1000.7610787172011</v>
      </c>
      <c r="AU30" s="69">
        <f>+entero!AU71</f>
        <v>899.76370262390662</v>
      </c>
      <c r="AV30" s="69">
        <f>+entero!AV71</f>
        <v>891.05058309037884</v>
      </c>
      <c r="AW30" s="69">
        <f>+entero!AW71</f>
        <v>902.22930029154486</v>
      </c>
      <c r="AX30" s="69">
        <f>+entero!AX71</f>
        <v>958.30174927113694</v>
      </c>
      <c r="AY30" s="76">
        <f>+entero!AY71</f>
        <v>-1.6370262390671542</v>
      </c>
      <c r="AZ30" s="108">
        <f>+entero!AZ71</f>
        <v>-1.7053444249057748E-3</v>
      </c>
      <c r="BA30" s="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69">
        <f>+entero!AT72</f>
        <v>701.6861516034985</v>
      </c>
      <c r="AU31" s="69">
        <f>+entero!AU72</f>
        <v>733.16122448979581</v>
      </c>
      <c r="AV31" s="69">
        <f>+entero!AV72</f>
        <v>730.51457725947512</v>
      </c>
      <c r="AW31" s="69">
        <f>+entero!AW72</f>
        <v>740.92376093294433</v>
      </c>
      <c r="AX31" s="69">
        <f>+entero!AX72</f>
        <v>797.103498542274</v>
      </c>
      <c r="AY31" s="76">
        <f>+entero!AY72</f>
        <v>138.27784256559767</v>
      </c>
      <c r="AZ31" s="108">
        <f>+entero!AZ72</f>
        <v>0.20988533356462513</v>
      </c>
      <c r="BA31" s="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69">
        <f>+entero!AT73</f>
        <v>299.07492711370259</v>
      </c>
      <c r="AU32" s="69">
        <f>+entero!AU73</f>
        <v>166.60247813411078</v>
      </c>
      <c r="AV32" s="69">
        <f>+entero!AV73</f>
        <v>160.53600583090372</v>
      </c>
      <c r="AW32" s="69">
        <f>+entero!AW73</f>
        <v>161.30553935860058</v>
      </c>
      <c r="AX32" s="69">
        <f>+entero!AX73</f>
        <v>161.198250728863</v>
      </c>
      <c r="AY32" s="76">
        <f>+entero!AY73</f>
        <v>-139.91486880466476</v>
      </c>
      <c r="AZ32" s="108">
        <f>+entero!AZ73</f>
        <v>-0.46465882662773117</v>
      </c>
      <c r="BA32" s="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76"/>
      <c r="AZ33" s="108"/>
      <c r="BA33" s="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79">
        <f>+entero!AS75</f>
        <v>8922.4425365459447</v>
      </c>
      <c r="AT34" s="69">
        <f>+entero!AT75</f>
        <v>8910.2397103301992</v>
      </c>
      <c r="AU34" s="69">
        <f>+entero!AU75</f>
        <v>8902.3490198068775</v>
      </c>
      <c r="AV34" s="69">
        <f>+entero!AV75</f>
        <v>8911.2296651421548</v>
      </c>
      <c r="AW34" s="69">
        <f>+entero!AW75</f>
        <v>8926.775106837491</v>
      </c>
      <c r="AX34" s="69">
        <f>+entero!AX75</f>
        <v>8936.5534676683928</v>
      </c>
      <c r="AY34" s="76">
        <f>+entero!AY75</f>
        <v>14.110931122448164</v>
      </c>
      <c r="AZ34" s="108">
        <f>+entero!AZ75</f>
        <v>1.5815098908904535E-3</v>
      </c>
      <c r="BA34" s="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0.69315147846385794</v>
      </c>
      <c r="AS35" s="125">
        <f>+entero!AS76</f>
        <v>0.69299145332266299</v>
      </c>
      <c r="AT35" s="126">
        <f>+entero!AT76</f>
        <v>0.69321954447017431</v>
      </c>
      <c r="AU35" s="126">
        <f>+entero!AU76</f>
        <v>0.69349898858221926</v>
      </c>
      <c r="AV35" s="126">
        <f>+entero!AV76</f>
        <v>0.69378296995435729</v>
      </c>
      <c r="AW35" s="126">
        <f>+entero!AW76</f>
        <v>0.69379352531860228</v>
      </c>
      <c r="AX35" s="126">
        <f>+entero!AX76</f>
        <v>0.69398200204890759</v>
      </c>
      <c r="AY35" s="76"/>
      <c r="AZ35" s="108"/>
      <c r="BA35" s="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x14ac:dyDescent="0.2">
      <c r="A36" s="3"/>
      <c r="B36" s="342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6">
        <f>+entero!AT77</f>
        <v>0.71627648353143458</v>
      </c>
      <c r="AU36" s="126">
        <f>+entero!AU77</f>
        <v>0.7165864044374225</v>
      </c>
      <c r="AV36" s="126">
        <f>+entero!AV77</f>
        <v>0.71685610603563321</v>
      </c>
      <c r="AW36" s="126">
        <f>+entero!AW77</f>
        <v>0.71682549187534284</v>
      </c>
      <c r="AX36" s="126">
        <f>+entero!AX77</f>
        <v>0.71699421191415469</v>
      </c>
      <c r="AY36" s="76"/>
      <c r="AZ36" s="108"/>
      <c r="BA36" s="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79">
        <f>+entero!AS78</f>
        <v>7046.5938394759733</v>
      </c>
      <c r="AT37" s="69">
        <f>+entero!AT78</f>
        <v>7036.3863826086254</v>
      </c>
      <c r="AU37" s="69">
        <f>+entero!AU78</f>
        <v>7031.3791670955061</v>
      </c>
      <c r="AV37" s="69">
        <f>+entero!AV78</f>
        <v>7039.9386177646038</v>
      </c>
      <c r="AW37" s="69">
        <f>+entero!AW78</f>
        <v>7054.1093865167913</v>
      </c>
      <c r="AX37" s="69">
        <f>+entero!AX78</f>
        <v>7061.866513072182</v>
      </c>
      <c r="AY37" s="76">
        <f>+entero!AY78</f>
        <v>15.272673596208733</v>
      </c>
      <c r="AZ37" s="108">
        <f>+entero!AZ78</f>
        <v>2.1673838373725829E-3</v>
      </c>
      <c r="BA37" s="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83">
        <f>+entero!AS79</f>
        <v>1875.8486970699714</v>
      </c>
      <c r="AT38" s="128">
        <f>+entero!AT79</f>
        <v>1873.8533277215745</v>
      </c>
      <c r="AU38" s="128">
        <f>+entero!AU79</f>
        <v>1870.969852711371</v>
      </c>
      <c r="AV38" s="128">
        <f>+entero!AV79</f>
        <v>1871.2910473775514</v>
      </c>
      <c r="AW38" s="128">
        <f>+entero!AW79</f>
        <v>1872.6657203206998</v>
      </c>
      <c r="AX38" s="128">
        <f>+entero!AX79</f>
        <v>1874.6869545962099</v>
      </c>
      <c r="AY38" s="127">
        <f>+entero!AY79</f>
        <v>-1.1617424737614783</v>
      </c>
      <c r="AZ38" s="143">
        <f>+entero!AZ79</f>
        <v>-6.1931565993356141E-4</v>
      </c>
      <c r="BA38" s="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4"/>
      <c r="AU39" s="4"/>
      <c r="AV39" s="4"/>
      <c r="AW39" s="4"/>
      <c r="AX39" s="4"/>
      <c r="AY39" s="4"/>
      <c r="AZ39" s="4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/>
      <c r="AZ40" s="54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/>
      <c r="AZ41" s="50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/>
      <c r="AZ42" s="4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/>
      <c r="AZ43" s="4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  <row r="88" spans="1:63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</row>
    <row r="89" spans="1:63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</row>
    <row r="90" spans="1:63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</row>
    <row r="91" spans="1:63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</row>
    <row r="92" spans="1:63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</row>
    <row r="93" spans="1:63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3"/>
      <c r="BB93" s="313"/>
      <c r="BC93" s="313"/>
      <c r="BD93" s="313"/>
      <c r="BE93" s="313"/>
      <c r="BF93" s="313"/>
      <c r="BG93" s="313"/>
      <c r="BH93" s="313"/>
      <c r="BI93" s="313"/>
      <c r="BJ93" s="313"/>
      <c r="BK93" s="313"/>
    </row>
    <row r="94" spans="1:63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3"/>
      <c r="BB94" s="313"/>
      <c r="BC94" s="313"/>
      <c r="BD94" s="313"/>
      <c r="BE94" s="313"/>
      <c r="BF94" s="313"/>
      <c r="BG94" s="313"/>
      <c r="BH94" s="313"/>
      <c r="BI94" s="313"/>
      <c r="BJ94" s="313"/>
      <c r="BK94" s="313"/>
    </row>
    <row r="95" spans="1:63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3"/>
      <c r="BB95" s="313"/>
      <c r="BC95" s="313"/>
      <c r="BD95" s="313"/>
      <c r="BE95" s="313"/>
      <c r="BF95" s="313"/>
      <c r="BG95" s="313"/>
      <c r="BH95" s="313"/>
      <c r="BI95" s="313"/>
      <c r="BJ95" s="313"/>
      <c r="BK95" s="313"/>
    </row>
    <row r="96" spans="1:63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3"/>
      <c r="BB96" s="313"/>
      <c r="BC96" s="313"/>
      <c r="BD96" s="313"/>
      <c r="BE96" s="313"/>
      <c r="BF96" s="313"/>
      <c r="BG96" s="313"/>
      <c r="BH96" s="313"/>
      <c r="BI96" s="313"/>
      <c r="BJ96" s="313"/>
      <c r="BK96" s="313"/>
    </row>
    <row r="97" spans="1:63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3"/>
      <c r="BB97" s="313"/>
      <c r="BC97" s="313"/>
      <c r="BD97" s="313"/>
      <c r="BE97" s="313"/>
      <c r="BF97" s="313"/>
      <c r="BG97" s="313"/>
      <c r="BH97" s="313"/>
      <c r="BI97" s="313"/>
      <c r="BJ97" s="313"/>
      <c r="BK97" s="313"/>
    </row>
    <row r="98" spans="1:63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3"/>
      <c r="BB98" s="313"/>
      <c r="BC98" s="313"/>
      <c r="BD98" s="313"/>
      <c r="BE98" s="313"/>
      <c r="BF98" s="313"/>
      <c r="BG98" s="313"/>
      <c r="BH98" s="313"/>
      <c r="BI98" s="313"/>
      <c r="BJ98" s="313"/>
      <c r="BK98" s="313"/>
    </row>
    <row r="99" spans="1:63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3"/>
      <c r="BB99" s="313"/>
      <c r="BC99" s="313"/>
      <c r="BD99" s="313"/>
      <c r="BE99" s="313"/>
      <c r="BF99" s="313"/>
      <c r="BG99" s="313"/>
      <c r="BH99" s="313"/>
      <c r="BI99" s="313"/>
      <c r="BJ99" s="313"/>
      <c r="BK99" s="313"/>
    </row>
    <row r="100" spans="1:63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3"/>
      <c r="BB100" s="313"/>
      <c r="BC100" s="313"/>
      <c r="BD100" s="313"/>
      <c r="BE100" s="313"/>
      <c r="BF100" s="313"/>
      <c r="BG100" s="313"/>
      <c r="BH100" s="313"/>
      <c r="BI100" s="313"/>
      <c r="BJ100" s="313"/>
      <c r="BK100" s="313"/>
    </row>
    <row r="101" spans="1:63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3"/>
      <c r="BB101" s="313"/>
      <c r="BC101" s="313"/>
      <c r="BD101" s="313"/>
      <c r="BE101" s="313"/>
      <c r="BF101" s="313"/>
      <c r="BG101" s="313"/>
      <c r="BH101" s="313"/>
      <c r="BI101" s="313"/>
      <c r="BJ101" s="313"/>
      <c r="BK101" s="313"/>
    </row>
    <row r="102" spans="1:63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3"/>
      <c r="BB102" s="313"/>
      <c r="BC102" s="313"/>
      <c r="BD102" s="313"/>
      <c r="BE102" s="313"/>
      <c r="BF102" s="313"/>
      <c r="BG102" s="313"/>
      <c r="BH102" s="313"/>
      <c r="BI102" s="313"/>
      <c r="BJ102" s="313"/>
      <c r="BK102" s="313"/>
    </row>
    <row r="103" spans="1:63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3"/>
      <c r="BB103" s="313"/>
      <c r="BC103" s="313"/>
      <c r="BD103" s="313"/>
      <c r="BE103" s="313"/>
      <c r="BF103" s="313"/>
      <c r="BG103" s="313"/>
      <c r="BH103" s="313"/>
      <c r="BI103" s="313"/>
      <c r="BJ103" s="313"/>
      <c r="BK103" s="313"/>
    </row>
    <row r="104" spans="1:6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1:6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1:6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1:6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1:6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1:6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1:6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1:6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1:6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3: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3: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3: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3: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3: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3: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3: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3: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3: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3:5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3:5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</sheetData>
  <mergeCells count="44">
    <mergeCell ref="Z3:Z4"/>
    <mergeCell ref="AA3:AA4"/>
    <mergeCell ref="AD3:AD4"/>
    <mergeCell ref="AC3:AC4"/>
    <mergeCell ref="AE3:AE4"/>
    <mergeCell ref="AB3:AB4"/>
    <mergeCell ref="D1:AS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Z3"/>
    <mergeCell ref="AF3:AF4"/>
    <mergeCell ref="AH3:AH4"/>
    <mergeCell ref="AI3:AI4"/>
    <mergeCell ref="AJ3:AJ4"/>
    <mergeCell ref="AK3:AK4"/>
    <mergeCell ref="AL3:AL4"/>
    <mergeCell ref="AT3:AX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K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50" width="8" customWidth="1"/>
    <col min="51" max="51" width="8.42578125" bestFit="1" customWidth="1"/>
    <col min="52" max="52" width="8.85546875" customWidth="1"/>
    <col min="54" max="63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231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s="282" customFormat="1" ht="13.5" customHeight="1" thickBot="1" x14ac:dyDescent="0.3">
      <c r="C3" s="283"/>
      <c r="D3" s="575" t="str">
        <f>+entero!D3</f>
        <v>V   A   R   I   A   B   L   E   S     b/</v>
      </c>
      <c r="E3" s="571" t="str">
        <f>+entero!E3</f>
        <v>2008                          A  fines de Dic*</v>
      </c>
      <c r="F3" s="571" t="str">
        <f>+entero!F3</f>
        <v>2009                          A  fines de Ene*</v>
      </c>
      <c r="G3" s="571" t="str">
        <f>+entero!G3</f>
        <v>2009                          A  fines de Feb*</v>
      </c>
      <c r="H3" s="571" t="str">
        <f>+entero!H3</f>
        <v>2009                          A  fines de Mar*</v>
      </c>
      <c r="I3" s="571" t="str">
        <f>+entero!I3</f>
        <v>2009                          A  fines de Abr*</v>
      </c>
      <c r="J3" s="571" t="str">
        <f>+entero!J3</f>
        <v>2009                          A  fines de May*</v>
      </c>
      <c r="K3" s="571" t="str">
        <f>+entero!K3</f>
        <v>2009                          A  fines de Jun*</v>
      </c>
      <c r="L3" s="571" t="str">
        <f>+entero!L3</f>
        <v>2009                          A  fines de Jul*</v>
      </c>
      <c r="M3" s="571" t="str">
        <f>+entero!M3</f>
        <v>2009                          A  fines de Ago*</v>
      </c>
      <c r="N3" s="571" t="str">
        <f>+entero!N3</f>
        <v>2009                          A  fines de Sep*</v>
      </c>
      <c r="O3" s="571" t="str">
        <f>+entero!O3</f>
        <v>2009                          A  fines de Oct*</v>
      </c>
      <c r="P3" s="571" t="str">
        <f>+entero!P3</f>
        <v>2009                          A  fines de Nov*</v>
      </c>
      <c r="Q3" s="571" t="str">
        <f>+entero!Q3</f>
        <v>2009                          A  fines de Dic*</v>
      </c>
      <c r="R3" s="571" t="str">
        <f>+entero!R3</f>
        <v>2010                          A  fines de Ene*</v>
      </c>
      <c r="S3" s="571" t="str">
        <f>+entero!S3</f>
        <v>2010                          A  fines de Feb*</v>
      </c>
      <c r="T3" s="571" t="str">
        <f>+entero!T3</f>
        <v>2010                          A  fines de Mar*</v>
      </c>
      <c r="U3" s="571" t="str">
        <f>+entero!U3</f>
        <v>2010                          A  fines de Abr*</v>
      </c>
      <c r="V3" s="571" t="str">
        <f>+entero!V3</f>
        <v>2010                          A  fines de May*</v>
      </c>
      <c r="W3" s="571" t="str">
        <f>+entero!W3</f>
        <v>2010                          A  fines de Jun*</v>
      </c>
      <c r="X3" s="571" t="str">
        <f>+entero!X3</f>
        <v>2010                          A  fines de Jul*</v>
      </c>
      <c r="Y3" s="571" t="str">
        <f>+entero!Y3</f>
        <v>2010                          A  fines de Ago*</v>
      </c>
      <c r="Z3" s="571" t="str">
        <f>+entero!Z3</f>
        <v>2010                          A  fines de Sep*</v>
      </c>
      <c r="AA3" s="571" t="str">
        <f>+entero!AA3</f>
        <v>2010                          A  fines de Oct*</v>
      </c>
      <c r="AB3" s="571" t="str">
        <f>+entero!AB3</f>
        <v>2010                          A  fines de Nov*</v>
      </c>
      <c r="AC3" s="571" t="str">
        <f>+entero!AC3</f>
        <v>2010                          A  fines de Dic*</v>
      </c>
      <c r="AD3" s="571" t="str">
        <f>+entero!AD3</f>
        <v>2011                          A  fines de Ene*</v>
      </c>
      <c r="AE3" s="571" t="str">
        <f>+entero!AE3</f>
        <v>2011                          A  fines de Feb*</v>
      </c>
      <c r="AF3" s="571" t="str">
        <f>+entero!AF3</f>
        <v>2011                          A  fines de Mar*</v>
      </c>
      <c r="AG3" s="571" t="str">
        <f>+entero!AG3</f>
        <v>2011                          A  fines de Abr*</v>
      </c>
      <c r="AH3" s="571" t="str">
        <f>+entero!AH3</f>
        <v>2011                          A  fines de May*</v>
      </c>
      <c r="AI3" s="571" t="str">
        <f>+entero!AI3</f>
        <v>2011                          A  fines de Jun*</v>
      </c>
      <c r="AJ3" s="571" t="str">
        <f>+entero!AJ3</f>
        <v>2011                          A  fines de Jul*</v>
      </c>
      <c r="AK3" s="571" t="str">
        <f>+entero!AK3</f>
        <v>2011                          A  fines de Ago*</v>
      </c>
      <c r="AL3" s="571" t="str">
        <f>+entero!AL3</f>
        <v>2011                          A  fines de Sep*</v>
      </c>
      <c r="AM3" s="571" t="str">
        <f>+entero!AM3</f>
        <v>2011                          A  fines de Oct*</v>
      </c>
      <c r="AN3" s="571" t="str">
        <f>+entero!AN3</f>
        <v>2011                          A  fines de Nov*</v>
      </c>
      <c r="AO3" s="571" t="str">
        <f>+entero!AO3</f>
        <v>2011                          A  fines de Dic*</v>
      </c>
      <c r="AP3" s="571" t="str">
        <f>+entero!AP3</f>
        <v>2012                          A  fines de Ene*</v>
      </c>
      <c r="AQ3" s="571" t="str">
        <f>+entero!AQ3</f>
        <v>2012                          A  fines de Feb*</v>
      </c>
      <c r="AR3" s="571" t="str">
        <f>+entero!AR3</f>
        <v>2012                          A  fines de Mar*</v>
      </c>
      <c r="AS3" s="459" t="str">
        <f>+entero!AS3</f>
        <v>Semana 1*</v>
      </c>
      <c r="AT3" s="570" t="str">
        <f>+entero!AT3</f>
        <v xml:space="preserve">   Semana 2*</v>
      </c>
      <c r="AU3" s="570"/>
      <c r="AV3" s="570"/>
      <c r="AW3" s="570"/>
      <c r="AX3" s="570"/>
      <c r="AY3" s="573" t="s">
        <v>42</v>
      </c>
      <c r="AZ3" s="574"/>
      <c r="BB3" s="322"/>
      <c r="BC3" s="322"/>
      <c r="BD3" s="322"/>
      <c r="BE3" s="322"/>
      <c r="BF3" s="322"/>
      <c r="BG3" s="322"/>
      <c r="BH3" s="322"/>
      <c r="BI3" s="322"/>
      <c r="BJ3" s="322"/>
      <c r="BK3" s="322"/>
    </row>
    <row r="4" spans="1:63" s="282" customFormat="1" ht="28.5" customHeight="1" thickBot="1" x14ac:dyDescent="0.25">
      <c r="C4" s="284"/>
      <c r="D4" s="576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44">
        <f>+entero!AS4</f>
        <v>41004</v>
      </c>
      <c r="AT4" s="458">
        <f>+entero!AT4</f>
        <v>41008</v>
      </c>
      <c r="AU4" s="285">
        <f>+entero!AU4</f>
        <v>41009</v>
      </c>
      <c r="AV4" s="285">
        <f>+entero!AV4</f>
        <v>41010</v>
      </c>
      <c r="AW4" s="285">
        <f>+entero!AW4</f>
        <v>41011</v>
      </c>
      <c r="AX4" s="285">
        <f>+entero!AX4</f>
        <v>41012</v>
      </c>
      <c r="AY4" s="286" t="s">
        <v>25</v>
      </c>
      <c r="AZ4" s="287" t="s">
        <v>107</v>
      </c>
      <c r="BB4" s="322"/>
      <c r="BC4" s="322"/>
      <c r="BD4" s="322"/>
      <c r="BE4" s="322"/>
      <c r="BF4" s="322"/>
      <c r="BG4" s="322"/>
      <c r="BH4" s="322"/>
      <c r="BI4" s="322"/>
      <c r="BJ4" s="322"/>
      <c r="BK4" s="322"/>
    </row>
    <row r="5" spans="1:6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39">
        <v>7.5</v>
      </c>
      <c r="AU5" s="39">
        <v>7.5</v>
      </c>
      <c r="AV5" s="39">
        <v>7.5</v>
      </c>
      <c r="AW5" s="39">
        <v>7.5</v>
      </c>
      <c r="AX5" s="39">
        <v>7.5</v>
      </c>
      <c r="AY5" s="100"/>
      <c r="AZ5" s="40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95">
        <f>+entero!AY81</f>
        <v>0</v>
      </c>
      <c r="AZ6" s="106">
        <f>+entero!AZ81</f>
        <v>0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95">
        <f>+entero!AY82</f>
        <v>0</v>
      </c>
      <c r="AZ7" s="106">
        <f>+entero!AZ82</f>
        <v>0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460">
        <f>+entero!AS83</f>
        <v>6.9293625642945873</v>
      </c>
      <c r="AT8" s="114">
        <f>+entero!AT83</f>
        <v>6.9315789884894663</v>
      </c>
      <c r="AU8" s="114">
        <f>+entero!AU83</f>
        <v>6.9409114188023695</v>
      </c>
      <c r="AV8" s="114">
        <f>+entero!AV83</f>
        <v>6.9318045330935636</v>
      </c>
      <c r="AW8" s="114">
        <f>+entero!AW83</f>
        <v>6.9261248986350985</v>
      </c>
      <c r="AX8" s="114">
        <f>+entero!AX83</f>
        <v>6.9352391927019559</v>
      </c>
      <c r="AY8" s="95">
        <f>+entero!AY83</f>
        <v>5.8766284073685782E-3</v>
      </c>
      <c r="AZ8" s="106">
        <f>+entero!AZ83</f>
        <v>8.4807633499361934E-4</v>
      </c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95" t="s">
        <v>3</v>
      </c>
      <c r="AZ9" s="106" t="s">
        <v>3</v>
      </c>
      <c r="BA9" s="3"/>
      <c r="BB9" s="32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32">
        <f>+entero!AT85</f>
        <v>1.74631</v>
      </c>
      <c r="AU10" s="32">
        <f>+entero!AU85</f>
        <v>1.7465299999999999</v>
      </c>
      <c r="AV10" s="32">
        <f>+entero!AV85</f>
        <v>1.7467200000000001</v>
      </c>
      <c r="AW10" s="32">
        <f>+entero!AW85</f>
        <v>1.74691</v>
      </c>
      <c r="AX10" s="32">
        <f>+entero!AX85</f>
        <v>1.7471000000000001</v>
      </c>
      <c r="AY10" s="95">
        <f>+entero!AY85</f>
        <v>1.6700000000000603E-3</v>
      </c>
      <c r="AZ10" s="106">
        <f>+entero!AZ85</f>
        <v>9.5678428811241112E-4</v>
      </c>
      <c r="BA10" s="3"/>
      <c r="BB10" s="324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03"/>
      <c r="AZ11" s="144"/>
      <c r="BA11" s="3"/>
      <c r="BB11" s="324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4"/>
      <c r="AU12" s="4"/>
      <c r="AV12" s="4"/>
      <c r="AW12" s="4"/>
      <c r="AX12" s="4"/>
      <c r="AY12" s="4"/>
      <c r="AZ12" s="4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  <c r="AU13" s="4"/>
      <c r="AV13" s="4"/>
      <c r="AW13" s="4"/>
      <c r="AX13" s="4"/>
      <c r="AY13" s="4"/>
      <c r="AZ13" s="4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>
        <f ca="1">NOW()</f>
        <v>41017.484739930558</v>
      </c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4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4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</row>
    <row r="75" spans="1:63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</row>
    <row r="76" spans="1:63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</row>
    <row r="77" spans="1:63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</row>
    <row r="78" spans="1:63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</row>
    <row r="79" spans="1:63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</row>
    <row r="80" spans="1:63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</row>
    <row r="81" spans="3:52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</row>
    <row r="82" spans="3:52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</row>
    <row r="83" spans="3:52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3:52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3:52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3:52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3:52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3:52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3:52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3:52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3:52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3:52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3:52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3:52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3:52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3:52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3:5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3: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</sheetData>
  <mergeCells count="44">
    <mergeCell ref="D1:AS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Y3:AZ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T3:AX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S11 AY6:AY10 AT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P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U28" sqref="AU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50" width="7.7109375" customWidth="1"/>
    <col min="51" max="51" width="8.140625" customWidth="1"/>
    <col min="52" max="52" width="8.85546875" customWidth="1"/>
    <col min="53" max="68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70" t="str">
        <f>+entero!AS3</f>
        <v>Semana 1*</v>
      </c>
      <c r="AT3" s="563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7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37"/>
      <c r="AU5" s="37"/>
      <c r="AV5" s="37"/>
      <c r="AW5" s="37"/>
      <c r="AX5" s="37"/>
      <c r="AY5" s="102"/>
      <c r="AZ5" s="38"/>
      <c r="BA5" s="320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3552.35772266</v>
      </c>
      <c r="AS6" s="79">
        <f>+entero!AS88</f>
        <v>3539.3332809599997</v>
      </c>
      <c r="AT6" s="69">
        <f>+entero!AT88</f>
        <v>3535.4125505100001</v>
      </c>
      <c r="AU6" s="69">
        <f>+entero!AU88</f>
        <v>3537.8950121100002</v>
      </c>
      <c r="AV6" s="69">
        <f>+entero!AV88</f>
        <v>3537.4087127799999</v>
      </c>
      <c r="AW6" s="69">
        <f>+entero!AW88</f>
        <v>3539.3332809599997</v>
      </c>
      <c r="AX6" s="69">
        <f>+entero!AX88</f>
        <v>3540.0229667499998</v>
      </c>
      <c r="AY6" s="14">
        <f>+entero!AY88</f>
        <v>0.68968579000011232</v>
      </c>
      <c r="AZ6" s="106">
        <f>+entero!AZ88</f>
        <v>1.9486319463335455E-4</v>
      </c>
      <c r="BA6" s="320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2672.7466114099998</v>
      </c>
      <c r="AS7" s="79">
        <f>+entero!AS89</f>
        <v>2667.6516077199999</v>
      </c>
      <c r="AT7" s="69">
        <f>+entero!AT89</f>
        <v>2664.0079403599998</v>
      </c>
      <c r="AU7" s="69">
        <f>+entero!AU89</f>
        <v>2666.18831903</v>
      </c>
      <c r="AV7" s="69">
        <f>+entero!AV89</f>
        <v>2665.85273861</v>
      </c>
      <c r="AW7" s="69">
        <f>+entero!AW89</f>
        <v>2667.6516077199999</v>
      </c>
      <c r="AX7" s="69">
        <f>+entero!AX89</f>
        <v>2668.0951688599998</v>
      </c>
      <c r="AY7" s="14">
        <f>+entero!AY89</f>
        <v>0.44356113999992886</v>
      </c>
      <c r="AZ7" s="106">
        <f>+entero!AZ89</f>
        <v>1.6627401371160921E-4</v>
      </c>
      <c r="BA7" s="320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871.68167324000001</v>
      </c>
      <c r="AT8" s="69">
        <f>+entero!AT90</f>
        <v>871.40461015000005</v>
      </c>
      <c r="AU8" s="69">
        <f>+entero!AU90</f>
        <v>871.70669308000004</v>
      </c>
      <c r="AV8" s="69">
        <f>+entero!AV90</f>
        <v>871.55597417000001</v>
      </c>
      <c r="AW8" s="69">
        <f>+entero!AW90</f>
        <v>871.68167324000001</v>
      </c>
      <c r="AX8" s="69">
        <f>+entero!AX90</f>
        <v>871.92779788999997</v>
      </c>
      <c r="AY8" s="14">
        <f>+entero!AY90</f>
        <v>0.24612464999995609</v>
      </c>
      <c r="AZ8" s="106">
        <f>+entero!AZ90</f>
        <v>2.8235611411342454E-4</v>
      </c>
      <c r="BA8" s="320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14" t="str">
        <f>+entero!AY91</f>
        <v xml:space="preserve"> </v>
      </c>
      <c r="AZ9" s="106" t="str">
        <f>+entero!AZ91</f>
        <v xml:space="preserve"> </v>
      </c>
      <c r="BA9" s="320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69"/>
      <c r="AU10" s="69"/>
      <c r="AV10" s="69"/>
      <c r="AW10" s="69"/>
      <c r="AX10" s="69"/>
      <c r="AY10" s="14" t="str">
        <f>+entero!AY92</f>
        <v xml:space="preserve"> </v>
      </c>
      <c r="AZ10" s="106" t="str">
        <f>+entero!AZ92</f>
        <v xml:space="preserve"> </v>
      </c>
      <c r="BA10" s="320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69">
        <f>+entero!AT93</f>
        <v>3230.5959505494384</v>
      </c>
      <c r="AU11" s="69">
        <f>+entero!AU93</f>
        <v>3230.5959505494384</v>
      </c>
      <c r="AV11" s="69">
        <f>+entero!AV93</f>
        <v>3230.5959505494384</v>
      </c>
      <c r="AW11" s="69">
        <f>+entero!AW93</f>
        <v>3230.5959505494384</v>
      </c>
      <c r="AX11" s="69">
        <f>+entero!AX93</f>
        <v>3225.5076451716468</v>
      </c>
      <c r="AY11" s="14">
        <f>+entero!AY93</f>
        <v>-5.0883053777915848</v>
      </c>
      <c r="AZ11" s="106">
        <f>+entero!AZ93</f>
        <v>-1.5750361406000613E-3</v>
      </c>
      <c r="BA11" s="320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69">
        <f>+entero!AT94</f>
        <v>1899.1568877551019</v>
      </c>
      <c r="AU12" s="69">
        <f>+entero!AU94</f>
        <v>1899.1568877551019</v>
      </c>
      <c r="AV12" s="69">
        <f>+entero!AV94</f>
        <v>1899.1568877551019</v>
      </c>
      <c r="AW12" s="69">
        <f>+entero!AW94</f>
        <v>1899.1568877551019</v>
      </c>
      <c r="AX12" s="69">
        <f>+entero!AX94</f>
        <v>1900.2219387755101</v>
      </c>
      <c r="AY12" s="14">
        <f>+entero!AY94</f>
        <v>1.0650510204081911</v>
      </c>
      <c r="AZ12" s="106">
        <f>+entero!AZ94</f>
        <v>5.608020207679143E-4</v>
      </c>
      <c r="BA12" s="320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128">
        <f>+entero!AT95</f>
        <v>1963.5063981186936</v>
      </c>
      <c r="AU13" s="128">
        <f>+entero!AU95</f>
        <v>1963.5063981186936</v>
      </c>
      <c r="AV13" s="128">
        <f>+entero!AV95</f>
        <v>1963.5063981186936</v>
      </c>
      <c r="AW13" s="128">
        <f>+entero!AW95</f>
        <v>1963.5063981186936</v>
      </c>
      <c r="AX13" s="128">
        <f>+entero!AX95</f>
        <v>1927.9342326580759</v>
      </c>
      <c r="AY13" s="81">
        <f>+entero!AY95</f>
        <v>-35.572165460617725</v>
      </c>
      <c r="AZ13" s="144">
        <f>+entero!AZ95</f>
        <v>-1.811665370415938E-2</v>
      </c>
      <c r="BA13" s="320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50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50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4"/>
      <c r="AZ18" s="5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</row>
    <row r="79" spans="1:63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</row>
    <row r="80" spans="1:63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</row>
    <row r="81" spans="3:52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</row>
    <row r="82" spans="3:52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</row>
    <row r="83" spans="3:52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3:52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3:52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3:52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3:52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3:52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3:52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3:52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3:52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3:52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3:52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3:52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3:52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3:52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</sheetData>
  <mergeCells count="44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Y3:A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T3:AX3"/>
    <mergeCell ref="AM3:AM4"/>
    <mergeCell ref="AQ3:AQ4"/>
    <mergeCell ref="D1:AS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Y6:A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J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8" customWidth="1"/>
    <col min="47" max="49" width="7.7109375" customWidth="1"/>
    <col min="50" max="50" width="7.85546875" customWidth="1"/>
    <col min="51" max="51" width="1.5703125" customWidth="1"/>
    <col min="52" max="62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8"/>
      <c r="AU2" s="8"/>
      <c r="AV2" s="8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thickBo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2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24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97">
        <f>+entero!AS4</f>
        <v>41004</v>
      </c>
      <c r="AT4" s="97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24"/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6"/>
      <c r="AT5" s="217"/>
      <c r="AU5" s="217"/>
      <c r="AV5" s="217"/>
      <c r="AW5" s="217"/>
      <c r="AX5" s="217"/>
      <c r="AY5" s="9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8"/>
      <c r="AT6" s="47"/>
      <c r="AU6" s="47"/>
      <c r="AV6" s="47"/>
      <c r="AW6" s="47"/>
      <c r="AX6" s="47"/>
      <c r="AY6" s="94"/>
      <c r="AZ6" s="327"/>
      <c r="BA6" s="327"/>
      <c r="BB6" s="327"/>
      <c r="BC6" s="327"/>
      <c r="BD6" s="327"/>
      <c r="BE6" s="327"/>
      <c r="BF6" s="327"/>
      <c r="BG6" s="313"/>
      <c r="BH6" s="313"/>
      <c r="BI6" s="313"/>
    </row>
    <row r="7" spans="1:61" x14ac:dyDescent="0.2">
      <c r="A7" s="3"/>
      <c r="B7" s="556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8"/>
      <c r="AT7" s="47"/>
      <c r="AU7" s="47"/>
      <c r="AV7" s="47"/>
      <c r="AW7" s="47"/>
      <c r="AX7" s="47"/>
      <c r="AY7" s="94"/>
      <c r="AZ7" s="327"/>
      <c r="BA7" s="327"/>
      <c r="BB7" s="327"/>
      <c r="BC7" s="327"/>
      <c r="BD7" s="327"/>
      <c r="BE7" s="327"/>
      <c r="BF7" s="327"/>
      <c r="BG7" s="313"/>
      <c r="BH7" s="313"/>
      <c r="BI7" s="313"/>
    </row>
    <row r="8" spans="1:61" x14ac:dyDescent="0.2">
      <c r="A8" s="3"/>
      <c r="B8" s="556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8"/>
      <c r="AT8" s="47"/>
      <c r="AU8" s="47"/>
      <c r="AV8" s="47"/>
      <c r="AW8" s="47"/>
      <c r="AX8" s="47"/>
      <c r="AY8" s="94"/>
      <c r="AZ8" s="327"/>
      <c r="BA8" s="327"/>
      <c r="BB8" s="327"/>
      <c r="BC8" s="327"/>
      <c r="BD8" s="327"/>
      <c r="BE8" s="327"/>
      <c r="BF8" s="327"/>
      <c r="BG8" s="313"/>
      <c r="BH8" s="313"/>
      <c r="BI8" s="313"/>
    </row>
    <row r="9" spans="1:61" x14ac:dyDescent="0.2">
      <c r="A9" s="3"/>
      <c r="B9" s="556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8"/>
      <c r="AT9" s="47"/>
      <c r="AU9" s="47"/>
      <c r="AV9" s="47"/>
      <c r="AW9" s="47"/>
      <c r="AX9" s="47"/>
      <c r="AY9" s="94"/>
      <c r="AZ9" s="327"/>
      <c r="BA9" s="327"/>
      <c r="BB9" s="327"/>
      <c r="BC9" s="327"/>
      <c r="BD9" s="327"/>
      <c r="BE9" s="327"/>
      <c r="BF9" s="327"/>
      <c r="BG9" s="313"/>
      <c r="BH9" s="313"/>
      <c r="BI9" s="313"/>
    </row>
    <row r="10" spans="1:61" x14ac:dyDescent="0.2">
      <c r="A10" s="3"/>
      <c r="B10" s="556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8"/>
      <c r="AT10" s="47"/>
      <c r="AU10" s="47"/>
      <c r="AV10" s="47"/>
      <c r="AW10" s="47"/>
      <c r="AX10" s="47"/>
      <c r="AY10" s="94"/>
      <c r="AZ10" s="327"/>
      <c r="BA10" s="327"/>
      <c r="BB10" s="327"/>
      <c r="BC10" s="327"/>
      <c r="BD10" s="327"/>
      <c r="BE10" s="327"/>
      <c r="BF10" s="327"/>
      <c r="BG10" s="313"/>
      <c r="BH10" s="313"/>
      <c r="BI10" s="313"/>
    </row>
    <row r="11" spans="1:61" x14ac:dyDescent="0.2">
      <c r="A11" s="3"/>
      <c r="B11" s="556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8"/>
      <c r="AT11" s="47"/>
      <c r="AU11" s="47"/>
      <c r="AV11" s="47"/>
      <c r="AW11" s="47"/>
      <c r="AX11" s="47"/>
      <c r="AY11" s="94"/>
      <c r="AZ11" s="327"/>
      <c r="BA11" s="327"/>
      <c r="BB11" s="327"/>
      <c r="BC11" s="327"/>
      <c r="BD11" s="327"/>
      <c r="BE11" s="327"/>
      <c r="BF11" s="327"/>
      <c r="BG11" s="313"/>
      <c r="BH11" s="313"/>
      <c r="BI11" s="313"/>
    </row>
    <row r="12" spans="1:61" x14ac:dyDescent="0.2">
      <c r="A12" s="3"/>
      <c r="B12" s="556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8"/>
      <c r="AT12" s="47"/>
      <c r="AU12" s="47"/>
      <c r="AV12" s="47"/>
      <c r="AW12" s="47"/>
      <c r="AX12" s="47"/>
      <c r="AY12" s="94"/>
      <c r="AZ12" s="327"/>
      <c r="BA12" s="327"/>
      <c r="BB12" s="327"/>
      <c r="BC12" s="327"/>
      <c r="BD12" s="327"/>
      <c r="BE12" s="327"/>
      <c r="BF12" s="327"/>
      <c r="BG12" s="313"/>
      <c r="BH12" s="313"/>
      <c r="BI12" s="313"/>
    </row>
    <row r="13" spans="1:61" x14ac:dyDescent="0.2">
      <c r="A13" s="3"/>
      <c r="B13" s="556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8"/>
      <c r="AT13" s="47"/>
      <c r="AU13" s="47"/>
      <c r="AV13" s="47"/>
      <c r="AW13" s="47"/>
      <c r="AX13" s="47"/>
      <c r="AY13" s="94"/>
      <c r="AZ13" s="327"/>
      <c r="BA13" s="327"/>
      <c r="BB13" s="327"/>
      <c r="BC13" s="327"/>
      <c r="BD13" s="327"/>
      <c r="BE13" s="327"/>
      <c r="BF13" s="327"/>
      <c r="BG13" s="313"/>
      <c r="BH13" s="313"/>
      <c r="BI13" s="313"/>
    </row>
    <row r="14" spans="1:61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8"/>
      <c r="AT14" s="47"/>
      <c r="AU14" s="47"/>
      <c r="AV14" s="47"/>
      <c r="AW14" s="47"/>
      <c r="AX14" s="47"/>
      <c r="AY14" s="94"/>
      <c r="AZ14" s="327"/>
      <c r="BA14" s="327"/>
      <c r="BB14" s="327"/>
      <c r="BC14" s="327"/>
      <c r="BD14" s="327"/>
      <c r="BE14" s="327"/>
      <c r="BF14" s="327"/>
      <c r="BG14" s="313"/>
      <c r="BH14" s="313"/>
      <c r="BI14" s="313"/>
    </row>
    <row r="15" spans="1:61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8"/>
      <c r="AT15" s="47"/>
      <c r="AU15" s="47"/>
      <c r="AV15" s="47"/>
      <c r="AW15" s="47"/>
      <c r="AX15" s="47"/>
      <c r="AY15" s="94"/>
      <c r="AZ15" s="327"/>
      <c r="BA15" s="327"/>
      <c r="BB15" s="327"/>
      <c r="BC15" s="327"/>
      <c r="BD15" s="327"/>
      <c r="BE15" s="327"/>
      <c r="BF15" s="327"/>
      <c r="BG15" s="313"/>
      <c r="BH15" s="313"/>
      <c r="BI15" s="313"/>
    </row>
    <row r="16" spans="1:61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8"/>
      <c r="AT16" s="47"/>
      <c r="AU16" s="47"/>
      <c r="AV16" s="47"/>
      <c r="AW16" s="47"/>
      <c r="AX16" s="47"/>
      <c r="AY16" s="94"/>
      <c r="AZ16" s="327"/>
      <c r="BA16" s="327"/>
      <c r="BB16" s="327"/>
      <c r="BC16" s="327"/>
      <c r="BD16" s="327"/>
      <c r="BE16" s="327"/>
      <c r="BF16" s="327"/>
      <c r="BG16" s="313"/>
      <c r="BH16" s="313"/>
      <c r="BI16" s="313"/>
    </row>
    <row r="17" spans="1:61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59"/>
      <c r="AT17" s="47"/>
      <c r="AU17" s="47"/>
      <c r="AV17" s="47"/>
      <c r="AW17" s="47"/>
      <c r="AX17" s="47"/>
      <c r="AY17" s="94"/>
      <c r="AZ17" s="327"/>
      <c r="BA17" s="327"/>
      <c r="BB17" s="327"/>
      <c r="BC17" s="327"/>
      <c r="BD17" s="327"/>
      <c r="BE17" s="327"/>
      <c r="BF17" s="327"/>
      <c r="BG17" s="313"/>
      <c r="BH17" s="313"/>
      <c r="BI17" s="313"/>
    </row>
    <row r="18" spans="1:61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2"/>
      <c r="AU18" s="132"/>
      <c r="AV18" s="132"/>
      <c r="AW18" s="132"/>
      <c r="AX18" s="132"/>
      <c r="AY18" s="94"/>
      <c r="AZ18" s="327"/>
      <c r="BA18" s="327"/>
      <c r="BB18" s="327"/>
      <c r="BC18" s="327"/>
      <c r="BD18" s="327"/>
      <c r="BE18" s="327"/>
      <c r="BF18" s="327"/>
      <c r="BG18" s="313"/>
      <c r="BH18" s="313"/>
      <c r="BI18" s="313"/>
    </row>
    <row r="19" spans="1:61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94"/>
      <c r="AZ19" s="327"/>
      <c r="BA19" s="327"/>
      <c r="BB19" s="327"/>
      <c r="BC19" s="327"/>
      <c r="BD19" s="327"/>
      <c r="BE19" s="327"/>
      <c r="BF19" s="327"/>
      <c r="BG19" s="313"/>
      <c r="BH19" s="313"/>
      <c r="BI19" s="313"/>
    </row>
    <row r="20" spans="1:61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22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94"/>
      <c r="AZ20" s="327"/>
      <c r="BA20" s="327"/>
      <c r="BB20" s="327"/>
      <c r="BC20" s="327"/>
      <c r="BD20" s="327"/>
      <c r="BE20" s="327"/>
      <c r="BF20" s="327"/>
      <c r="BG20" s="313"/>
      <c r="BH20" s="313"/>
      <c r="BI20" s="313"/>
    </row>
    <row r="21" spans="1:6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4"/>
      <c r="AU21" s="4"/>
      <c r="AV21" s="4"/>
      <c r="AW21" s="4"/>
      <c r="AX21" s="4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D1:AX1"/>
    <mergeCell ref="D3:D4"/>
    <mergeCell ref="N3:N4"/>
    <mergeCell ref="R3:R4"/>
    <mergeCell ref="AT3:AX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S20 AT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2012-04-18T15:38:55Z</cp:lastPrinted>
  <dcterms:created xsi:type="dcterms:W3CDTF">2002-08-27T17:11:09Z</dcterms:created>
  <dcterms:modified xsi:type="dcterms:W3CDTF">2012-04-18T15:39:07Z</dcterms:modified>
</cp:coreProperties>
</file>