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21\20210223\"/>
    </mc:Choice>
  </mc:AlternateContent>
  <bookViews>
    <workbookView xWindow="0" yWindow="180" windowWidth="20490" windowHeight="7575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entero!$C$1:$FC$133</definedName>
    <definedName name="_xlnm.Print_Area" localSheetId="2">monet!$C$1:$DQ$27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B18" i="6" l="1"/>
  <c r="FA16" i="4" l="1"/>
  <c r="EZ16" i="4"/>
  <c r="FA15" i="4"/>
  <c r="EZ15" i="4"/>
  <c r="FA10" i="10" l="1"/>
  <c r="EZ10" i="10"/>
  <c r="FA9" i="10"/>
  <c r="EZ9" i="10"/>
  <c r="FA8" i="10"/>
  <c r="EZ8" i="10"/>
  <c r="FA7" i="10"/>
  <c r="EZ7" i="10"/>
  <c r="FA6" i="10"/>
  <c r="EZ6" i="10"/>
  <c r="FA10" i="5"/>
  <c r="EZ10" i="5"/>
  <c r="FA8" i="5"/>
  <c r="EZ8" i="5"/>
  <c r="FA7" i="5"/>
  <c r="EZ7" i="5"/>
  <c r="FA34" i="6"/>
  <c r="EZ34" i="6"/>
  <c r="FA33" i="6"/>
  <c r="EZ33" i="6"/>
  <c r="FA32" i="6"/>
  <c r="EZ32" i="6"/>
  <c r="FA31" i="6"/>
  <c r="EZ31" i="6"/>
  <c r="FA30" i="6"/>
  <c r="EZ30" i="6"/>
  <c r="FA29" i="6"/>
  <c r="EZ29" i="6"/>
  <c r="EZ28" i="6"/>
  <c r="FA27" i="6"/>
  <c r="EZ27" i="6"/>
  <c r="FA26" i="6"/>
  <c r="EZ26" i="6"/>
  <c r="FA25" i="6"/>
  <c r="EZ25" i="6"/>
  <c r="FA24" i="6"/>
  <c r="EZ24" i="6"/>
  <c r="FA21" i="6"/>
  <c r="EZ21" i="6"/>
  <c r="FA20" i="6"/>
  <c r="EZ20" i="6"/>
  <c r="FA19" i="6"/>
  <c r="EZ19" i="6"/>
  <c r="FA18" i="6"/>
  <c r="EZ18" i="6"/>
  <c r="FA17" i="6"/>
  <c r="EZ17" i="6"/>
  <c r="FA16" i="6"/>
  <c r="EZ16" i="6"/>
  <c r="FA15" i="6"/>
  <c r="EZ15" i="6"/>
  <c r="FA14" i="6"/>
  <c r="EZ14" i="6"/>
  <c r="FA13" i="6"/>
  <c r="EZ13" i="6"/>
  <c r="FA12" i="6"/>
  <c r="EZ12" i="6"/>
  <c r="FA11" i="6"/>
  <c r="EZ11" i="6"/>
  <c r="FA9" i="6"/>
  <c r="EZ9" i="6"/>
  <c r="FA8" i="6"/>
  <c r="EZ8" i="6"/>
  <c r="FA7" i="6"/>
  <c r="EZ7" i="6"/>
  <c r="FA6" i="6"/>
  <c r="EZ6" i="6"/>
  <c r="FA20" i="7"/>
  <c r="EZ20" i="7"/>
  <c r="FA19" i="7"/>
  <c r="EZ19" i="7"/>
  <c r="FA17" i="7"/>
  <c r="EZ17" i="7"/>
  <c r="FA16" i="7"/>
  <c r="EZ16" i="7"/>
  <c r="FA13" i="7"/>
  <c r="EZ13" i="7"/>
  <c r="FA12" i="7"/>
  <c r="EZ12" i="7"/>
  <c r="FA11" i="7"/>
  <c r="EZ11" i="7"/>
  <c r="FA10" i="7"/>
  <c r="EZ10" i="7"/>
  <c r="FA9" i="7"/>
  <c r="EZ9" i="7"/>
  <c r="FA8" i="7"/>
  <c r="EZ8" i="7"/>
  <c r="FA7" i="7"/>
  <c r="EZ7" i="7"/>
  <c r="FA6" i="7"/>
  <c r="EZ6" i="7"/>
  <c r="FA18" i="8"/>
  <c r="EZ18" i="8"/>
  <c r="FA17" i="8"/>
  <c r="EZ17" i="8"/>
  <c r="FA16" i="8"/>
  <c r="EZ16" i="8"/>
  <c r="FA14" i="8"/>
  <c r="EZ14" i="8"/>
  <c r="FA13" i="8"/>
  <c r="EZ13" i="8"/>
  <c r="FA12" i="8"/>
  <c r="EZ12" i="8"/>
  <c r="FA10" i="8"/>
  <c r="EZ10" i="8"/>
  <c r="FA9" i="8"/>
  <c r="EZ9" i="8"/>
  <c r="FA8" i="8"/>
  <c r="EZ8" i="8"/>
  <c r="FA7" i="8"/>
  <c r="EZ7" i="8"/>
  <c r="FA6" i="8"/>
  <c r="EZ6" i="8"/>
  <c r="FA26" i="9"/>
  <c r="EZ26" i="9"/>
  <c r="FA25" i="9"/>
  <c r="EZ25" i="9"/>
  <c r="FA24" i="9"/>
  <c r="EZ24" i="9"/>
  <c r="FA23" i="9"/>
  <c r="EZ23" i="9"/>
  <c r="FA22" i="9"/>
  <c r="EZ22" i="9"/>
  <c r="FA21" i="9"/>
  <c r="EZ21" i="9"/>
  <c r="FA20" i="9"/>
  <c r="EZ20" i="9"/>
  <c r="FA19" i="9"/>
  <c r="EZ19" i="9"/>
  <c r="FA17" i="9"/>
  <c r="EZ17" i="9"/>
  <c r="FA16" i="9"/>
  <c r="EZ16" i="9"/>
  <c r="FA15" i="9"/>
  <c r="EZ15" i="9"/>
  <c r="FA13" i="9"/>
  <c r="EZ13" i="9"/>
  <c r="FA12" i="9"/>
  <c r="EZ12" i="9"/>
  <c r="FA11" i="9"/>
  <c r="EZ11" i="9"/>
  <c r="FA10" i="9"/>
  <c r="EZ10" i="9"/>
  <c r="FA9" i="9"/>
  <c r="EZ9" i="9"/>
  <c r="FA8" i="9"/>
  <c r="EZ8" i="9"/>
  <c r="FA7" i="9"/>
  <c r="EZ7" i="9"/>
  <c r="FA6" i="5"/>
  <c r="EZ6" i="5"/>
  <c r="EZ23" i="6"/>
  <c r="FA18" i="7"/>
  <c r="EZ18" i="7"/>
  <c r="EZ18" i="9"/>
  <c r="EZ14" i="9"/>
  <c r="FA14" i="9" l="1"/>
  <c r="FA28" i="6"/>
  <c r="EZ14" i="7"/>
  <c r="FA18" i="9"/>
  <c r="FA23" i="6"/>
  <c r="EZ15" i="7"/>
  <c r="FA15" i="7"/>
  <c r="EV16" i="4"/>
  <c r="EV15" i="4"/>
  <c r="EV6" i="4"/>
  <c r="EV3" i="4"/>
  <c r="EV10" i="10"/>
  <c r="EV9" i="10"/>
  <c r="EV8" i="10"/>
  <c r="EV7" i="10"/>
  <c r="EV6" i="10"/>
  <c r="EV3" i="10"/>
  <c r="EV10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3" i="7"/>
  <c r="EV18" i="8"/>
  <c r="EV17" i="8"/>
  <c r="EV16" i="8"/>
  <c r="EV14" i="8"/>
  <c r="EV13" i="8"/>
  <c r="EV12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FA14" i="7" l="1"/>
  <c r="EV6" i="5"/>
  <c r="EV18" i="7" l="1"/>
  <c r="EV23" i="6"/>
  <c r="EV18" i="9"/>
  <c r="EV28" i="6"/>
  <c r="EV14" i="9"/>
  <c r="EV15" i="7"/>
  <c r="EV14" i="7" l="1"/>
  <c r="FB16" i="9"/>
  <c r="FC16" i="9"/>
  <c r="FB11" i="9"/>
  <c r="FC11" i="9"/>
  <c r="EU16" i="4" l="1"/>
  <c r="EU15" i="4"/>
  <c r="EU6" i="4"/>
  <c r="EU3" i="4"/>
  <c r="EU10" i="10"/>
  <c r="EU9" i="10"/>
  <c r="EU8" i="10"/>
  <c r="EU7" i="10"/>
  <c r="EU6" i="10"/>
  <c r="EU3" i="10"/>
  <c r="EU10" i="5"/>
  <c r="EU8" i="5"/>
  <c r="EU7" i="5"/>
  <c r="EU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3" i="7"/>
  <c r="EU18" i="8"/>
  <c r="EU17" i="8"/>
  <c r="EU16" i="8"/>
  <c r="EU14" i="8"/>
  <c r="EU13" i="8"/>
  <c r="EU12" i="8"/>
  <c r="EU10" i="8"/>
  <c r="EU9" i="8"/>
  <c r="EU8" i="8"/>
  <c r="EU7" i="8"/>
  <c r="EU6" i="8"/>
  <c r="EU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5" i="9"/>
  <c r="EU4" i="9"/>
  <c r="EU6" i="5"/>
  <c r="EU28" i="6"/>
  <c r="EU23" i="6"/>
  <c r="EU18" i="7"/>
  <c r="EU14" i="7"/>
  <c r="EU18" i="9"/>
  <c r="EU14" i="9"/>
  <c r="EU15" i="7" l="1"/>
  <c r="FB25" i="9"/>
  <c r="FC25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FB17" i="8"/>
  <c r="FC17" i="8"/>
  <c r="D35" i="9" l="1"/>
  <c r="D34" i="9"/>
  <c r="D33" i="9"/>
  <c r="D32" i="9"/>
  <c r="FB12" i="6" l="1"/>
  <c r="FB16" i="7"/>
  <c r="FC16" i="7"/>
  <c r="FB9" i="6" l="1"/>
  <c r="FB7" i="6"/>
  <c r="FC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C13" i="9" l="1"/>
  <c r="FB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Z4" i="4" l="1"/>
  <c r="EZ4" i="5"/>
  <c r="EZ4" i="7"/>
  <c r="EZ4" i="8"/>
  <c r="EZ4" i="10"/>
  <c r="EZ5" i="9"/>
  <c r="EZ4" i="6"/>
  <c r="FA4" i="4" l="1"/>
  <c r="FA4" i="10"/>
  <c r="FA5" i="9"/>
  <c r="FA4" i="6"/>
  <c r="FA4" i="5"/>
  <c r="FA4" i="7"/>
  <c r="FA4" i="8"/>
  <c r="EX16" i="4" l="1"/>
  <c r="EX15" i="4"/>
  <c r="EX10" i="10"/>
  <c r="EX9" i="10"/>
  <c r="EX8" i="10"/>
  <c r="EX7" i="10"/>
  <c r="EX6" i="10"/>
  <c r="EX10" i="5"/>
  <c r="EX8" i="5"/>
  <c r="EX7" i="5"/>
  <c r="EX6" i="5"/>
  <c r="EX34" i="6"/>
  <c r="EX33" i="6"/>
  <c r="EX32" i="6"/>
  <c r="EX31" i="6"/>
  <c r="EX30" i="6"/>
  <c r="EX29" i="6"/>
  <c r="EX28" i="6"/>
  <c r="EX27" i="6"/>
  <c r="EX26" i="6"/>
  <c r="EX25" i="6"/>
  <c r="EX24" i="6"/>
  <c r="EX23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8" i="7"/>
  <c r="EX17" i="7"/>
  <c r="EX16" i="7"/>
  <c r="EX15" i="7"/>
  <c r="EX14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4" i="9"/>
  <c r="EX13" i="9"/>
  <c r="EX12" i="9"/>
  <c r="EX11" i="9"/>
  <c r="EX10" i="9"/>
  <c r="EX9" i="9"/>
  <c r="EX8" i="9"/>
  <c r="EX7" i="9"/>
  <c r="EX4" i="6"/>
  <c r="EX4" i="10" l="1"/>
  <c r="EX4" i="5"/>
  <c r="EX4" i="4"/>
  <c r="EX5" i="9"/>
  <c r="EX4" i="8"/>
  <c r="EX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C9" i="9" l="1"/>
  <c r="FB9" i="9" l="1"/>
  <c r="FC17" i="7"/>
  <c r="FC21" i="9" l="1"/>
  <c r="EP13" i="4" l="1"/>
  <c r="EP12" i="4"/>
  <c r="EP11" i="4"/>
  <c r="EP10" i="4"/>
  <c r="FB16" i="8" l="1"/>
  <c r="FC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B17" i="7"/>
  <c r="FB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B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Y13" i="9"/>
  <c r="EW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Y16" i="4" l="1"/>
  <c r="EY15" i="4"/>
  <c r="EY10" i="10"/>
  <c r="EY9" i="10"/>
  <c r="EY8" i="10"/>
  <c r="EY7" i="10"/>
  <c r="EY6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8" i="8"/>
  <c r="EY17" i="8"/>
  <c r="EY16" i="8"/>
  <c r="EY14" i="8"/>
  <c r="EY13" i="8"/>
  <c r="EY12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Y6" i="5"/>
  <c r="EY14" i="9"/>
  <c r="EY18" i="7" l="1"/>
  <c r="EY28" i="6"/>
  <c r="EY23" i="6"/>
  <c r="EY18" i="9"/>
  <c r="EY4" i="10"/>
  <c r="EY4" i="5"/>
  <c r="EY4" i="6"/>
  <c r="EY4" i="8"/>
  <c r="EY4" i="4"/>
  <c r="EY5" i="9"/>
  <c r="EY4" i="7"/>
  <c r="EY15" i="7"/>
  <c r="EY14" i="7" l="1"/>
  <c r="EW3" i="4"/>
  <c r="EW3" i="10"/>
  <c r="EW3" i="5"/>
  <c r="EW3" i="6"/>
  <c r="EW3" i="7"/>
  <c r="EW3" i="8"/>
  <c r="EW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B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C15" i="7" l="1"/>
  <c r="FC14" i="9"/>
  <c r="FB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B15" i="7" l="1"/>
  <c r="EJ14" i="7"/>
  <c r="FC8" i="6" l="1"/>
  <c r="FC6" i="6"/>
  <c r="FC12" i="7"/>
  <c r="FC10" i="10"/>
  <c r="FC10" i="5"/>
  <c r="FC8" i="5"/>
  <c r="FC32" i="6"/>
  <c r="FC30" i="6"/>
  <c r="FC29" i="6"/>
  <c r="FC27" i="6"/>
  <c r="FC26" i="6"/>
  <c r="FC25" i="6"/>
  <c r="FC24" i="6"/>
  <c r="FC19" i="7"/>
  <c r="FC11" i="7"/>
  <c r="FC10" i="7"/>
  <c r="FC14" i="8"/>
  <c r="FC13" i="8"/>
  <c r="FC12" i="8"/>
  <c r="FC12" i="9"/>
  <c r="FC10" i="9"/>
  <c r="FB8" i="9"/>
  <c r="FC7" i="9"/>
  <c r="FC10" i="8"/>
  <c r="FC9" i="8"/>
  <c r="FC8" i="8"/>
  <c r="FC7" i="8"/>
  <c r="FC6" i="8"/>
  <c r="EI13" i="4"/>
  <c r="EI12" i="4"/>
  <c r="EI11" i="4"/>
  <c r="EI10" i="4"/>
  <c r="EW16" i="4"/>
  <c r="EW15" i="4"/>
  <c r="EI16" i="4"/>
  <c r="EI15" i="4"/>
  <c r="EI9" i="4"/>
  <c r="EI8" i="4"/>
  <c r="EI7" i="4"/>
  <c r="EI6" i="4"/>
  <c r="EI3" i="4"/>
  <c r="EW10" i="10"/>
  <c r="EW9" i="10"/>
  <c r="EW8" i="10"/>
  <c r="EW7" i="10"/>
  <c r="EW6" i="10"/>
  <c r="EI10" i="10"/>
  <c r="EI9" i="10"/>
  <c r="EI8" i="10"/>
  <c r="EI7" i="10"/>
  <c r="EI6" i="10"/>
  <c r="EI3" i="10"/>
  <c r="EW10" i="5"/>
  <c r="EW8" i="5"/>
  <c r="EW7" i="5"/>
  <c r="EW6" i="5"/>
  <c r="EI11" i="5"/>
  <c r="EI10" i="5"/>
  <c r="EI9" i="5"/>
  <c r="EI8" i="5"/>
  <c r="EI7" i="5"/>
  <c r="EI6" i="5"/>
  <c r="EI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W18" i="8"/>
  <c r="EW17" i="8"/>
  <c r="EW16" i="8"/>
  <c r="EW14" i="8"/>
  <c r="EW13" i="8"/>
  <c r="EW12" i="8"/>
  <c r="EI18" i="8"/>
  <c r="EI17" i="8"/>
  <c r="EI16" i="8"/>
  <c r="EI14" i="8"/>
  <c r="EI13" i="8"/>
  <c r="EI12" i="8"/>
  <c r="EI3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W28" i="6"/>
  <c r="EW23" i="6"/>
  <c r="EW18" i="7"/>
  <c r="EW15" i="7"/>
  <c r="EW10" i="8"/>
  <c r="EW9" i="8"/>
  <c r="EW8" i="8"/>
  <c r="EW7" i="8"/>
  <c r="EW6" i="8"/>
  <c r="EW18" i="9"/>
  <c r="EW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C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B15" i="6"/>
  <c r="FB18" i="8"/>
  <c r="EE14" i="9"/>
  <c r="FB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B6" i="6"/>
  <c r="FB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B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B12" i="7"/>
  <c r="FB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B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B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B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C31" i="6"/>
  <c r="FC11" i="6"/>
  <c r="FB27" i="6"/>
  <c r="FB26" i="6"/>
  <c r="FB24" i="6"/>
  <c r="FB14" i="6"/>
  <c r="FB11" i="6"/>
  <c r="FB10" i="9"/>
  <c r="FB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C14" i="6"/>
  <c r="FB10" i="5"/>
  <c r="FB33" i="6"/>
  <c r="FB25" i="6"/>
  <c r="FB20" i="6"/>
  <c r="F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C19" i="6"/>
  <c r="FB19" i="6"/>
  <c r="DI19" i="6"/>
  <c r="DI18" i="6"/>
  <c r="DI17" i="6"/>
  <c r="FC16" i="6"/>
  <c r="FB16" i="6"/>
  <c r="DI16" i="6"/>
  <c r="DI15" i="6"/>
  <c r="DI14" i="6"/>
  <c r="FC13" i="6"/>
  <c r="FB13" i="6"/>
  <c r="DI13" i="6"/>
  <c r="DI12" i="6"/>
  <c r="DI11" i="6"/>
  <c r="FC9" i="10"/>
  <c r="FB9" i="10"/>
  <c r="FC8" i="10"/>
  <c r="FB8" i="10"/>
  <c r="FC7" i="10"/>
  <c r="FB7" i="10"/>
  <c r="FC6" i="10"/>
  <c r="FB6" i="10"/>
  <c r="FC20" i="6"/>
  <c r="FC17" i="6"/>
  <c r="FB17" i="6"/>
  <c r="FB12" i="9"/>
  <c r="FB32" i="6"/>
  <c r="FB31" i="6"/>
  <c r="FB29" i="6"/>
  <c r="FB13" i="8"/>
  <c r="FB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B9" i="8"/>
  <c r="FB6" i="8"/>
  <c r="FB7" i="8"/>
  <c r="DU14" i="7" l="1"/>
  <c r="DY14" i="7"/>
  <c r="DJ14" i="7"/>
  <c r="EF14" i="7"/>
  <c r="EG14" i="7"/>
  <c r="FC18" i="9"/>
  <c r="FC18" i="7"/>
  <c r="FC28" i="6"/>
  <c r="FC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W4" i="8"/>
  <c r="EW4" i="10"/>
  <c r="EW4" i="7"/>
  <c r="EW5" i="9"/>
  <c r="EW4" i="5"/>
  <c r="EW4" i="6"/>
  <c r="EW4" i="4"/>
  <c r="DM14" i="7"/>
  <c r="DP14" i="7"/>
  <c r="DX14" i="7"/>
  <c r="EH14" i="7"/>
  <c r="DV15" i="7"/>
  <c r="FB8" i="8"/>
  <c r="DQ14" i="7"/>
  <c r="FB14" i="8"/>
  <c r="FB30" i="6"/>
  <c r="EW14" i="7"/>
  <c r="FB11" i="7"/>
  <c r="FB6" i="7"/>
  <c r="FC8" i="9"/>
  <c r="FB28" i="6" l="1"/>
  <c r="FB23" i="6"/>
  <c r="FB18" i="7"/>
  <c r="FC14" i="7"/>
  <c r="FB18" i="9"/>
  <c r="FB14" i="7"/>
</calcChain>
</file>

<file path=xl/sharedStrings.xml><?xml version="1.0" encoding="utf-8"?>
<sst xmlns="http://schemas.openxmlformats.org/spreadsheetml/2006/main" count="455" uniqueCount="291">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</sst>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1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  <numFmt numFmtId="203" formatCode="_-* #,##0.0_-;\-* #,##0.0_-;_-* &quot;-&quot;??_-;_-@_-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4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79" fontId="33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/>
    <xf numFmtId="0" fontId="60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0" fillId="0" borderId="70" xfId="0" applyNumberFormat="1" applyFont="1" applyFill="1" applyBorder="1" applyAlignment="1">
      <alignment horizontal="center" vertical="center"/>
    </xf>
    <xf numFmtId="4" fontId="61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2" fontId="62" fillId="3" borderId="72" xfId="0" applyNumberFormat="1" applyFont="1" applyFill="1" applyBorder="1" applyAlignment="1" applyProtection="1">
      <alignment horizontal="right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1" xfId="0" applyNumberFormat="1" applyFont="1" applyFill="1" applyBorder="1" applyProtection="1">
      <protection locked="0"/>
    </xf>
    <xf numFmtId="169" fontId="61" fillId="2" borderId="32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0" fontId="0" fillId="0" borderId="30" xfId="0" applyBorder="1"/>
    <xf numFmtId="203" fontId="61" fillId="2" borderId="1" xfId="59725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60" fillId="0" borderId="12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O889"/>
  <sheetViews>
    <sheetView topLeftCell="B1" zoomScale="115" zoomScaleNormal="115" workbookViewId="0">
      <pane xSplit="123" ySplit="5" topLeftCell="EU6" activePane="bottomRight" state="frozen"/>
      <selection activeCell="B1" sqref="B1"/>
      <selection pane="topRight" activeCell="DU1" sqref="DU1"/>
      <selection pane="bottomLeft" activeCell="B6" sqref="B6"/>
      <selection pane="bottomRight" activeCell="FA6" sqref="FA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2" width="7.5703125" style="148" customWidth="1"/>
    <col min="153" max="157" width="7.85546875" style="148" customWidth="1"/>
    <col min="158" max="158" width="9" style="148" customWidth="1"/>
    <col min="159" max="159" width="10" style="148" customWidth="1"/>
    <col min="160" max="160" width="14.85546875" style="801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812"/>
      <c r="FA1" s="812"/>
      <c r="FB1" s="238"/>
      <c r="FC1" s="238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</row>
    <row r="3" spans="1:171" ht="19.5" customHeight="1" x14ac:dyDescent="0.2">
      <c r="A3"/>
      <c r="C3" s="11"/>
      <c r="D3" s="1122" t="s">
        <v>95</v>
      </c>
      <c r="E3" s="1124" t="s">
        <v>76</v>
      </c>
      <c r="F3" s="1124" t="s">
        <v>78</v>
      </c>
      <c r="G3" s="1124" t="s">
        <v>79</v>
      </c>
      <c r="H3" s="1124" t="s">
        <v>80</v>
      </c>
      <c r="I3" s="1124" t="s">
        <v>218</v>
      </c>
      <c r="J3" s="1124" t="s">
        <v>82</v>
      </c>
      <c r="K3" s="1124" t="s">
        <v>84</v>
      </c>
      <c r="L3" s="1111" t="s">
        <v>85</v>
      </c>
      <c r="M3" s="1114" t="s">
        <v>86</v>
      </c>
      <c r="N3" s="1111" t="s">
        <v>87</v>
      </c>
      <c r="O3" s="1111" t="s">
        <v>88</v>
      </c>
      <c r="P3" s="1114" t="s">
        <v>89</v>
      </c>
      <c r="Q3" s="1111" t="s">
        <v>90</v>
      </c>
      <c r="R3" s="1111" t="s">
        <v>91</v>
      </c>
      <c r="S3" s="1111" t="s">
        <v>92</v>
      </c>
      <c r="T3" s="1111" t="s">
        <v>93</v>
      </c>
      <c r="U3" s="1111" t="s">
        <v>219</v>
      </c>
      <c r="V3" s="1111" t="s">
        <v>100</v>
      </c>
      <c r="W3" s="1111" t="s">
        <v>101</v>
      </c>
      <c r="X3" s="1111" t="s">
        <v>102</v>
      </c>
      <c r="Y3" s="1111" t="s">
        <v>103</v>
      </c>
      <c r="Z3" s="1111" t="s">
        <v>104</v>
      </c>
      <c r="AA3" s="1111" t="s">
        <v>105</v>
      </c>
      <c r="AB3" s="1111" t="s">
        <v>106</v>
      </c>
      <c r="AC3" s="1111" t="s">
        <v>107</v>
      </c>
      <c r="AD3" s="1111" t="s">
        <v>108</v>
      </c>
      <c r="AE3" s="1111" t="s">
        <v>109</v>
      </c>
      <c r="AF3" s="1111" t="s">
        <v>110</v>
      </c>
      <c r="AG3" s="1111" t="s">
        <v>220</v>
      </c>
      <c r="AH3" s="1111" t="s">
        <v>111</v>
      </c>
      <c r="AI3" s="1111" t="s">
        <v>112</v>
      </c>
      <c r="AJ3" s="1111" t="s">
        <v>113</v>
      </c>
      <c r="AK3" s="1111" t="s">
        <v>114</v>
      </c>
      <c r="AL3" s="1111" t="s">
        <v>115</v>
      </c>
      <c r="AM3" s="1111" t="s">
        <v>116</v>
      </c>
      <c r="AN3" s="1111" t="s">
        <v>117</v>
      </c>
      <c r="AO3" s="1111" t="s">
        <v>118</v>
      </c>
      <c r="AP3" s="1111" t="s">
        <v>119</v>
      </c>
      <c r="AQ3" s="1111" t="s">
        <v>120</v>
      </c>
      <c r="AR3" s="1111" t="s">
        <v>121</v>
      </c>
      <c r="AS3" s="1111" t="s">
        <v>221</v>
      </c>
      <c r="AT3" s="1111" t="s">
        <v>122</v>
      </c>
      <c r="AU3" s="1111" t="s">
        <v>123</v>
      </c>
      <c r="AV3" s="1114" t="s">
        <v>124</v>
      </c>
      <c r="AW3" s="1111" t="s">
        <v>125</v>
      </c>
      <c r="AX3" s="1111" t="s">
        <v>126</v>
      </c>
      <c r="AY3" s="1111" t="s">
        <v>127</v>
      </c>
      <c r="AZ3" s="1111" t="s">
        <v>128</v>
      </c>
      <c r="BA3" s="1111" t="s">
        <v>129</v>
      </c>
      <c r="BB3" s="1111" t="s">
        <v>134</v>
      </c>
      <c r="BC3" s="1111" t="s">
        <v>135</v>
      </c>
      <c r="BD3" s="1111" t="s">
        <v>136</v>
      </c>
      <c r="BE3" s="1111" t="s">
        <v>222</v>
      </c>
      <c r="BF3" s="1111" t="s">
        <v>137</v>
      </c>
      <c r="BG3" s="1111" t="s">
        <v>143</v>
      </c>
      <c r="BH3" s="1111" t="s">
        <v>144</v>
      </c>
      <c r="BI3" s="1111" t="s">
        <v>145</v>
      </c>
      <c r="BJ3" s="1111" t="s">
        <v>146</v>
      </c>
      <c r="BK3" s="1111" t="s">
        <v>148</v>
      </c>
      <c r="BL3" s="1114" t="s">
        <v>149</v>
      </c>
      <c r="BM3" s="1111" t="s">
        <v>150</v>
      </c>
      <c r="BN3" s="1111" t="s">
        <v>151</v>
      </c>
      <c r="BO3" s="1111" t="s">
        <v>152</v>
      </c>
      <c r="BP3" s="1111" t="s">
        <v>153</v>
      </c>
      <c r="BQ3" s="1111" t="s">
        <v>223</v>
      </c>
      <c r="BR3" s="1111" t="s">
        <v>154</v>
      </c>
      <c r="BS3" s="1117" t="s">
        <v>155</v>
      </c>
      <c r="BT3" s="1117" t="s">
        <v>156</v>
      </c>
      <c r="BU3" s="1115" t="s">
        <v>164</v>
      </c>
      <c r="BV3" s="1111" t="s">
        <v>165</v>
      </c>
      <c r="BW3" s="1111" t="s">
        <v>167</v>
      </c>
      <c r="BX3" s="1111" t="s">
        <v>168</v>
      </c>
      <c r="BY3" s="1111" t="s">
        <v>171</v>
      </c>
      <c r="BZ3" s="1114" t="s">
        <v>172</v>
      </c>
      <c r="CA3" s="1114" t="s">
        <v>173</v>
      </c>
      <c r="CB3" s="1114" t="s">
        <v>175</v>
      </c>
      <c r="CC3" s="1114" t="s">
        <v>224</v>
      </c>
      <c r="CD3" s="1114" t="s">
        <v>177</v>
      </c>
      <c r="CE3" s="1114" t="s">
        <v>178</v>
      </c>
      <c r="CF3" s="1114" t="s">
        <v>179</v>
      </c>
      <c r="CG3" s="1114" t="s">
        <v>180</v>
      </c>
      <c r="CH3" s="1114" t="s">
        <v>181</v>
      </c>
      <c r="CI3" s="1114" t="s">
        <v>182</v>
      </c>
      <c r="CJ3" s="1111" t="s">
        <v>183</v>
      </c>
      <c r="CK3" s="1111" t="s">
        <v>184</v>
      </c>
      <c r="CL3" s="1111" t="s">
        <v>185</v>
      </c>
      <c r="CM3" s="1111" t="s">
        <v>186</v>
      </c>
      <c r="CN3" s="1111" t="s">
        <v>188</v>
      </c>
      <c r="CO3" s="1111" t="s">
        <v>225</v>
      </c>
      <c r="CP3" s="1111" t="s">
        <v>193</v>
      </c>
      <c r="CQ3" s="1111" t="s">
        <v>194</v>
      </c>
      <c r="CR3" s="1111" t="s">
        <v>195</v>
      </c>
      <c r="CS3" s="1111" t="s">
        <v>197</v>
      </c>
      <c r="CT3" s="1111" t="s">
        <v>198</v>
      </c>
      <c r="CU3" s="1111" t="s">
        <v>199</v>
      </c>
      <c r="CV3" s="1111" t="s">
        <v>200</v>
      </c>
      <c r="CW3" s="1111" t="s">
        <v>202</v>
      </c>
      <c r="CX3" s="1111" t="s">
        <v>204</v>
      </c>
      <c r="CY3" s="1111" t="s">
        <v>205</v>
      </c>
      <c r="CZ3" s="1111" t="s">
        <v>206</v>
      </c>
      <c r="DA3" s="1111" t="s">
        <v>232</v>
      </c>
      <c r="DB3" s="1111" t="s">
        <v>207</v>
      </c>
      <c r="DC3" s="1111" t="s">
        <v>208</v>
      </c>
      <c r="DD3" s="1111" t="s">
        <v>209</v>
      </c>
      <c r="DE3" s="1111" t="s">
        <v>210</v>
      </c>
      <c r="DF3" s="1111" t="s">
        <v>211</v>
      </c>
      <c r="DG3" s="1111" t="s">
        <v>215</v>
      </c>
      <c r="DH3" s="1111" t="s">
        <v>217</v>
      </c>
      <c r="DI3" s="1111" t="s">
        <v>228</v>
      </c>
      <c r="DJ3" s="1111" t="s">
        <v>233</v>
      </c>
      <c r="DK3" s="1111" t="s">
        <v>235</v>
      </c>
      <c r="DL3" s="1111" t="s">
        <v>236</v>
      </c>
      <c r="DM3" s="1111" t="s">
        <v>237</v>
      </c>
      <c r="DN3" s="1111" t="s">
        <v>238</v>
      </c>
      <c r="DO3" s="1111" t="s">
        <v>239</v>
      </c>
      <c r="DP3" s="1111" t="s">
        <v>240</v>
      </c>
      <c r="DQ3" s="1111" t="s">
        <v>241</v>
      </c>
      <c r="DR3" s="1111" t="s">
        <v>242</v>
      </c>
      <c r="DS3" s="1111" t="s">
        <v>243</v>
      </c>
      <c r="DT3" s="1111" t="s">
        <v>245</v>
      </c>
      <c r="DU3" s="1111" t="s">
        <v>246</v>
      </c>
      <c r="DV3" s="1111" t="s">
        <v>248</v>
      </c>
      <c r="DW3" s="1111" t="s">
        <v>249</v>
      </c>
      <c r="DX3" s="1111" t="s">
        <v>250</v>
      </c>
      <c r="DY3" s="1111" t="s">
        <v>251</v>
      </c>
      <c r="DZ3" s="1111" t="s">
        <v>252</v>
      </c>
      <c r="EA3" s="1111" t="s">
        <v>253</v>
      </c>
      <c r="EB3" s="1111" t="s">
        <v>254</v>
      </c>
      <c r="EC3" s="1111" t="s">
        <v>255</v>
      </c>
      <c r="ED3" s="1111" t="s">
        <v>256</v>
      </c>
      <c r="EE3" s="1111" t="s">
        <v>257</v>
      </c>
      <c r="EF3" s="1111" t="s">
        <v>258</v>
      </c>
      <c r="EG3" s="1111" t="s">
        <v>259</v>
      </c>
      <c r="EH3" s="1111" t="s">
        <v>260</v>
      </c>
      <c r="EI3" s="1111" t="s">
        <v>261</v>
      </c>
      <c r="EJ3" s="1111" t="s">
        <v>262</v>
      </c>
      <c r="EK3" s="1111" t="s">
        <v>263</v>
      </c>
      <c r="EL3" s="1111" t="s">
        <v>264</v>
      </c>
      <c r="EM3" s="1111" t="s">
        <v>265</v>
      </c>
      <c r="EN3" s="1111" t="s">
        <v>266</v>
      </c>
      <c r="EO3" s="1111" t="s">
        <v>267</v>
      </c>
      <c r="EP3" s="1111" t="s">
        <v>268</v>
      </c>
      <c r="EQ3" s="1111" t="s">
        <v>269</v>
      </c>
      <c r="ER3" s="1111" t="s">
        <v>272</v>
      </c>
      <c r="ES3" s="1111" t="s">
        <v>273</v>
      </c>
      <c r="ET3" s="1111" t="s">
        <v>288</v>
      </c>
      <c r="EU3" s="1094" t="s">
        <v>203</v>
      </c>
      <c r="EV3" s="1094" t="s">
        <v>289</v>
      </c>
      <c r="EW3" s="1109" t="s">
        <v>290</v>
      </c>
      <c r="EX3" s="1110"/>
      <c r="EY3" s="1110"/>
      <c r="EZ3" s="1110"/>
      <c r="FA3" s="1110"/>
      <c r="FB3" s="1127" t="s">
        <v>282</v>
      </c>
      <c r="FC3" s="1128"/>
    </row>
    <row r="4" spans="1:171" ht="16.5" customHeight="1" x14ac:dyDescent="0.2">
      <c r="A4"/>
      <c r="C4" s="19"/>
      <c r="D4" s="1123"/>
      <c r="E4" s="1125"/>
      <c r="F4" s="1125"/>
      <c r="G4" s="1125"/>
      <c r="H4" s="1125"/>
      <c r="I4" s="1125"/>
      <c r="J4" s="1125"/>
      <c r="K4" s="1125"/>
      <c r="L4" s="1112"/>
      <c r="M4" s="1113"/>
      <c r="N4" s="1112"/>
      <c r="O4" s="1112"/>
      <c r="P4" s="1113"/>
      <c r="Q4" s="1112"/>
      <c r="R4" s="1112"/>
      <c r="S4" s="1112"/>
      <c r="T4" s="1112"/>
      <c r="U4" s="1112"/>
      <c r="V4" s="1112"/>
      <c r="W4" s="1112"/>
      <c r="X4" s="1112"/>
      <c r="Y4" s="1112"/>
      <c r="Z4" s="1112"/>
      <c r="AA4" s="1112"/>
      <c r="AB4" s="1112"/>
      <c r="AC4" s="1112"/>
      <c r="AD4" s="1112"/>
      <c r="AE4" s="1112"/>
      <c r="AF4" s="1112"/>
      <c r="AG4" s="1112"/>
      <c r="AH4" s="1112"/>
      <c r="AI4" s="1112"/>
      <c r="AJ4" s="1112"/>
      <c r="AK4" s="1112"/>
      <c r="AL4" s="1112"/>
      <c r="AM4" s="1112"/>
      <c r="AN4" s="1112"/>
      <c r="AO4" s="1112"/>
      <c r="AP4" s="1112"/>
      <c r="AQ4" s="1112"/>
      <c r="AR4" s="1112"/>
      <c r="AS4" s="1112"/>
      <c r="AT4" s="1112"/>
      <c r="AU4" s="1112"/>
      <c r="AV4" s="1113"/>
      <c r="AW4" s="1112"/>
      <c r="AX4" s="1112"/>
      <c r="AY4" s="1112"/>
      <c r="AZ4" s="1112"/>
      <c r="BA4" s="1112"/>
      <c r="BB4" s="1112"/>
      <c r="BC4" s="1112"/>
      <c r="BD4" s="1112"/>
      <c r="BE4" s="1112"/>
      <c r="BF4" s="1112"/>
      <c r="BG4" s="1112"/>
      <c r="BH4" s="1112"/>
      <c r="BI4" s="1112"/>
      <c r="BJ4" s="1112"/>
      <c r="BK4" s="1112"/>
      <c r="BL4" s="1113"/>
      <c r="BM4" s="1112"/>
      <c r="BN4" s="1112"/>
      <c r="BO4" s="1112"/>
      <c r="BP4" s="1112"/>
      <c r="BQ4" s="1112"/>
      <c r="BR4" s="1112"/>
      <c r="BS4" s="1118"/>
      <c r="BT4" s="1118"/>
      <c r="BU4" s="1116"/>
      <c r="BV4" s="1112"/>
      <c r="BW4" s="1112"/>
      <c r="BX4" s="1112"/>
      <c r="BY4" s="1112"/>
      <c r="BZ4" s="1113"/>
      <c r="CA4" s="1113"/>
      <c r="CB4" s="1113"/>
      <c r="CC4" s="1113"/>
      <c r="CD4" s="1113"/>
      <c r="CE4" s="1113"/>
      <c r="CF4" s="1113"/>
      <c r="CG4" s="1113"/>
      <c r="CH4" s="1113"/>
      <c r="CI4" s="1113"/>
      <c r="CJ4" s="1112"/>
      <c r="CK4" s="1112"/>
      <c r="CL4" s="1112"/>
      <c r="CM4" s="1112"/>
      <c r="CN4" s="1112"/>
      <c r="CO4" s="1112"/>
      <c r="CP4" s="1112"/>
      <c r="CQ4" s="1112"/>
      <c r="CR4" s="1112"/>
      <c r="CS4" s="1112"/>
      <c r="CT4" s="1112"/>
      <c r="CU4" s="1112"/>
      <c r="CV4" s="1112"/>
      <c r="CW4" s="1112"/>
      <c r="CX4" s="1112"/>
      <c r="CY4" s="1112"/>
      <c r="CZ4" s="1112"/>
      <c r="DA4" s="1112"/>
      <c r="DB4" s="1112"/>
      <c r="DC4" s="1112"/>
      <c r="DD4" s="1112"/>
      <c r="DE4" s="1112"/>
      <c r="DF4" s="1112"/>
      <c r="DG4" s="1112"/>
      <c r="DH4" s="1112"/>
      <c r="DI4" s="1112"/>
      <c r="DJ4" s="1112"/>
      <c r="DK4" s="1112"/>
      <c r="DL4" s="1112"/>
      <c r="DM4" s="1112"/>
      <c r="DN4" s="1112"/>
      <c r="DO4" s="1112"/>
      <c r="DP4" s="1112"/>
      <c r="DQ4" s="1112"/>
      <c r="DR4" s="1112"/>
      <c r="DS4" s="1112"/>
      <c r="DT4" s="1113"/>
      <c r="DU4" s="1112"/>
      <c r="DV4" s="1112"/>
      <c r="DW4" s="1112"/>
      <c r="DX4" s="1112"/>
      <c r="DY4" s="1112"/>
      <c r="DZ4" s="1112"/>
      <c r="EA4" s="1112"/>
      <c r="EB4" s="1112"/>
      <c r="EC4" s="1112"/>
      <c r="ED4" s="1112"/>
      <c r="EE4" s="1112"/>
      <c r="EF4" s="1112"/>
      <c r="EG4" s="1112"/>
      <c r="EH4" s="1112"/>
      <c r="EI4" s="1112"/>
      <c r="EJ4" s="1112"/>
      <c r="EK4" s="1112"/>
      <c r="EL4" s="1112"/>
      <c r="EM4" s="1112"/>
      <c r="EN4" s="1112"/>
      <c r="EO4" s="1112"/>
      <c r="EP4" s="1112"/>
      <c r="EQ4" s="1112"/>
      <c r="ER4" s="1112"/>
      <c r="ES4" s="1112"/>
      <c r="ET4" s="1112"/>
      <c r="EU4" s="1095">
        <v>44232</v>
      </c>
      <c r="EV4" s="1095">
        <v>44239</v>
      </c>
      <c r="EW4" s="804">
        <v>44244</v>
      </c>
      <c r="EX4" s="804">
        <v>44245</v>
      </c>
      <c r="EY4" s="804">
        <v>44246</v>
      </c>
      <c r="EZ4" s="804">
        <v>44249</v>
      </c>
      <c r="FA4" s="804">
        <v>44250</v>
      </c>
      <c r="FB4" s="902" t="s">
        <v>227</v>
      </c>
      <c r="FC4" s="239" t="s">
        <v>170</v>
      </c>
    </row>
    <row r="5" spans="1:17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7"/>
      <c r="DT5" s="953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1096"/>
      <c r="EV5" s="1096"/>
      <c r="EW5" s="1006"/>
      <c r="EX5" s="1006"/>
      <c r="EY5" s="1006"/>
      <c r="EZ5" s="1006"/>
      <c r="FA5" s="1006"/>
      <c r="FB5" s="961"/>
      <c r="FC5" s="962"/>
    </row>
    <row r="6" spans="1:171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0"/>
      <c r="EF6" s="1010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2"/>
      <c r="ER6" s="1075"/>
      <c r="ES6" s="903"/>
      <c r="ET6" s="824"/>
      <c r="EU6" s="1097"/>
      <c r="EV6" s="1097"/>
      <c r="EW6" s="805"/>
      <c r="EX6" s="805"/>
      <c r="EY6" s="805"/>
      <c r="EZ6" s="805"/>
      <c r="FA6" s="805"/>
      <c r="FB6" s="828"/>
      <c r="FC6" s="232"/>
      <c r="FE6" s="168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3">
        <v>5578.0582853799997</v>
      </c>
      <c r="ER7" s="393">
        <v>5304.5197483700003</v>
      </c>
      <c r="ES7" s="793">
        <v>5275.9436803200006</v>
      </c>
      <c r="ET7" s="793">
        <v>4964.8534652600001</v>
      </c>
      <c r="EU7" s="793">
        <v>4967.87521543</v>
      </c>
      <c r="EV7" s="793">
        <v>4642.2502893399997</v>
      </c>
      <c r="EW7" s="362">
        <v>4609.5548963500005</v>
      </c>
      <c r="EX7" s="362">
        <v>4540.0048364199993</v>
      </c>
      <c r="EY7" s="362">
        <v>4534.1239426299999</v>
      </c>
      <c r="EZ7" s="362">
        <v>4526.5452892599997</v>
      </c>
      <c r="FA7" s="362">
        <v>4889.8437855499997</v>
      </c>
      <c r="FB7" s="289">
        <v>247.59349621000001</v>
      </c>
      <c r="FC7" s="935">
        <v>5.3334801180054638</v>
      </c>
      <c r="FD7" s="783"/>
      <c r="FE7" s="681"/>
      <c r="FF7" s="230"/>
      <c r="FK7" s="230"/>
      <c r="FL7" s="230"/>
      <c r="FM7" s="230"/>
      <c r="FN7" s="230"/>
      <c r="FO7" s="230"/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3">
        <v>2724.0693629399998</v>
      </c>
      <c r="ER8" s="393">
        <v>2547.7402041199998</v>
      </c>
      <c r="ES8" s="793">
        <v>2386.1188822099998</v>
      </c>
      <c r="ET8" s="793">
        <v>2144.1986764500002</v>
      </c>
      <c r="EU8" s="793">
        <v>2212.68488832</v>
      </c>
      <c r="EV8" s="793">
        <v>1843.5523474900001</v>
      </c>
      <c r="EW8" s="362">
        <v>1819.2761804499999</v>
      </c>
      <c r="EX8" s="362">
        <v>1814.7175105599999</v>
      </c>
      <c r="EY8" s="362">
        <v>1807.0518699699999</v>
      </c>
      <c r="EZ8" s="362">
        <v>1791.0612365000002</v>
      </c>
      <c r="FA8" s="362">
        <v>2116.04704636</v>
      </c>
      <c r="FB8" s="289">
        <v>272.49469886999987</v>
      </c>
      <c r="FC8" s="935">
        <v>14.780958036857585</v>
      </c>
      <c r="FD8" s="783"/>
      <c r="FE8" s="681"/>
      <c r="FF8" s="230"/>
      <c r="FK8" s="230"/>
      <c r="FL8" s="230"/>
      <c r="FM8" s="230"/>
      <c r="FN8" s="230"/>
      <c r="FO8" s="230"/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3">
        <v>235.11462027000002</v>
      </c>
      <c r="ER9" s="393">
        <v>236.36880496000001</v>
      </c>
      <c r="ES9" s="793">
        <v>238.87565247000001</v>
      </c>
      <c r="ET9" s="793">
        <v>238.62199864000002</v>
      </c>
      <c r="EU9" s="793">
        <v>237.72467402000001</v>
      </c>
      <c r="EV9" s="793">
        <v>238.24281339000001</v>
      </c>
      <c r="EW9" s="362">
        <v>237.48836170999999</v>
      </c>
      <c r="EX9" s="362">
        <v>237.07791852</v>
      </c>
      <c r="EY9" s="362">
        <v>237.27737083</v>
      </c>
      <c r="EZ9" s="362">
        <v>237.84605716999999</v>
      </c>
      <c r="FA9" s="362">
        <v>237.77352905999999</v>
      </c>
      <c r="FB9" s="813">
        <v>-0.46928433000002201</v>
      </c>
      <c r="FC9" s="935">
        <v>-0.19697732885306826</v>
      </c>
      <c r="FD9" s="783"/>
      <c r="FE9" s="681"/>
      <c r="FF9" s="230"/>
      <c r="FK9" s="230"/>
      <c r="FL9" s="230"/>
      <c r="FM9" s="230"/>
      <c r="FN9" s="230"/>
      <c r="FO9" s="230"/>
    </row>
    <row r="10" spans="1:171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3">
        <v>2582.1221651400001</v>
      </c>
      <c r="ER10" s="393">
        <v>2483.3158683900001</v>
      </c>
      <c r="ES10" s="793">
        <v>2613.4619305799997</v>
      </c>
      <c r="ET10" s="793">
        <v>2544.5861277100003</v>
      </c>
      <c r="EU10" s="793">
        <v>2480.1598066900001</v>
      </c>
      <c r="EV10" s="793">
        <v>2522.91666846</v>
      </c>
      <c r="EW10" s="362">
        <v>2515.29483544</v>
      </c>
      <c r="EX10" s="362">
        <v>2450.7786908399999</v>
      </c>
      <c r="EY10" s="362">
        <v>2452.3324950799997</v>
      </c>
      <c r="EZ10" s="362">
        <v>2460.0860025900001</v>
      </c>
      <c r="FA10" s="362">
        <v>2498.4826681300001</v>
      </c>
      <c r="FB10" s="289">
        <v>-24.43400032999989</v>
      </c>
      <c r="FC10" s="935">
        <v>-0.96848225846930236</v>
      </c>
      <c r="FD10" s="783"/>
      <c r="FE10" s="681"/>
      <c r="FF10" s="230"/>
      <c r="FK10" s="230"/>
      <c r="FL10" s="230"/>
      <c r="FM10" s="230"/>
      <c r="FN10" s="230"/>
      <c r="FO10" s="230"/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3">
        <v>36.75213703</v>
      </c>
      <c r="ER11" s="393">
        <v>37.094870900000004</v>
      </c>
      <c r="ES11" s="793">
        <v>37.487215060000004</v>
      </c>
      <c r="ET11" s="793">
        <v>37.446662459999999</v>
      </c>
      <c r="EU11" s="793">
        <v>37.3058464</v>
      </c>
      <c r="EV11" s="793">
        <v>37.538460000000001</v>
      </c>
      <c r="EW11" s="362">
        <v>37.495518750000002</v>
      </c>
      <c r="EX11" s="362">
        <v>37.430716500000003</v>
      </c>
      <c r="EY11" s="362">
        <v>37.46220675</v>
      </c>
      <c r="EZ11" s="362">
        <v>37.551993000000003</v>
      </c>
      <c r="FA11" s="362">
        <v>37.540542000000002</v>
      </c>
      <c r="FB11" s="969">
        <v>2.0820000000014716E-3</v>
      </c>
      <c r="FC11" s="935">
        <v>5.5463117027216126E-3</v>
      </c>
      <c r="FD11" s="783"/>
      <c r="FE11" s="681"/>
      <c r="FF11" s="230"/>
      <c r="FK11" s="230"/>
      <c r="FL11" s="230"/>
      <c r="FM11" s="230"/>
      <c r="FN11" s="230"/>
      <c r="FO11" s="230"/>
    </row>
    <row r="12" spans="1:171" x14ac:dyDescent="0.2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3">
        <v>5578.0580030299989</v>
      </c>
      <c r="ER12" s="393">
        <v>5304.5194660200004</v>
      </c>
      <c r="ES12" s="793">
        <v>5275.9435974500002</v>
      </c>
      <c r="ET12" s="793">
        <v>4963.7598480399993</v>
      </c>
      <c r="EU12" s="793">
        <v>4967.8759874299994</v>
      </c>
      <c r="EV12" s="793">
        <v>4642.18256913</v>
      </c>
      <c r="EW12" s="362">
        <v>4609.5548953299995</v>
      </c>
      <c r="EX12" s="362">
        <v>4540.0048353999991</v>
      </c>
      <c r="EY12" s="362">
        <v>4534.1239416099988</v>
      </c>
      <c r="EZ12" s="362">
        <v>4526.5452882399995</v>
      </c>
      <c r="FA12" s="362">
        <v>4889.8437845299986</v>
      </c>
      <c r="FB12" s="289">
        <v>247.66121539999858</v>
      </c>
      <c r="FC12" s="935">
        <v>5.3350167019909609</v>
      </c>
      <c r="FD12" s="783"/>
      <c r="FE12" s="681"/>
      <c r="FF12" s="230"/>
      <c r="FK12" s="230"/>
      <c r="FL12" s="230"/>
      <c r="FM12" s="230"/>
      <c r="FN12" s="230"/>
      <c r="FO12" s="230"/>
    </row>
    <row r="13" spans="1:171" x14ac:dyDescent="0.2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3">
        <v>1310.4816896516036</v>
      </c>
      <c r="ER13" s="393">
        <v>1285.0160301180799</v>
      </c>
      <c r="ES13" s="793">
        <v>1284.6467569533499</v>
      </c>
      <c r="ET13" s="793">
        <v>1274.0521675335301</v>
      </c>
      <c r="EU13" s="793">
        <v>1277.4727139708455</v>
      </c>
      <c r="EV13" s="793">
        <v>1309.6305904795913</v>
      </c>
      <c r="EW13" s="362">
        <v>1302.4969300932939</v>
      </c>
      <c r="EX13" s="362">
        <v>1299.1124180058305</v>
      </c>
      <c r="EY13" s="362">
        <v>1274.9645661166178</v>
      </c>
      <c r="EZ13" s="362">
        <v>1269.0656326865887</v>
      </c>
      <c r="FA13" s="362">
        <v>1265.5867068221573</v>
      </c>
      <c r="FB13" s="289">
        <v>-44.04388365743398</v>
      </c>
      <c r="FC13" s="935">
        <v>-3.3630768842460341</v>
      </c>
      <c r="FD13" s="783"/>
      <c r="FE13" s="682"/>
      <c r="FF13" s="599"/>
      <c r="FG13" s="599"/>
      <c r="FH13" s="599"/>
      <c r="FI13" s="599"/>
      <c r="FK13" s="230"/>
      <c r="FL13" s="230"/>
      <c r="FM13" s="230"/>
      <c r="FN13" s="230"/>
      <c r="FO13" s="230"/>
    </row>
    <row r="14" spans="1:171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3">
        <v>418.41507806999999</v>
      </c>
      <c r="ER14" s="393">
        <v>419.40355243999994</v>
      </c>
      <c r="ES14" s="793">
        <v>423.12299765999995</v>
      </c>
      <c r="ET14" s="793">
        <v>424.90427868000006</v>
      </c>
      <c r="EU14" s="793">
        <v>425.25290523000001</v>
      </c>
      <c r="EV14" s="793">
        <v>428.69524493000006</v>
      </c>
      <c r="EW14" s="362">
        <v>431.01662113000009</v>
      </c>
      <c r="EX14" s="362">
        <v>432.51469528000013</v>
      </c>
      <c r="EY14" s="362">
        <v>430.21679584999993</v>
      </c>
      <c r="EZ14" s="362">
        <v>429.65761584000001</v>
      </c>
      <c r="FA14" s="362">
        <v>432.16446722000012</v>
      </c>
      <c r="FB14" s="289">
        <v>3.4692222900000615</v>
      </c>
      <c r="FC14" s="935">
        <v>0.8092514043552167</v>
      </c>
      <c r="FD14" s="783"/>
      <c r="FE14" s="681"/>
      <c r="FF14" s="599"/>
      <c r="FG14" s="599"/>
      <c r="FH14" s="599"/>
      <c r="FI14" s="599"/>
      <c r="FK14" s="230"/>
      <c r="FL14" s="230"/>
      <c r="FM14" s="230"/>
      <c r="FN14" s="230"/>
      <c r="FO14" s="230"/>
    </row>
    <row r="15" spans="1:171" ht="12.75" customHeight="1" x14ac:dyDescent="0.2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3">
        <v>0</v>
      </c>
      <c r="ER15" s="393">
        <v>0</v>
      </c>
      <c r="ES15" s="793">
        <v>0</v>
      </c>
      <c r="ET15" s="793">
        <v>0</v>
      </c>
      <c r="EU15" s="793">
        <v>0</v>
      </c>
      <c r="EV15" s="793">
        <v>0</v>
      </c>
      <c r="EW15" s="362">
        <v>0</v>
      </c>
      <c r="EX15" s="362">
        <v>0</v>
      </c>
      <c r="EY15" s="362">
        <v>0</v>
      </c>
      <c r="EZ15" s="362">
        <v>0</v>
      </c>
      <c r="FA15" s="362">
        <v>0</v>
      </c>
      <c r="FB15" s="1003"/>
      <c r="FC15" s="1004"/>
      <c r="FD15" s="783"/>
      <c r="FE15" s="681"/>
      <c r="FF15" s="599"/>
      <c r="FG15" s="599"/>
      <c r="FH15" s="599"/>
      <c r="FI15" s="599"/>
      <c r="FJ15" s="599"/>
      <c r="FK15" s="230"/>
      <c r="FL15" s="230"/>
      <c r="FM15" s="230"/>
      <c r="FN15" s="230"/>
      <c r="FO15" s="230"/>
    </row>
    <row r="16" spans="1:171" ht="12.75" customHeight="1" x14ac:dyDescent="0.2">
      <c r="C16" s="21"/>
      <c r="D16" s="583" t="s">
        <v>277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3">
        <v>183.91656674999999</v>
      </c>
      <c r="ER16" s="393">
        <v>183.97320923000001</v>
      </c>
      <c r="ES16" s="793">
        <v>184.03339032</v>
      </c>
      <c r="ET16" s="793">
        <v>189.35938395000002</v>
      </c>
      <c r="EU16" s="793">
        <v>59.418045579999998</v>
      </c>
      <c r="EV16" s="793">
        <v>59.421238129999999</v>
      </c>
      <c r="EW16" s="362">
        <v>59.425044670000005</v>
      </c>
      <c r="EX16" s="362">
        <v>59.425481179999998</v>
      </c>
      <c r="EY16" s="362">
        <v>59.425133240000008</v>
      </c>
      <c r="EZ16" s="362">
        <v>59.42557043</v>
      </c>
      <c r="FA16" s="362">
        <v>59.426273699999996</v>
      </c>
      <c r="FB16" s="965">
        <v>5.0355699999968806E-3</v>
      </c>
      <c r="FC16" s="935">
        <v>8.4743606132544926E-3</v>
      </c>
      <c r="FD16" s="783"/>
      <c r="FE16" s="681"/>
      <c r="FF16" s="599"/>
      <c r="FG16" s="599"/>
      <c r="FH16" s="599"/>
      <c r="FI16" s="599"/>
      <c r="FK16" s="230"/>
      <c r="FL16" s="230"/>
      <c r="FM16" s="230"/>
      <c r="FN16" s="230"/>
      <c r="FO16" s="230"/>
    </row>
    <row r="17" spans="1:171" s="801" customFormat="1" ht="14.45" customHeight="1" x14ac:dyDescent="0.2">
      <c r="A17" s="792"/>
      <c r="C17" s="790"/>
      <c r="D17" s="836" t="s">
        <v>278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3">
        <v>0</v>
      </c>
      <c r="ER17" s="393">
        <v>0</v>
      </c>
      <c r="ES17" s="793">
        <v>0</v>
      </c>
      <c r="ET17" s="793">
        <v>0</v>
      </c>
      <c r="EU17" s="793">
        <v>0</v>
      </c>
      <c r="EV17" s="793">
        <v>0</v>
      </c>
      <c r="EW17" s="362">
        <v>0</v>
      </c>
      <c r="EX17" s="362">
        <v>0</v>
      </c>
      <c r="EY17" s="362">
        <v>0</v>
      </c>
      <c r="EZ17" s="362">
        <v>0</v>
      </c>
      <c r="FA17" s="362">
        <v>0</v>
      </c>
      <c r="FB17" s="954"/>
      <c r="FC17" s="1001"/>
      <c r="FD17" s="783"/>
      <c r="FE17" s="681"/>
      <c r="FF17" s="599"/>
      <c r="FG17" s="599"/>
      <c r="FH17" s="599"/>
      <c r="FI17" s="599"/>
      <c r="FK17" s="230"/>
      <c r="FL17" s="230"/>
      <c r="FM17" s="230"/>
      <c r="FN17" s="230"/>
      <c r="FO17" s="230"/>
    </row>
    <row r="18" spans="1:171" ht="12.75" customHeight="1" x14ac:dyDescent="0.2">
      <c r="C18" s="21"/>
      <c r="D18" s="584" t="s">
        <v>231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3">
        <v>7072.456259431603</v>
      </c>
      <c r="ER18" s="393">
        <v>6773.50870536808</v>
      </c>
      <c r="ES18" s="793">
        <v>6744.6237447233498</v>
      </c>
      <c r="ET18" s="793">
        <v>6427.1713995235295</v>
      </c>
      <c r="EU18" s="793">
        <v>6304.7667469808448</v>
      </c>
      <c r="EV18" s="793">
        <v>6011.2343977395922</v>
      </c>
      <c r="EW18" s="362">
        <v>5971.4768700932937</v>
      </c>
      <c r="EX18" s="362">
        <v>5898.5427345858297</v>
      </c>
      <c r="EY18" s="362">
        <v>5868.5136409666165</v>
      </c>
      <c r="EZ18" s="362">
        <v>5855.0364913565891</v>
      </c>
      <c r="FA18" s="362">
        <v>6214.8567650521554</v>
      </c>
      <c r="FB18" s="289">
        <v>203.62236731256326</v>
      </c>
      <c r="FC18" s="935">
        <v>3.3873636235035436</v>
      </c>
      <c r="FD18" s="783"/>
      <c r="FE18" s="681"/>
      <c r="FF18" s="599"/>
      <c r="FG18" s="599"/>
      <c r="FH18" s="599"/>
      <c r="FI18" s="599"/>
      <c r="FK18" s="230"/>
      <c r="FL18" s="230"/>
      <c r="FM18" s="230"/>
      <c r="FN18" s="230"/>
      <c r="FO18" s="230"/>
    </row>
    <row r="19" spans="1:171" ht="12.75" customHeight="1" x14ac:dyDescent="0.2">
      <c r="C19" s="472"/>
      <c r="D19" s="833" t="s">
        <v>229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3">
        <v>75.400000000000006</v>
      </c>
      <c r="ER19" s="393">
        <v>15.5</v>
      </c>
      <c r="ES19" s="793">
        <v>9.1999999999999993</v>
      </c>
      <c r="ET19" s="793">
        <v>1.6</v>
      </c>
      <c r="EU19" s="793">
        <v>10.199999999999999</v>
      </c>
      <c r="EV19" s="769">
        <v>0.3</v>
      </c>
      <c r="EW19" s="362">
        <v>0.7</v>
      </c>
      <c r="EX19" s="362">
        <v>0</v>
      </c>
      <c r="EY19" s="362">
        <v>0</v>
      </c>
      <c r="EZ19" s="764">
        <v>0.2</v>
      </c>
      <c r="FA19" s="362">
        <v>0</v>
      </c>
      <c r="FB19" s="289">
        <v>0.59999999999999987</v>
      </c>
      <c r="FC19" s="1089"/>
      <c r="FD19" s="783"/>
      <c r="FE19" s="681"/>
      <c r="FF19" s="599"/>
      <c r="FG19" s="599"/>
      <c r="FH19" s="599"/>
      <c r="FI19" s="599"/>
      <c r="FK19" s="230"/>
      <c r="FL19" s="230"/>
      <c r="FM19" s="230"/>
      <c r="FN19" s="230"/>
      <c r="FO19" s="230"/>
    </row>
    <row r="20" spans="1:171" ht="12.75" customHeight="1" x14ac:dyDescent="0.2">
      <c r="C20" s="472"/>
      <c r="D20" s="833" t="s">
        <v>230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3">
        <v>0</v>
      </c>
      <c r="ER20" s="393">
        <v>0</v>
      </c>
      <c r="ES20" s="793">
        <v>0</v>
      </c>
      <c r="ET20" s="793">
        <v>0</v>
      </c>
      <c r="EU20" s="793">
        <v>0</v>
      </c>
      <c r="EV20" s="793">
        <v>0</v>
      </c>
      <c r="EW20" s="362">
        <v>0</v>
      </c>
      <c r="EX20" s="362">
        <v>0</v>
      </c>
      <c r="EY20" s="362">
        <v>0</v>
      </c>
      <c r="EZ20" s="362">
        <v>0</v>
      </c>
      <c r="FA20" s="362">
        <v>0</v>
      </c>
      <c r="FB20" s="954"/>
      <c r="FC20" s="935"/>
      <c r="FD20" s="783"/>
      <c r="FE20" s="681"/>
      <c r="FF20" s="599"/>
      <c r="FG20" s="599"/>
      <c r="FH20" s="599"/>
      <c r="FI20" s="599"/>
      <c r="FK20" s="230"/>
      <c r="FL20" s="230"/>
      <c r="FM20" s="230"/>
      <c r="FN20" s="230"/>
      <c r="FO20" s="230"/>
    </row>
    <row r="21" spans="1:171" s="724" customFormat="1" ht="12.75" customHeight="1" x14ac:dyDescent="0.2">
      <c r="A21" s="168"/>
      <c r="C21" s="472"/>
      <c r="D21" s="834" t="s">
        <v>213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3">
        <v>597.09999999999991</v>
      </c>
      <c r="ER21" s="393">
        <v>438.1</v>
      </c>
      <c r="ES21" s="793">
        <v>446.7</v>
      </c>
      <c r="ET21" s="793">
        <v>228.2</v>
      </c>
      <c r="EU21" s="793">
        <v>32.5</v>
      </c>
      <c r="EV21" s="793">
        <v>42.5</v>
      </c>
      <c r="EW21" s="362">
        <v>44</v>
      </c>
      <c r="EX21" s="362">
        <v>8</v>
      </c>
      <c r="EY21" s="362">
        <v>7</v>
      </c>
      <c r="EZ21" s="362">
        <v>32</v>
      </c>
      <c r="FA21" s="362">
        <v>13</v>
      </c>
      <c r="FB21" s="289">
        <v>61.5</v>
      </c>
      <c r="FC21" s="1089">
        <v>144.70588235294119</v>
      </c>
      <c r="FD21" s="783"/>
      <c r="FE21" s="681"/>
      <c r="FF21" s="599"/>
      <c r="FG21" s="599"/>
      <c r="FH21" s="599"/>
      <c r="FI21" s="599"/>
      <c r="FK21" s="230"/>
      <c r="FL21" s="230"/>
      <c r="FM21" s="230"/>
      <c r="FN21" s="230"/>
      <c r="FO21" s="230"/>
    </row>
    <row r="22" spans="1:171" s="724" customFormat="1" ht="12.75" customHeight="1" x14ac:dyDescent="0.2">
      <c r="A22" s="168"/>
      <c r="C22" s="472"/>
      <c r="D22" s="834" t="s">
        <v>214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3">
        <v>16.700000000000003</v>
      </c>
      <c r="ER22" s="393">
        <v>14.100000000000001</v>
      </c>
      <c r="ES22" s="793">
        <v>6.6</v>
      </c>
      <c r="ET22" s="793">
        <v>5.5</v>
      </c>
      <c r="EU22" s="793">
        <v>3.2</v>
      </c>
      <c r="EV22" s="793">
        <v>0</v>
      </c>
      <c r="EW22" s="362">
        <v>0</v>
      </c>
      <c r="EX22" s="764">
        <v>0.4</v>
      </c>
      <c r="EY22" s="362">
        <v>0</v>
      </c>
      <c r="EZ22" s="362">
        <v>0</v>
      </c>
      <c r="FA22" s="362">
        <v>0</v>
      </c>
      <c r="FB22" s="813">
        <v>0.4</v>
      </c>
      <c r="FC22" s="1085"/>
      <c r="FD22" s="783"/>
      <c r="FE22" s="681"/>
      <c r="FF22" s="599"/>
      <c r="FG22" s="599"/>
      <c r="FH22" s="599"/>
      <c r="FI22" s="599"/>
      <c r="FK22" s="230"/>
      <c r="FL22" s="230"/>
      <c r="FM22" s="230"/>
      <c r="FN22" s="230"/>
      <c r="FO22" s="230"/>
    </row>
    <row r="23" spans="1:171" s="724" customFormat="1" ht="12.75" customHeight="1" x14ac:dyDescent="0.2">
      <c r="A23" s="168"/>
      <c r="C23" s="472"/>
      <c r="D23" s="834" t="s">
        <v>212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3">
        <v>0</v>
      </c>
      <c r="ER23" s="393">
        <v>0</v>
      </c>
      <c r="ES23" s="793">
        <v>0</v>
      </c>
      <c r="ET23" s="793">
        <v>0</v>
      </c>
      <c r="EU23" s="793">
        <v>0</v>
      </c>
      <c r="EV23" s="793">
        <v>0</v>
      </c>
      <c r="EW23" s="362">
        <v>0</v>
      </c>
      <c r="EX23" s="362">
        <v>0</v>
      </c>
      <c r="EY23" s="362">
        <v>0</v>
      </c>
      <c r="EZ23" s="362">
        <v>0</v>
      </c>
      <c r="FA23" s="362">
        <v>0</v>
      </c>
      <c r="FB23" s="1047"/>
      <c r="FC23" s="1042"/>
      <c r="FD23" s="783"/>
      <c r="FE23" s="681"/>
      <c r="FF23" s="599"/>
      <c r="FG23" s="599"/>
      <c r="FH23" s="599"/>
      <c r="FI23" s="599"/>
      <c r="FK23" s="230"/>
      <c r="FL23" s="230"/>
      <c r="FM23" s="230"/>
      <c r="FN23" s="230"/>
      <c r="FO23" s="230"/>
    </row>
    <row r="24" spans="1:171" ht="12.75" customHeight="1" x14ac:dyDescent="0.2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3">
        <v>0</v>
      </c>
      <c r="ER24" s="393">
        <v>0</v>
      </c>
      <c r="ES24" s="793">
        <v>0</v>
      </c>
      <c r="ET24" s="793">
        <v>0</v>
      </c>
      <c r="EU24" s="793">
        <v>0</v>
      </c>
      <c r="EV24" s="793">
        <v>0</v>
      </c>
      <c r="EW24" s="362">
        <v>0</v>
      </c>
      <c r="EX24" s="362">
        <v>0</v>
      </c>
      <c r="EY24" s="362">
        <v>0</v>
      </c>
      <c r="EZ24" s="362">
        <v>0</v>
      </c>
      <c r="FA24" s="362">
        <v>0</v>
      </c>
      <c r="FB24" s="1022"/>
      <c r="FC24" s="1042"/>
      <c r="FD24" s="783"/>
      <c r="FE24" s="681"/>
      <c r="FF24" s="599"/>
      <c r="FG24" s="599"/>
      <c r="FH24" s="599"/>
      <c r="FI24" s="599"/>
      <c r="FK24" s="230"/>
      <c r="FL24" s="230"/>
      <c r="FM24" s="230"/>
      <c r="FN24" s="230"/>
      <c r="FO24" s="230"/>
    </row>
    <row r="25" spans="1:171" ht="12.75" customHeight="1" x14ac:dyDescent="0.2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3">
        <v>86.490000000000009</v>
      </c>
      <c r="ER25" s="393">
        <v>86.856999999999999</v>
      </c>
      <c r="ES25" s="793">
        <v>208.18697500000002</v>
      </c>
      <c r="ET25" s="793">
        <v>58.5</v>
      </c>
      <c r="EU25" s="793">
        <v>8</v>
      </c>
      <c r="EV25" s="793">
        <v>35</v>
      </c>
      <c r="EW25" s="362">
        <v>0</v>
      </c>
      <c r="EX25" s="362">
        <v>10</v>
      </c>
      <c r="EY25" s="362">
        <v>0</v>
      </c>
      <c r="EZ25" s="362">
        <v>3.96</v>
      </c>
      <c r="FA25" s="362">
        <v>0</v>
      </c>
      <c r="FB25" s="289">
        <v>-21.04</v>
      </c>
      <c r="FC25" s="1089">
        <v>-60.114285714285721</v>
      </c>
      <c r="FD25" s="783"/>
      <c r="FE25" s="681"/>
      <c r="FF25" s="599"/>
      <c r="FG25" s="599"/>
      <c r="FH25" s="599"/>
      <c r="FI25" s="599"/>
      <c r="FK25" s="230"/>
      <c r="FL25" s="230"/>
      <c r="FM25" s="230"/>
      <c r="FN25" s="230"/>
      <c r="FO25" s="230"/>
    </row>
    <row r="26" spans="1:171" ht="13.5" customHeight="1" thickBot="1" x14ac:dyDescent="0.25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3">
        <v>212.741208</v>
      </c>
      <c r="ER26" s="393">
        <v>123.652</v>
      </c>
      <c r="ES26" s="793">
        <v>126.67449168</v>
      </c>
      <c r="ET26" s="793">
        <v>52.013626000000002</v>
      </c>
      <c r="EU26" s="793">
        <v>0</v>
      </c>
      <c r="EV26" s="793">
        <v>10</v>
      </c>
      <c r="EW26" s="362">
        <v>0</v>
      </c>
      <c r="EX26" s="362">
        <v>0</v>
      </c>
      <c r="EY26" s="362">
        <v>0</v>
      </c>
      <c r="EZ26" s="362">
        <v>10</v>
      </c>
      <c r="FA26" s="362">
        <v>10</v>
      </c>
      <c r="FB26" s="289">
        <v>10</v>
      </c>
      <c r="FC26" s="1074"/>
      <c r="FD26" s="783"/>
      <c r="FE26" s="681"/>
      <c r="FF26" s="599"/>
      <c r="FG26" s="599"/>
      <c r="FH26" s="599"/>
      <c r="FI26" s="599"/>
      <c r="FK26" s="230"/>
      <c r="FL26" s="230"/>
      <c r="FM26" s="230"/>
      <c r="FN26" s="230"/>
      <c r="FO26" s="230"/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0"/>
      <c r="EL27" s="913"/>
      <c r="EM27" s="912"/>
      <c r="EN27" s="913"/>
      <c r="EO27" s="912"/>
      <c r="EP27" s="913"/>
      <c r="EQ27" s="1054"/>
      <c r="ER27" s="1030"/>
      <c r="ES27" s="913"/>
      <c r="ET27" s="913"/>
      <c r="EU27" s="913"/>
      <c r="EV27" s="913"/>
      <c r="EW27" s="912"/>
      <c r="EX27" s="912"/>
      <c r="EY27" s="912"/>
      <c r="EZ27" s="912"/>
      <c r="FA27" s="912"/>
      <c r="FB27" s="927"/>
      <c r="FC27" s="928"/>
      <c r="FD27" s="783"/>
      <c r="FE27" s="783"/>
      <c r="FF27" s="783"/>
      <c r="FG27" s="783"/>
      <c r="FH27" s="783"/>
      <c r="FI27" s="783"/>
      <c r="FK27" s="230"/>
      <c r="FL27" s="230"/>
      <c r="FM27" s="230"/>
      <c r="FN27" s="230"/>
      <c r="FO27" s="230"/>
    </row>
    <row r="28" spans="1:171" x14ac:dyDescent="0.2">
      <c r="A28" s="170"/>
      <c r="B28" s="111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55">
        <v>84829.686639992928</v>
      </c>
      <c r="ER28" s="597">
        <v>84052.352996324043</v>
      </c>
      <c r="ES28" s="767">
        <v>93670.190917458822</v>
      </c>
      <c r="ET28" s="767">
        <v>90995.496562094937</v>
      </c>
      <c r="EU28" s="767">
        <v>91248.278586988657</v>
      </c>
      <c r="EV28" s="767">
        <v>91907.746808680575</v>
      </c>
      <c r="EW28" s="570">
        <v>91567.555011914126</v>
      </c>
      <c r="EX28" s="570">
        <v>90791.140851701188</v>
      </c>
      <c r="EY28" s="570">
        <v>90215.265403714206</v>
      </c>
      <c r="EZ28" s="570">
        <v>89807.327547654902</v>
      </c>
      <c r="FA28" s="570">
        <v>89470.413957292738</v>
      </c>
      <c r="FB28" s="289">
        <v>-2437.3328513878369</v>
      </c>
      <c r="FC28" s="935">
        <v>-2.6519340708694576</v>
      </c>
      <c r="FD28" s="783"/>
      <c r="FE28" s="1027"/>
      <c r="FF28" s="1027"/>
      <c r="FG28" s="1027"/>
      <c r="FH28" s="1027"/>
      <c r="FI28" s="1027"/>
      <c r="FK28" s="230"/>
      <c r="FL28" s="230"/>
      <c r="FM28" s="230"/>
      <c r="FN28" s="230"/>
      <c r="FO28" s="230"/>
    </row>
    <row r="29" spans="1:171" x14ac:dyDescent="0.2">
      <c r="A29" s="170"/>
      <c r="B29" s="111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55">
        <v>51945.9227121</v>
      </c>
      <c r="ER29" s="597">
        <v>51160.368964100002</v>
      </c>
      <c r="ES29" s="767">
        <v>53616.431275300005</v>
      </c>
      <c r="ET29" s="767">
        <v>53479.825904400001</v>
      </c>
      <c r="EU29" s="767">
        <v>53070.611918000002</v>
      </c>
      <c r="EV29" s="767">
        <v>52948.727949599997</v>
      </c>
      <c r="EW29" s="570">
        <v>52989.097480999997</v>
      </c>
      <c r="EX29" s="570">
        <v>52874.107142400004</v>
      </c>
      <c r="EY29" s="570">
        <v>52679.4137004</v>
      </c>
      <c r="EZ29" s="570">
        <v>52608.577672599997</v>
      </c>
      <c r="FA29" s="570">
        <v>52487.176874500001</v>
      </c>
      <c r="FB29" s="289">
        <v>-461.55107509999652</v>
      </c>
      <c r="FC29" s="935">
        <v>-0.87169435975748177</v>
      </c>
      <c r="FD29" s="783"/>
      <c r="FE29" s="1027"/>
      <c r="FF29" s="1027"/>
      <c r="FG29" s="1027"/>
      <c r="FH29" s="1027"/>
      <c r="FI29" s="1027"/>
      <c r="FK29" s="230"/>
      <c r="FL29" s="230"/>
      <c r="FM29" s="230"/>
      <c r="FN29" s="230"/>
      <c r="FO29" s="230"/>
    </row>
    <row r="30" spans="1:171" x14ac:dyDescent="0.2">
      <c r="A30" s="170"/>
      <c r="B30" s="111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55">
        <v>13680.444811041358</v>
      </c>
      <c r="ER30" s="597">
        <v>14771.36542705974</v>
      </c>
      <c r="ES30" s="767">
        <v>17423.458196651794</v>
      </c>
      <c r="ET30" s="767">
        <v>19428.433346778067</v>
      </c>
      <c r="EU30" s="767">
        <v>18990.982644193722</v>
      </c>
      <c r="EV30" s="767">
        <v>21103.355525232171</v>
      </c>
      <c r="EW30" s="570">
        <v>21367.550898925969</v>
      </c>
      <c r="EX30" s="570">
        <v>21729.673971503176</v>
      </c>
      <c r="EY30" s="570">
        <v>21575.323460846474</v>
      </c>
      <c r="EZ30" s="570">
        <v>21556.476995207831</v>
      </c>
      <c r="FA30" s="570">
        <v>18942.848512583645</v>
      </c>
      <c r="FB30" s="289">
        <v>-2160.5070126485261</v>
      </c>
      <c r="FC30" s="935">
        <v>-10.237741623910575</v>
      </c>
      <c r="FD30" s="783"/>
      <c r="FE30" s="1027"/>
      <c r="FF30" s="1027"/>
      <c r="FG30" s="1027"/>
      <c r="FH30" s="1027"/>
      <c r="FI30" s="1027"/>
      <c r="FK30" s="230"/>
      <c r="FL30" s="230"/>
      <c r="FM30" s="230"/>
      <c r="FN30" s="230"/>
      <c r="FO30" s="230"/>
    </row>
    <row r="31" spans="1:171" x14ac:dyDescent="0.2">
      <c r="A31" s="170"/>
      <c r="B31" s="111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55">
        <v>42371.454591670139</v>
      </c>
      <c r="ER31" s="597">
        <v>42609.137214896691</v>
      </c>
      <c r="ES31" s="767">
        <v>52638.865967619771</v>
      </c>
      <c r="ET31" s="767">
        <v>53526.233493864696</v>
      </c>
      <c r="EU31" s="767">
        <v>52142.053811875441</v>
      </c>
      <c r="EV31" s="767">
        <v>55357.261442407565</v>
      </c>
      <c r="EW31" s="570">
        <v>55102.108003521476</v>
      </c>
      <c r="EX31" s="570">
        <v>54355.390501555259</v>
      </c>
      <c r="EY31" s="570">
        <v>54026.956219810614</v>
      </c>
      <c r="EZ31" s="570">
        <v>53808.742090070169</v>
      </c>
      <c r="FA31" s="570">
        <v>51144.184681635343</v>
      </c>
      <c r="FB31" s="289">
        <v>-4213.0767607722228</v>
      </c>
      <c r="FC31" s="935">
        <v>-7.6107030062450107</v>
      </c>
      <c r="FD31" s="783"/>
      <c r="FE31" s="1027"/>
      <c r="FF31" s="1027"/>
      <c r="FG31" s="1027"/>
      <c r="FH31" s="1027"/>
      <c r="FI31" s="1027"/>
      <c r="FK31" s="230"/>
      <c r="FL31" s="230"/>
      <c r="FM31" s="230"/>
      <c r="FN31" s="230"/>
      <c r="FO31" s="230"/>
    </row>
    <row r="32" spans="1:171" s="801" customFormat="1" x14ac:dyDescent="0.2">
      <c r="A32" s="170"/>
      <c r="B32" s="1119"/>
      <c r="C32" s="13"/>
      <c r="D32" s="616" t="s">
        <v>270</v>
      </c>
      <c r="E32" s="207">
        <v>8909.8537007267605</v>
      </c>
      <c r="F32" s="104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55">
        <v>78210.753970092381</v>
      </c>
      <c r="ER32" s="597">
        <v>78193.915622295433</v>
      </c>
      <c r="ES32" s="767">
        <v>84888.013564288558</v>
      </c>
      <c r="ET32" s="767">
        <v>84910.277153635136</v>
      </c>
      <c r="EU32" s="767">
        <v>85130.326154868599</v>
      </c>
      <c r="EV32" s="767">
        <v>84943.557704446852</v>
      </c>
      <c r="EW32" s="570">
        <v>84943.560719560744</v>
      </c>
      <c r="EX32" s="570">
        <v>84956.429671295526</v>
      </c>
      <c r="EY32" s="570">
        <v>84952.933202530272</v>
      </c>
      <c r="EZ32" s="570">
        <v>84969.041726384618</v>
      </c>
      <c r="FA32" s="570">
        <v>84971.487843759372</v>
      </c>
      <c r="FB32" s="965">
        <v>27.930139312520623</v>
      </c>
      <c r="FC32" s="1049">
        <v>3.2880821179754355E-2</v>
      </c>
      <c r="FD32" s="783"/>
      <c r="FE32" s="1027"/>
      <c r="FF32" s="1027"/>
      <c r="FG32" s="1027"/>
      <c r="FH32" s="1027"/>
      <c r="FI32" s="1027"/>
      <c r="FK32" s="230"/>
      <c r="FL32" s="230"/>
      <c r="FM32" s="230"/>
      <c r="FN32" s="230"/>
      <c r="FO32" s="230"/>
    </row>
    <row r="33" spans="1:171" s="801" customFormat="1" x14ac:dyDescent="0.2">
      <c r="A33" s="170"/>
      <c r="B33" s="1119"/>
      <c r="C33" s="13"/>
      <c r="D33" s="616" t="s">
        <v>271</v>
      </c>
      <c r="E33" s="207">
        <v>-20841.711937489999</v>
      </c>
      <c r="F33" s="104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55">
        <v>-35839.299378422242</v>
      </c>
      <c r="ER33" s="597">
        <v>-35584.778407398742</v>
      </c>
      <c r="ES33" s="767">
        <v>-32249.147596668772</v>
      </c>
      <c r="ET33" s="767">
        <v>-31384.043659770436</v>
      </c>
      <c r="EU33" s="767">
        <v>-32988.272342993165</v>
      </c>
      <c r="EV33" s="767">
        <v>-29586.296262039294</v>
      </c>
      <c r="EW33" s="570">
        <v>-29841.452716039272</v>
      </c>
      <c r="EX33" s="570">
        <v>-30601.039169740259</v>
      </c>
      <c r="EY33" s="570">
        <v>-30925.976982719661</v>
      </c>
      <c r="EZ33" s="570">
        <v>-31160.299636314448</v>
      </c>
      <c r="FA33" s="570">
        <v>-33827.303162124037</v>
      </c>
      <c r="FB33" s="289">
        <v>4241.0069000847434</v>
      </c>
      <c r="FC33" s="1049">
        <v>14.334362309236282</v>
      </c>
      <c r="FD33" s="783"/>
      <c r="FE33" s="1027"/>
      <c r="FF33" s="1027"/>
      <c r="FG33" s="1027"/>
      <c r="FH33" s="1027"/>
      <c r="FI33" s="1027"/>
      <c r="FK33" s="230"/>
      <c r="FL33" s="230"/>
      <c r="FM33" s="230"/>
      <c r="FN33" s="230"/>
      <c r="FO33" s="230"/>
    </row>
    <row r="34" spans="1:171" x14ac:dyDescent="0.2">
      <c r="A34" s="170"/>
      <c r="B34" s="1119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55">
        <v>21467.671037667798</v>
      </c>
      <c r="ER34" s="597">
        <v>21975.876799092599</v>
      </c>
      <c r="ES34" s="767">
        <v>22770.945502338996</v>
      </c>
      <c r="ET34" s="767">
        <v>20983.902930789398</v>
      </c>
      <c r="EU34" s="767">
        <v>21141.014664847</v>
      </c>
      <c r="EV34" s="767">
        <v>21328.621864854598</v>
      </c>
      <c r="EW34" s="570">
        <v>21328.644985858802</v>
      </c>
      <c r="EX34" s="570">
        <v>21333.903132902</v>
      </c>
      <c r="EY34" s="570">
        <v>21215.2601814462</v>
      </c>
      <c r="EZ34" s="570">
        <v>21169.3972265868</v>
      </c>
      <c r="FA34" s="570">
        <v>21169.4940095116</v>
      </c>
      <c r="FB34" s="289">
        <v>-159.12785534299837</v>
      </c>
      <c r="FC34" s="935">
        <v>-0.74607659299924101</v>
      </c>
      <c r="FD34" s="783"/>
      <c r="FE34" s="1027"/>
      <c r="FF34" s="1027"/>
      <c r="FG34" s="1027"/>
      <c r="FH34" s="1027"/>
      <c r="FI34" s="1027"/>
      <c r="FK34" s="230"/>
      <c r="FL34" s="230"/>
      <c r="FM34" s="230"/>
      <c r="FN34" s="230"/>
      <c r="FO34" s="230"/>
    </row>
    <row r="35" spans="1:171" ht="13.5" x14ac:dyDescent="0.2">
      <c r="A35" s="170"/>
      <c r="B35" s="111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56"/>
      <c r="ER35" s="607"/>
      <c r="ES35" s="768"/>
      <c r="ET35" s="768"/>
      <c r="EU35" s="768"/>
      <c r="EV35" s="768"/>
      <c r="EW35" s="542"/>
      <c r="EX35" s="542"/>
      <c r="EY35" s="542"/>
      <c r="EZ35" s="542"/>
      <c r="FA35" s="542"/>
      <c r="FB35" s="929"/>
      <c r="FC35" s="930"/>
      <c r="FD35" s="783"/>
      <c r="FE35" s="683"/>
      <c r="FF35" s="792"/>
      <c r="FG35" s="792"/>
      <c r="FH35" s="792"/>
      <c r="FI35" s="792"/>
      <c r="FK35" s="230"/>
      <c r="FL35" s="230"/>
      <c r="FM35" s="230"/>
      <c r="FN35" s="230"/>
      <c r="FO35" s="230"/>
    </row>
    <row r="36" spans="1:171" x14ac:dyDescent="0.2">
      <c r="A36" s="170"/>
      <c r="B36" s="111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55">
        <v>77761.652473719994</v>
      </c>
      <c r="ER36" s="597">
        <v>76981.085041869999</v>
      </c>
      <c r="ES36" s="767">
        <v>82087.819098510023</v>
      </c>
      <c r="ET36" s="767">
        <v>81204.713368430006</v>
      </c>
      <c r="EU36" s="767">
        <v>81038.496251154109</v>
      </c>
      <c r="EV36" s="767">
        <v>80644.265334814118</v>
      </c>
      <c r="EW36" s="570">
        <v>80101.662668684134</v>
      </c>
      <c r="EX36" s="570">
        <v>80172.095556894099</v>
      </c>
      <c r="EY36" s="570">
        <v>79882.2271601541</v>
      </c>
      <c r="EZ36" s="570">
        <v>79452.0652682941</v>
      </c>
      <c r="FA36" s="570">
        <v>79418.362832464103</v>
      </c>
      <c r="FB36" s="289">
        <v>-1225.9025023500144</v>
      </c>
      <c r="FC36" s="935">
        <v>-1.5201359913942851</v>
      </c>
      <c r="FD36" s="783"/>
      <c r="FE36" s="1027"/>
      <c r="FF36" s="1027"/>
      <c r="FG36" s="1027"/>
      <c r="FH36" s="1027"/>
      <c r="FI36" s="1027"/>
      <c r="FK36" s="230"/>
      <c r="FL36" s="230"/>
      <c r="FM36" s="230"/>
      <c r="FN36" s="230"/>
      <c r="FO36" s="230"/>
    </row>
    <row r="37" spans="1:171" x14ac:dyDescent="0.2">
      <c r="A37" s="170"/>
      <c r="B37" s="111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55">
        <v>134517.38822158999</v>
      </c>
      <c r="ER37" s="597">
        <v>134195.00075416002</v>
      </c>
      <c r="ES37" s="767">
        <v>144289.51786434001</v>
      </c>
      <c r="ET37" s="767">
        <v>140794.03126070998</v>
      </c>
      <c r="EU37" s="767">
        <v>140920.43055429537</v>
      </c>
      <c r="EV37" s="767">
        <v>140888.86225396537</v>
      </c>
      <c r="EW37" s="570">
        <v>139626.85364994541</v>
      </c>
      <c r="EX37" s="570">
        <v>139422.31862676537</v>
      </c>
      <c r="EY37" s="570">
        <v>138839.74218378539</v>
      </c>
      <c r="EZ37" s="570">
        <v>138338.38628855537</v>
      </c>
      <c r="FA37" s="570">
        <v>138255.36198690537</v>
      </c>
      <c r="FB37" s="289">
        <v>-2633.5002670600079</v>
      </c>
      <c r="FC37" s="935">
        <v>-1.8692040129565934</v>
      </c>
      <c r="FD37" s="783"/>
      <c r="FE37" s="1027"/>
      <c r="FF37" s="1027"/>
      <c r="FG37" s="1027"/>
      <c r="FH37" s="1027"/>
      <c r="FI37" s="1027"/>
      <c r="FK37" s="230"/>
      <c r="FL37" s="230"/>
      <c r="FM37" s="230"/>
      <c r="FN37" s="230"/>
      <c r="FO37" s="230"/>
    </row>
    <row r="38" spans="1:171" x14ac:dyDescent="0.2">
      <c r="A38" s="170"/>
      <c r="B38" s="111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55">
        <v>235157.15041129</v>
      </c>
      <c r="ER38" s="597">
        <v>235930.58190637003</v>
      </c>
      <c r="ES38" s="767">
        <v>246306.64682404004</v>
      </c>
      <c r="ET38" s="767">
        <v>243055.26977188</v>
      </c>
      <c r="EU38" s="767">
        <v>243203.84489306292</v>
      </c>
      <c r="EV38" s="767">
        <v>243283.75997747295</v>
      </c>
      <c r="EW38" s="570">
        <v>241891.77913228297</v>
      </c>
      <c r="EX38" s="570">
        <v>241791.33187761295</v>
      </c>
      <c r="EY38" s="570">
        <v>241222.09438636299</v>
      </c>
      <c r="EZ38" s="570">
        <v>240647.74086394289</v>
      </c>
      <c r="FA38" s="570">
        <v>240569.75841169289</v>
      </c>
      <c r="FB38" s="289">
        <v>-2714.0015657800541</v>
      </c>
      <c r="FC38" s="935">
        <v>-1.1155703800497654</v>
      </c>
      <c r="FD38" s="783"/>
      <c r="FE38" s="1027"/>
      <c r="FF38" s="1027"/>
      <c r="FG38" s="1027"/>
      <c r="FH38" s="1027"/>
      <c r="FI38" s="1027"/>
      <c r="FK38" s="230"/>
      <c r="FL38" s="230"/>
      <c r="FM38" s="230"/>
      <c r="FN38" s="230"/>
      <c r="FO38" s="230"/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1"/>
      <c r="EL39" s="827"/>
      <c r="EM39" s="826"/>
      <c r="EN39" s="827"/>
      <c r="EO39" s="826"/>
      <c r="EP39" s="827"/>
      <c r="EQ39" s="1057"/>
      <c r="ER39" s="1076"/>
      <c r="ES39" s="827"/>
      <c r="ET39" s="827"/>
      <c r="EU39" s="827"/>
      <c r="EV39" s="827"/>
      <c r="EW39" s="826"/>
      <c r="EX39" s="826"/>
      <c r="EY39" s="826"/>
      <c r="EZ39" s="826"/>
      <c r="FA39" s="826"/>
      <c r="FB39" s="929"/>
      <c r="FC39" s="931"/>
      <c r="FD39" s="783"/>
      <c r="FE39" s="683"/>
      <c r="FF39" s="792"/>
      <c r="FG39" s="792"/>
      <c r="FH39" s="792"/>
      <c r="FI39" s="792"/>
      <c r="FK39" s="230"/>
      <c r="FL39" s="230"/>
      <c r="FM39" s="230"/>
      <c r="FN39" s="230"/>
      <c r="FO39" s="230"/>
    </row>
    <row r="40" spans="1:171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19">
        <v>89.742536978725582</v>
      </c>
      <c r="EG40" s="1016">
        <v>90.152867746397249</v>
      </c>
      <c r="EH40" s="1023">
        <v>89.507555824009657</v>
      </c>
      <c r="EI40" s="1023">
        <v>89.565350617214307</v>
      </c>
      <c r="EJ40" s="1019">
        <v>89.824471320673524</v>
      </c>
      <c r="EK40" s="1032">
        <v>90.043530803362145</v>
      </c>
      <c r="EL40" s="1019">
        <v>89.957547695441605</v>
      </c>
      <c r="EM40" s="1016">
        <v>90.21134429955768</v>
      </c>
      <c r="EN40" s="1019">
        <v>90.05643959037819</v>
      </c>
      <c r="EO40" s="1016">
        <v>90.309094757382084</v>
      </c>
      <c r="EP40" s="1019">
        <v>89.894825486537741</v>
      </c>
      <c r="EQ40" s="1058">
        <v>89.766469234049055</v>
      </c>
      <c r="ER40" s="1077">
        <v>89.654819133780109</v>
      </c>
      <c r="ES40" s="1019">
        <v>90.281163870225413</v>
      </c>
      <c r="ET40" s="1019">
        <v>90.260095919093658</v>
      </c>
      <c r="EU40" s="1019">
        <v>90.165243388697689</v>
      </c>
      <c r="EV40" s="1019">
        <v>90.046173709669816</v>
      </c>
      <c r="EW40" s="1016">
        <v>89.959621406317453</v>
      </c>
      <c r="EX40" s="1016">
        <v>89.916183883738881</v>
      </c>
      <c r="EY40" s="1016">
        <v>89.932028542023403</v>
      </c>
      <c r="EZ40" s="1016">
        <v>89.91213607490856</v>
      </c>
      <c r="FA40" s="1016">
        <v>89.931579467473327</v>
      </c>
      <c r="FB40" s="296">
        <v>-0.11459424219648895</v>
      </c>
      <c r="FC40" s="935">
        <v>-0.12726164530429457</v>
      </c>
      <c r="FD40" s="783"/>
      <c r="FE40" s="1028"/>
      <c r="FF40" s="1028"/>
      <c r="FG40" s="1028"/>
      <c r="FH40" s="1028"/>
      <c r="FI40" s="1028"/>
      <c r="FK40" s="230"/>
      <c r="FL40" s="230"/>
      <c r="FM40" s="230"/>
      <c r="FN40" s="230"/>
      <c r="FO40" s="230"/>
    </row>
    <row r="41" spans="1:171" x14ac:dyDescent="0.2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19">
        <v>84.72238370926452</v>
      </c>
      <c r="EG41" s="1016">
        <v>85.083375175719738</v>
      </c>
      <c r="EH41" s="1023">
        <v>84.296197177545707</v>
      </c>
      <c r="EI41" s="1023">
        <v>84.303394632948539</v>
      </c>
      <c r="EJ41" s="1019">
        <v>84.364322954089019</v>
      </c>
      <c r="EK41" s="1032">
        <v>84.863830501697606</v>
      </c>
      <c r="EL41" s="1019">
        <v>84.920345043432405</v>
      </c>
      <c r="EM41" s="1016">
        <v>85.017638513503826</v>
      </c>
      <c r="EN41" s="1019">
        <v>84.90595911296414</v>
      </c>
      <c r="EO41" s="1016">
        <v>85.107266831351666</v>
      </c>
      <c r="EP41" s="1019">
        <v>84.808071311358304</v>
      </c>
      <c r="EQ41" s="1058">
        <v>84.672218026531127</v>
      </c>
      <c r="ER41" s="1077">
        <v>84.667976239768976</v>
      </c>
      <c r="ES41" s="1019">
        <v>85.598464905921233</v>
      </c>
      <c r="ET41" s="1019">
        <v>85.3539638550115</v>
      </c>
      <c r="EU41" s="1019">
        <v>85.278543456003248</v>
      </c>
      <c r="EV41" s="1019">
        <v>85.233590544636414</v>
      </c>
      <c r="EW41" s="1016">
        <v>85.083749960663908</v>
      </c>
      <c r="EX41" s="1016">
        <v>85.041692285843197</v>
      </c>
      <c r="EY41" s="1016">
        <v>85.014864398888562</v>
      </c>
      <c r="EZ41" s="1016">
        <v>84.977463782651483</v>
      </c>
      <c r="FA41" s="1016">
        <v>84.978908021859809</v>
      </c>
      <c r="FB41" s="296">
        <v>-0.25468252277660497</v>
      </c>
      <c r="FC41" s="935">
        <v>-0.29880534323287594</v>
      </c>
      <c r="FD41" s="783"/>
      <c r="FE41" s="1028"/>
      <c r="FF41" s="1028"/>
      <c r="FG41" s="1028"/>
      <c r="FH41" s="1028"/>
      <c r="FI41" s="1028"/>
      <c r="FK41" s="230"/>
      <c r="FL41" s="230"/>
      <c r="FM41" s="230"/>
      <c r="FN41" s="230"/>
      <c r="FO41" s="230"/>
    </row>
    <row r="42" spans="1:171" ht="13.5" thickBot="1" x14ac:dyDescent="0.25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8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8">
        <v>89.426544547888383</v>
      </c>
      <c r="DX42" s="626">
        <v>89.490142531661149</v>
      </c>
      <c r="DY42" s="948">
        <v>89.404145162621262</v>
      </c>
      <c r="DZ42" s="626">
        <v>89.537001482185886</v>
      </c>
      <c r="EA42" s="626">
        <v>89.601773178049072</v>
      </c>
      <c r="EB42" s="948">
        <v>89.572918885251795</v>
      </c>
      <c r="EC42" s="626">
        <v>89.49179485265087</v>
      </c>
      <c r="ED42" s="626">
        <v>89.515566564270998</v>
      </c>
      <c r="EE42" s="948">
        <v>89.362314920655024</v>
      </c>
      <c r="EF42" s="1019">
        <v>88.722877388324008</v>
      </c>
      <c r="EG42" s="1016">
        <v>88.810964051930455</v>
      </c>
      <c r="EH42" s="1023">
        <v>88.335516720436019</v>
      </c>
      <c r="EI42" s="1023">
        <v>88.288448407039027</v>
      </c>
      <c r="EJ42" s="1019">
        <v>88.434187951182381</v>
      </c>
      <c r="EK42" s="1032">
        <v>88.659722241056315</v>
      </c>
      <c r="EL42" s="1019">
        <v>88.665866543386144</v>
      </c>
      <c r="EM42" s="1016">
        <v>88.682382164717339</v>
      </c>
      <c r="EN42" s="1019">
        <v>88.583886251909689</v>
      </c>
      <c r="EO42" s="1016">
        <v>88.695795970010678</v>
      </c>
      <c r="EP42" s="1019">
        <v>88.50625463260485</v>
      </c>
      <c r="EQ42" s="1058">
        <v>88.318186224729331</v>
      </c>
      <c r="ER42" s="1077">
        <v>88.330192665494948</v>
      </c>
      <c r="ES42" s="1019">
        <v>88.695674981925649</v>
      </c>
      <c r="ET42" s="1019">
        <v>88.588362141906146</v>
      </c>
      <c r="EU42" s="1019">
        <v>88.522943068344503</v>
      </c>
      <c r="EV42" s="1019">
        <v>88.483785313472524</v>
      </c>
      <c r="EW42" s="1016">
        <v>88.412066558928743</v>
      </c>
      <c r="EX42" s="1016">
        <v>88.390318886819827</v>
      </c>
      <c r="EY42" s="1016">
        <v>88.382762736116817</v>
      </c>
      <c r="EZ42" s="1016">
        <v>88.368303452182545</v>
      </c>
      <c r="FA42" s="1016">
        <v>88.373414229079401</v>
      </c>
      <c r="FB42" s="1103">
        <v>-0.11037108439312249</v>
      </c>
      <c r="FC42" s="951">
        <v>-0.12473594342975901</v>
      </c>
      <c r="FD42" s="783"/>
      <c r="FE42" s="1028"/>
      <c r="FF42" s="1028"/>
      <c r="FG42" s="1028"/>
      <c r="FH42" s="1028"/>
      <c r="FI42" s="1028"/>
      <c r="FK42" s="230"/>
      <c r="FL42" s="230"/>
      <c r="FM42" s="230"/>
      <c r="FN42" s="230"/>
      <c r="FO42" s="230"/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3"/>
      <c r="EL43" s="855"/>
      <c r="EM43" s="849"/>
      <c r="EN43" s="855"/>
      <c r="EO43" s="849"/>
      <c r="EP43" s="855"/>
      <c r="EQ43" s="1059"/>
      <c r="ER43" s="1033"/>
      <c r="ES43" s="855"/>
      <c r="ET43" s="855"/>
      <c r="EU43" s="855"/>
      <c r="EV43" s="855"/>
      <c r="EW43" s="849"/>
      <c r="EX43" s="849"/>
      <c r="EY43" s="849"/>
      <c r="EZ43" s="849"/>
      <c r="FA43" s="849"/>
      <c r="FB43" s="933"/>
      <c r="FC43" s="934"/>
      <c r="FD43" s="783"/>
      <c r="FE43" s="224"/>
      <c r="FK43" s="230"/>
      <c r="FL43" s="230"/>
      <c r="FM43" s="230"/>
      <c r="FN43" s="230"/>
      <c r="FO43" s="230"/>
    </row>
    <row r="44" spans="1:171" ht="12.75" customHeight="1" x14ac:dyDescent="0.2">
      <c r="A44" s="170"/>
      <c r="B44" s="112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3">
        <v>3759.3959183673455</v>
      </c>
      <c r="ER44" s="393">
        <v>3757.9276967930018</v>
      </c>
      <c r="ES44" s="793">
        <v>3758.2999999999988</v>
      </c>
      <c r="ET44" s="793">
        <v>3853.4534985422729</v>
      </c>
      <c r="EU44" s="793">
        <v>3853.0994169096202</v>
      </c>
      <c r="EV44" s="793">
        <v>3912.0887755101999</v>
      </c>
      <c r="EW44" s="362">
        <v>3912.0887755101999</v>
      </c>
      <c r="EX44" s="362">
        <v>3912.0887755101999</v>
      </c>
      <c r="EY44" s="362">
        <v>3911.9916909621002</v>
      </c>
      <c r="EZ44" s="362">
        <v>3911.9916909621002</v>
      </c>
      <c r="FA44" s="362">
        <v>3911.9916909621002</v>
      </c>
      <c r="FB44" s="813">
        <v>-9.7084548099701351E-2</v>
      </c>
      <c r="FC44" s="1092"/>
      <c r="FD44" s="783"/>
      <c r="FE44" s="516"/>
      <c r="FF44" s="230"/>
      <c r="FK44" s="230"/>
      <c r="FL44" s="230"/>
      <c r="FM44" s="230"/>
      <c r="FN44" s="230"/>
      <c r="FO44" s="230"/>
    </row>
    <row r="45" spans="1:171" x14ac:dyDescent="0.2">
      <c r="A45" s="170"/>
      <c r="B45" s="112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3">
        <v>3738.8575801749266</v>
      </c>
      <c r="ER45" s="393">
        <v>3738.8575801749266</v>
      </c>
      <c r="ES45" s="793">
        <v>3738.8575801749266</v>
      </c>
      <c r="ET45" s="793">
        <v>3835.0674927113701</v>
      </c>
      <c r="EU45" s="793">
        <v>3835.0674927113701</v>
      </c>
      <c r="EV45" s="793">
        <v>3893.3765306122446</v>
      </c>
      <c r="EW45" s="362">
        <v>3893.3765306122446</v>
      </c>
      <c r="EX45" s="362">
        <v>3893.3765306122446</v>
      </c>
      <c r="EY45" s="362">
        <v>3893.3765306122446</v>
      </c>
      <c r="EZ45" s="362">
        <v>3893.3765306122446</v>
      </c>
      <c r="FA45" s="362">
        <v>3893.3765306122446</v>
      </c>
      <c r="FB45" s="969"/>
      <c r="FC45" s="1092"/>
      <c r="FD45" s="783"/>
      <c r="FE45" s="224"/>
      <c r="FF45" s="230"/>
      <c r="FK45" s="230"/>
      <c r="FL45" s="230"/>
      <c r="FM45" s="230"/>
      <c r="FN45" s="230"/>
      <c r="FO45" s="230"/>
    </row>
    <row r="46" spans="1:171" ht="12.75" customHeight="1" x14ac:dyDescent="0.2">
      <c r="A46" s="170"/>
      <c r="B46" s="112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3">
        <v>25648.562999999998</v>
      </c>
      <c r="ER46" s="393">
        <v>25648.562999999998</v>
      </c>
      <c r="ES46" s="793">
        <v>25648.562999999998</v>
      </c>
      <c r="ET46" s="793">
        <v>26308.562999999998</v>
      </c>
      <c r="EU46" s="793">
        <v>26308.562999999998</v>
      </c>
      <c r="EV46" s="793">
        <v>26708.562999999998</v>
      </c>
      <c r="EW46" s="362">
        <v>26708.562999999998</v>
      </c>
      <c r="EX46" s="362">
        <v>26708.562999999998</v>
      </c>
      <c r="EY46" s="362">
        <v>26708.562999999998</v>
      </c>
      <c r="EZ46" s="362">
        <v>26708.562999999998</v>
      </c>
      <c r="FA46" s="362">
        <v>26708.562999999998</v>
      </c>
      <c r="FB46" s="1003"/>
      <c r="FC46" s="1092"/>
      <c r="FD46" s="783"/>
      <c r="FE46" s="224"/>
      <c r="FF46" s="230"/>
      <c r="FK46" s="230"/>
      <c r="FL46" s="230"/>
      <c r="FM46" s="230"/>
      <c r="FN46" s="230"/>
      <c r="FO46" s="230"/>
    </row>
    <row r="47" spans="1:171" ht="12.75" customHeight="1" x14ac:dyDescent="0.2">
      <c r="A47" s="170"/>
      <c r="B47" s="112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3">
        <v>0</v>
      </c>
      <c r="ER47" s="393">
        <v>0</v>
      </c>
      <c r="ES47" s="793">
        <v>0</v>
      </c>
      <c r="ET47" s="793">
        <v>0</v>
      </c>
      <c r="EU47" s="793">
        <v>0</v>
      </c>
      <c r="EV47" s="793">
        <v>0</v>
      </c>
      <c r="EW47" s="362">
        <v>0</v>
      </c>
      <c r="EX47" s="362">
        <v>0</v>
      </c>
      <c r="EY47" s="362">
        <v>0</v>
      </c>
      <c r="EZ47" s="362">
        <v>0</v>
      </c>
      <c r="FA47" s="362">
        <v>0</v>
      </c>
      <c r="FB47" s="969"/>
      <c r="FC47" s="935"/>
      <c r="FD47" s="783"/>
      <c r="FE47" s="224"/>
      <c r="FF47" s="230"/>
      <c r="FK47" s="230"/>
      <c r="FL47" s="230"/>
      <c r="FM47" s="230"/>
      <c r="FN47" s="230"/>
      <c r="FO47" s="230"/>
    </row>
    <row r="48" spans="1:171" x14ac:dyDescent="0.2">
      <c r="A48" s="170"/>
      <c r="B48" s="112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3">
        <v>20.538338192419044</v>
      </c>
      <c r="ER48" s="393">
        <v>19.070116618075026</v>
      </c>
      <c r="ES48" s="793">
        <v>19.442419825072111</v>
      </c>
      <c r="ET48" s="793">
        <v>18.386005830903017</v>
      </c>
      <c r="EU48" s="793">
        <v>18.031924198249953</v>
      </c>
      <c r="EV48" s="793">
        <v>18.712244897958406</v>
      </c>
      <c r="EW48" s="362">
        <v>18.712244897958406</v>
      </c>
      <c r="EX48" s="362">
        <v>18.712244897958406</v>
      </c>
      <c r="EY48" s="362">
        <v>18.615160349853451</v>
      </c>
      <c r="EZ48" s="362">
        <v>18.615160349853451</v>
      </c>
      <c r="FA48" s="362">
        <v>18.615160349853451</v>
      </c>
      <c r="FB48" s="1106">
        <v>-9.7084548104955815E-2</v>
      </c>
      <c r="FC48" s="935">
        <v>-0.51882897340419154</v>
      </c>
      <c r="FD48" s="783"/>
      <c r="FE48" s="224"/>
      <c r="FF48" s="230"/>
      <c r="FK48" s="230"/>
      <c r="FL48" s="230"/>
      <c r="FM48" s="230"/>
      <c r="FN48" s="230"/>
      <c r="FO48" s="230"/>
    </row>
    <row r="49" spans="1:171" ht="13.5" x14ac:dyDescent="0.2">
      <c r="A49" s="170"/>
      <c r="B49" s="112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3">
        <v>140.89299999999466</v>
      </c>
      <c r="ER49" s="393">
        <v>130.82099999999468</v>
      </c>
      <c r="ES49" s="793">
        <v>133.37499999999469</v>
      </c>
      <c r="ET49" s="793">
        <v>126.1279999999947</v>
      </c>
      <c r="EU49" s="793">
        <v>123.6989999999947</v>
      </c>
      <c r="EV49" s="793">
        <v>128.36599999999467</v>
      </c>
      <c r="EW49" s="362">
        <v>128.36599999999467</v>
      </c>
      <c r="EX49" s="362">
        <v>128.36599999999467</v>
      </c>
      <c r="EY49" s="362">
        <v>127.69999999999469</v>
      </c>
      <c r="EZ49" s="362">
        <v>127.69999999999469</v>
      </c>
      <c r="FA49" s="362">
        <v>127.69999999999469</v>
      </c>
      <c r="FB49" s="289">
        <v>-0.66599999999998261</v>
      </c>
      <c r="FC49" s="935">
        <v>-0.51882897340418044</v>
      </c>
      <c r="FD49" s="783"/>
      <c r="FE49" s="224"/>
      <c r="FF49" s="230"/>
      <c r="FK49" s="230"/>
      <c r="FL49" s="230"/>
      <c r="FM49" s="230"/>
      <c r="FN49" s="230"/>
      <c r="FO49" s="230"/>
    </row>
    <row r="50" spans="1:171" ht="12.75" customHeight="1" x14ac:dyDescent="0.2">
      <c r="A50" s="170"/>
      <c r="B50" s="112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3">
        <v>133.89299999999997</v>
      </c>
      <c r="ER50" s="393">
        <v>126.321</v>
      </c>
      <c r="ES50" s="793">
        <v>123.375</v>
      </c>
      <c r="ET50" s="793">
        <v>119.24300000000001</v>
      </c>
      <c r="EU50" s="793">
        <v>117.31400000000001</v>
      </c>
      <c r="EV50" s="793">
        <v>116.28100000000001</v>
      </c>
      <c r="EW50" s="362">
        <v>116.28100000000001</v>
      </c>
      <c r="EX50" s="362">
        <v>116.28100000000001</v>
      </c>
      <c r="EY50" s="362">
        <v>115.61499999999999</v>
      </c>
      <c r="EZ50" s="362">
        <v>115.61499999999999</v>
      </c>
      <c r="FA50" s="362">
        <v>115.61499999999999</v>
      </c>
      <c r="FB50" s="289">
        <v>-0.66600000000001103</v>
      </c>
      <c r="FC50" s="935">
        <v>-0.57275049234183661</v>
      </c>
      <c r="FD50" s="783"/>
      <c r="FE50" s="224"/>
      <c r="FF50" s="230"/>
      <c r="FK50" s="230"/>
      <c r="FL50" s="230"/>
      <c r="FM50" s="230"/>
      <c r="FN50" s="230"/>
      <c r="FO50" s="230"/>
    </row>
    <row r="51" spans="1:171" x14ac:dyDescent="0.2">
      <c r="A51" s="170"/>
      <c r="B51" s="112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3">
        <v>0</v>
      </c>
      <c r="ER51" s="393">
        <v>0</v>
      </c>
      <c r="ES51" s="793">
        <v>0</v>
      </c>
      <c r="ET51" s="793">
        <v>0</v>
      </c>
      <c r="EU51" s="793">
        <v>0</v>
      </c>
      <c r="EV51" s="793">
        <v>0</v>
      </c>
      <c r="EW51" s="362">
        <v>0</v>
      </c>
      <c r="EX51" s="362">
        <v>0</v>
      </c>
      <c r="EY51" s="362">
        <v>0</v>
      </c>
      <c r="EZ51" s="362">
        <v>0</v>
      </c>
      <c r="FA51" s="362">
        <v>0</v>
      </c>
      <c r="FB51" s="954"/>
      <c r="FC51" s="935"/>
      <c r="FD51" s="783"/>
      <c r="FE51" s="224"/>
      <c r="FK51" s="230"/>
      <c r="FL51" s="230"/>
      <c r="FM51" s="230"/>
      <c r="FN51" s="230"/>
      <c r="FO51" s="230"/>
    </row>
    <row r="52" spans="1:171" x14ac:dyDescent="0.2">
      <c r="A52" s="170"/>
      <c r="B52" s="112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3">
        <v>346.41006037317777</v>
      </c>
      <c r="ER52" s="1053">
        <v>437.39384608017485</v>
      </c>
      <c r="ES52" s="793">
        <v>352.2940509446064</v>
      </c>
      <c r="ET52" s="793">
        <v>174.17788472448979</v>
      </c>
      <c r="EU52" s="793">
        <v>155.84612668221575</v>
      </c>
      <c r="EV52" s="793">
        <v>152.47277027988338</v>
      </c>
      <c r="EW52" s="362">
        <v>152.47305402915453</v>
      </c>
      <c r="EX52" s="362">
        <v>143.7114703323615</v>
      </c>
      <c r="EY52" s="362">
        <v>147.73749074052478</v>
      </c>
      <c r="EZ52" s="362">
        <v>147.09477937026239</v>
      </c>
      <c r="FA52" s="362">
        <v>147.09477937026239</v>
      </c>
      <c r="FB52" s="371">
        <v>-5.3779909096209906</v>
      </c>
      <c r="FC52" s="935">
        <v>-3.5271812138974039</v>
      </c>
      <c r="FD52" s="783"/>
      <c r="FE52" s="224"/>
      <c r="FK52" s="230"/>
      <c r="FL52" s="230"/>
      <c r="FM52" s="230"/>
      <c r="FN52" s="230"/>
      <c r="FO52" s="230"/>
    </row>
    <row r="53" spans="1:171" x14ac:dyDescent="0.2">
      <c r="A53" s="170"/>
      <c r="B53" s="112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3">
        <v>43.782980708454801</v>
      </c>
      <c r="ER53" s="1053">
        <v>45.761892102040818</v>
      </c>
      <c r="ES53" s="793">
        <v>49.81069888921283</v>
      </c>
      <c r="ET53" s="793">
        <v>45.966938623906699</v>
      </c>
      <c r="EU53" s="793">
        <v>28.572538419825072</v>
      </c>
      <c r="EV53" s="793">
        <v>28.425127017492709</v>
      </c>
      <c r="EW53" s="362">
        <v>28.425410766763846</v>
      </c>
      <c r="EX53" s="362">
        <v>29.184636431486883</v>
      </c>
      <c r="EY53" s="362">
        <v>29.184636431486883</v>
      </c>
      <c r="EZ53" s="362">
        <v>29.184636431486883</v>
      </c>
      <c r="FA53" s="362">
        <v>29.184636431486883</v>
      </c>
      <c r="FB53" s="371">
        <v>0.7595094139941736</v>
      </c>
      <c r="FC53" s="935">
        <v>2.6719648905237063</v>
      </c>
      <c r="FD53" s="783"/>
      <c r="FE53" s="516"/>
      <c r="FK53" s="230"/>
      <c r="FL53" s="230"/>
      <c r="FM53" s="230"/>
      <c r="FN53" s="230"/>
      <c r="FO53" s="230"/>
    </row>
    <row r="54" spans="1:171" ht="12.75" customHeight="1" outlineLevel="1" x14ac:dyDescent="0.2">
      <c r="A54" s="170"/>
      <c r="B54" s="112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3">
        <v>164.48976399999998</v>
      </c>
      <c r="ER54" s="393">
        <v>167.80215200000001</v>
      </c>
      <c r="ES54" s="793">
        <v>200.15745030000002</v>
      </c>
      <c r="ET54" s="793">
        <v>169.51096100000001</v>
      </c>
      <c r="EU54" s="793">
        <v>113.341211</v>
      </c>
      <c r="EV54" s="793">
        <v>111.23255399999999</v>
      </c>
      <c r="EW54" s="362">
        <v>111.23393799999999</v>
      </c>
      <c r="EX54" s="362">
        <v>113.82430600000001</v>
      </c>
      <c r="EY54" s="362">
        <v>113.82430600000001</v>
      </c>
      <c r="EZ54" s="362">
        <v>113.82430600000001</v>
      </c>
      <c r="FA54" s="362">
        <v>113.82430600000001</v>
      </c>
      <c r="FB54" s="371">
        <v>2.5917520000000138</v>
      </c>
      <c r="FC54" s="935">
        <v>2.3300301097105205</v>
      </c>
      <c r="FD54" s="783"/>
      <c r="FE54" s="516"/>
      <c r="FK54" s="230"/>
      <c r="FL54" s="230"/>
      <c r="FM54" s="230"/>
      <c r="FN54" s="230"/>
      <c r="FO54" s="230"/>
    </row>
    <row r="55" spans="1:171" ht="12.75" customHeight="1" outlineLevel="1" x14ac:dyDescent="0.2">
      <c r="A55" s="170"/>
      <c r="B55" s="112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3">
        <v>19.804880999999998</v>
      </c>
      <c r="ER55" s="393">
        <v>21.300936999999998</v>
      </c>
      <c r="ES55" s="793">
        <v>20.633227999999999</v>
      </c>
      <c r="ET55" s="793">
        <v>21.256885999999998</v>
      </c>
      <c r="EU55" s="793">
        <v>12.050496000000001</v>
      </c>
      <c r="EV55" s="793">
        <v>12.210469</v>
      </c>
      <c r="EW55" s="362">
        <v>12.210551000000001</v>
      </c>
      <c r="EX55" s="362">
        <v>12.592172000000001</v>
      </c>
      <c r="EY55" s="362">
        <v>12.592172000000001</v>
      </c>
      <c r="EZ55" s="362">
        <v>12.592172000000001</v>
      </c>
      <c r="FA55" s="362">
        <v>12.592172000000001</v>
      </c>
      <c r="FB55" s="1108">
        <v>0.38170300000000168</v>
      </c>
      <c r="FC55" s="935">
        <v>3.1260306217558202</v>
      </c>
      <c r="FD55" s="783"/>
      <c r="FE55" s="516"/>
      <c r="FK55" s="230"/>
      <c r="FL55" s="230"/>
      <c r="FM55" s="230"/>
      <c r="FN55" s="230"/>
      <c r="FO55" s="230"/>
    </row>
    <row r="56" spans="1:171" x14ac:dyDescent="0.2">
      <c r="A56" s="170"/>
      <c r="B56" s="112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3">
        <v>302.627079664723</v>
      </c>
      <c r="ER56" s="1053">
        <v>391.63195397813405</v>
      </c>
      <c r="ES56" s="793">
        <v>302.4833520553936</v>
      </c>
      <c r="ET56" s="793">
        <v>128.21094610058307</v>
      </c>
      <c r="EU56" s="793">
        <v>127.27358826239067</v>
      </c>
      <c r="EV56" s="793">
        <v>124.04764326239066</v>
      </c>
      <c r="EW56" s="362">
        <v>124.04764326239066</v>
      </c>
      <c r="EX56" s="362">
        <v>114.52683390087462</v>
      </c>
      <c r="EY56" s="362">
        <v>118.55285430903788</v>
      </c>
      <c r="EZ56" s="362">
        <v>117.91014293877549</v>
      </c>
      <c r="FA56" s="362">
        <v>117.91014293877549</v>
      </c>
      <c r="FB56" s="371">
        <v>-6.1375003236151713</v>
      </c>
      <c r="FC56" s="935">
        <v>-4.9476960321066947</v>
      </c>
      <c r="FD56" s="783"/>
      <c r="FE56" s="224"/>
      <c r="FK56" s="230"/>
      <c r="FL56" s="230"/>
      <c r="FM56" s="230"/>
      <c r="FN56" s="230"/>
      <c r="FO56" s="230"/>
    </row>
    <row r="57" spans="1:171" ht="12.75" customHeight="1" outlineLevel="1" x14ac:dyDescent="0.2">
      <c r="A57" s="170"/>
      <c r="B57" s="112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3">
        <v>2076.0217665</v>
      </c>
      <c r="ER57" s="393">
        <v>2686.5952042899999</v>
      </c>
      <c r="ES57" s="793">
        <v>2075.0357951000001</v>
      </c>
      <c r="ET57" s="793">
        <v>879.52709025000001</v>
      </c>
      <c r="EU57" s="793">
        <v>873.09681548000003</v>
      </c>
      <c r="EV57" s="793">
        <v>850.96683278</v>
      </c>
      <c r="EW57" s="362">
        <v>850.96683278</v>
      </c>
      <c r="EX57" s="362">
        <v>785.6540805599999</v>
      </c>
      <c r="EY57" s="362">
        <v>813.27258055999994</v>
      </c>
      <c r="EZ57" s="362">
        <v>808.86358055999995</v>
      </c>
      <c r="FA57" s="362">
        <v>808.86358055999995</v>
      </c>
      <c r="FB57" s="371">
        <v>-42.103252220000059</v>
      </c>
      <c r="FC57" s="935">
        <v>-4.947696032106693</v>
      </c>
      <c r="FD57" s="783"/>
      <c r="FE57" s="224"/>
      <c r="FK57" s="230"/>
      <c r="FL57" s="230"/>
      <c r="FM57" s="230"/>
      <c r="FN57" s="230"/>
      <c r="FO57" s="230"/>
    </row>
    <row r="58" spans="1:171" ht="12.75" customHeight="1" outlineLevel="1" thickBot="1" x14ac:dyDescent="0.25">
      <c r="A58" s="170"/>
      <c r="B58" s="1121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4">
        <v>0</v>
      </c>
      <c r="DX58" s="553">
        <v>0</v>
      </c>
      <c r="DY58" s="1044">
        <v>0</v>
      </c>
      <c r="DZ58" s="553">
        <v>0</v>
      </c>
      <c r="EA58" s="553">
        <v>0</v>
      </c>
      <c r="EB58" s="1044">
        <v>0</v>
      </c>
      <c r="EC58" s="553">
        <v>0</v>
      </c>
      <c r="ED58" s="553">
        <v>0</v>
      </c>
      <c r="EE58" s="1044">
        <v>0</v>
      </c>
      <c r="EF58" s="553">
        <v>0</v>
      </c>
      <c r="EG58" s="1044">
        <v>0</v>
      </c>
      <c r="EH58" s="1045">
        <v>0</v>
      </c>
      <c r="EI58" s="1045">
        <v>0</v>
      </c>
      <c r="EJ58" s="553">
        <v>0</v>
      </c>
      <c r="EK58" s="1046">
        <v>0</v>
      </c>
      <c r="EL58" s="553">
        <v>0</v>
      </c>
      <c r="EM58" s="1044">
        <v>0</v>
      </c>
      <c r="EN58" s="553">
        <v>0</v>
      </c>
      <c r="EO58" s="1044">
        <v>0</v>
      </c>
      <c r="EP58" s="553">
        <v>0</v>
      </c>
      <c r="EQ58" s="1060">
        <v>0</v>
      </c>
      <c r="ER58" s="1046">
        <v>0</v>
      </c>
      <c r="ES58" s="553">
        <v>0</v>
      </c>
      <c r="ET58" s="553">
        <v>0</v>
      </c>
      <c r="EU58" s="553">
        <v>0</v>
      </c>
      <c r="EV58" s="553">
        <v>0</v>
      </c>
      <c r="EW58" s="1044">
        <v>0</v>
      </c>
      <c r="EX58" s="1044">
        <v>0</v>
      </c>
      <c r="EY58" s="1044">
        <v>0</v>
      </c>
      <c r="EZ58" s="1044">
        <v>0</v>
      </c>
      <c r="FA58" s="1044">
        <v>0</v>
      </c>
      <c r="FB58" s="970"/>
      <c r="FC58" s="950"/>
      <c r="FD58" s="783"/>
      <c r="FE58" s="224"/>
      <c r="FK58" s="230"/>
      <c r="FL58" s="230"/>
      <c r="FM58" s="230"/>
      <c r="FN58" s="230"/>
      <c r="FO58" s="230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1"/>
      <c r="ER59" s="314"/>
      <c r="ES59" s="742"/>
      <c r="ET59" s="742"/>
      <c r="EU59" s="742"/>
      <c r="EV59" s="742"/>
      <c r="EW59" s="139"/>
      <c r="EX59" s="139"/>
      <c r="EY59" s="139"/>
      <c r="EZ59" s="139"/>
      <c r="FA59" s="139"/>
      <c r="FB59" s="933"/>
      <c r="FC59" s="934"/>
      <c r="FD59" s="783"/>
      <c r="FE59" s="783"/>
      <c r="FF59" s="783"/>
      <c r="FG59" s="783"/>
      <c r="FH59" s="783"/>
      <c r="FK59" s="230"/>
      <c r="FL59" s="230"/>
      <c r="FM59" s="230"/>
      <c r="FN59" s="230"/>
      <c r="FO59" s="230"/>
    </row>
    <row r="60" spans="1:171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3">
        <v>28043.602220624482</v>
      </c>
      <c r="ER60" s="393">
        <v>28252.546930248456</v>
      </c>
      <c r="ES60" s="793">
        <v>29191.027519643536</v>
      </c>
      <c r="ET60" s="793">
        <v>28862.120565319925</v>
      </c>
      <c r="EU60" s="793">
        <v>28927.200559094399</v>
      </c>
      <c r="EV60" s="793">
        <v>28942.695837817428</v>
      </c>
      <c r="EW60" s="362">
        <v>28749.919550753293</v>
      </c>
      <c r="EX60" s="362">
        <v>28751.167692948628</v>
      </c>
      <c r="EY60" s="362">
        <v>28690.347749117729</v>
      </c>
      <c r="EZ60" s="362">
        <v>28629.165019573989</v>
      </c>
      <c r="FA60" s="362">
        <v>28654.516426610429</v>
      </c>
      <c r="FB60" s="289">
        <v>-288.17941120699834</v>
      </c>
      <c r="FC60" s="935">
        <v>-0.99568959582007599</v>
      </c>
      <c r="FD60" s="783"/>
      <c r="FE60" s="682"/>
      <c r="FF60" s="168"/>
      <c r="FK60" s="230"/>
      <c r="FL60" s="230"/>
      <c r="FM60" s="230"/>
      <c r="FN60" s="230"/>
      <c r="FO60" s="230"/>
    </row>
    <row r="61" spans="1:171" ht="13.5" x14ac:dyDescent="0.2">
      <c r="A61" s="170"/>
      <c r="B61" s="10"/>
      <c r="C61" s="22"/>
      <c r="D61" s="386" t="s">
        <v>279</v>
      </c>
      <c r="E61" s="973">
        <v>51.727152070935503</v>
      </c>
      <c r="F61" s="974">
        <v>51.133659524873487</v>
      </c>
      <c r="G61" s="974">
        <v>50.612696094026511</v>
      </c>
      <c r="H61" s="974">
        <v>49.611305595307712</v>
      </c>
      <c r="I61" s="974">
        <v>48.916552660337778</v>
      </c>
      <c r="J61" s="974">
        <v>47.411505283843887</v>
      </c>
      <c r="K61" s="974">
        <v>48.232964993599921</v>
      </c>
      <c r="L61" s="974">
        <v>48.262101736828008</v>
      </c>
      <c r="M61" s="974">
        <v>47.316358988207192</v>
      </c>
      <c r="N61" s="974">
        <v>48.25530152386002</v>
      </c>
      <c r="O61" s="974">
        <v>49.012342617898149</v>
      </c>
      <c r="P61" s="974">
        <v>49.813842218581513</v>
      </c>
      <c r="Q61" s="974">
        <v>50.969723080935779</v>
      </c>
      <c r="R61" s="974"/>
      <c r="S61" s="974"/>
      <c r="T61" s="974"/>
      <c r="U61" s="974"/>
      <c r="V61" s="974"/>
      <c r="W61" s="974"/>
      <c r="X61" s="974"/>
      <c r="Y61" s="974"/>
      <c r="Z61" s="974"/>
      <c r="AA61" s="974"/>
      <c r="AB61" s="974"/>
      <c r="AC61" s="974">
        <v>58.145068410508749</v>
      </c>
      <c r="AD61" s="974">
        <v>58.365569329977504</v>
      </c>
      <c r="AE61" s="974">
        <v>58.807248180688333</v>
      </c>
      <c r="AF61" s="974">
        <v>59.558198630217021</v>
      </c>
      <c r="AG61" s="974">
        <v>59.085732785894209</v>
      </c>
      <c r="AH61" s="974">
        <v>59.3598739312135</v>
      </c>
      <c r="AI61" s="974">
        <v>60.578190432634884</v>
      </c>
      <c r="AJ61" s="974">
        <v>60.504108737334086</v>
      </c>
      <c r="AK61" s="974">
        <v>62.005837772806949</v>
      </c>
      <c r="AL61" s="974">
        <v>63.133984676621566</v>
      </c>
      <c r="AM61" s="974">
        <v>63.45015851799446</v>
      </c>
      <c r="AN61" s="974">
        <v>64.625068167142288</v>
      </c>
      <c r="AO61" s="975">
        <v>65.736999268964922</v>
      </c>
      <c r="AP61" s="975">
        <v>66.140406184457731</v>
      </c>
      <c r="AQ61" s="975">
        <v>66.727961165597506</v>
      </c>
      <c r="AR61" s="975">
        <v>67.480303731025231</v>
      </c>
      <c r="AS61" s="975">
        <v>67.384912755293641</v>
      </c>
      <c r="AT61" s="975">
        <v>68.391859628769907</v>
      </c>
      <c r="AU61" s="975">
        <v>69.360597153899874</v>
      </c>
      <c r="AV61" s="975">
        <v>69.982818834754497</v>
      </c>
      <c r="AW61" s="975">
        <v>70.516102973323385</v>
      </c>
      <c r="AX61" s="975">
        <v>70.848767160945513</v>
      </c>
      <c r="AY61" s="975">
        <v>70.933489308554158</v>
      </c>
      <c r="AZ61" s="975">
        <v>71.480889610536238</v>
      </c>
      <c r="BA61" s="975">
        <v>72.718015380159841</v>
      </c>
      <c r="BB61" s="975">
        <v>72.410804568011002</v>
      </c>
      <c r="BC61" s="975">
        <v>72.782479911099145</v>
      </c>
      <c r="BD61" s="975">
        <v>73.1903283469114</v>
      </c>
      <c r="BE61" s="975">
        <v>73.12073202570221</v>
      </c>
      <c r="BF61" s="975">
        <v>73.808207497036719</v>
      </c>
      <c r="BG61" s="975">
        <v>74.920466547110948</v>
      </c>
      <c r="BH61" s="975">
        <v>75.482891157535818</v>
      </c>
      <c r="BI61" s="975">
        <v>76.463588400680123</v>
      </c>
      <c r="BJ61" s="975">
        <v>76.373049337756044</v>
      </c>
      <c r="BK61" s="975">
        <v>76.728157816989608</v>
      </c>
      <c r="BL61" s="975">
        <v>77.434907464096554</v>
      </c>
      <c r="BM61" s="975">
        <v>78.898152631609079</v>
      </c>
      <c r="BN61" s="975">
        <v>79.074503336060289</v>
      </c>
      <c r="BO61" s="975">
        <v>79.181617321576297</v>
      </c>
      <c r="BP61" s="975">
        <v>79.092362337921713</v>
      </c>
      <c r="BQ61" s="975">
        <v>79.396558658773813</v>
      </c>
      <c r="BR61" s="975">
        <v>79.238303983454756</v>
      </c>
      <c r="BS61" s="975">
        <v>79.633614683688165</v>
      </c>
      <c r="BT61" s="975">
        <v>80.01258371889692</v>
      </c>
      <c r="BU61" s="976">
        <v>80.599010913293355</v>
      </c>
      <c r="BV61" s="976">
        <v>81.378263668595679</v>
      </c>
      <c r="BW61" s="976">
        <v>81.687768714648044</v>
      </c>
      <c r="BX61" s="977">
        <v>82.026441293331359</v>
      </c>
      <c r="BY61" s="978">
        <v>82.616982937023636</v>
      </c>
      <c r="BZ61" s="977">
        <v>82.456661356542313</v>
      </c>
      <c r="CA61" s="977">
        <v>82.415091038418879</v>
      </c>
      <c r="CB61" s="978">
        <v>82.331898666147609</v>
      </c>
      <c r="CC61" s="977">
        <v>82.276099841935775</v>
      </c>
      <c r="CD61" s="977">
        <v>82.281523583069401</v>
      </c>
      <c r="CE61" s="978">
        <v>82.464204991421497</v>
      </c>
      <c r="CF61" s="977">
        <v>82.557040296329959</v>
      </c>
      <c r="CG61" s="978">
        <v>82.523740512203531</v>
      </c>
      <c r="CH61" s="978">
        <v>82.304774525105202</v>
      </c>
      <c r="CI61" s="978">
        <v>82.882411753798408</v>
      </c>
      <c r="CJ61" s="978">
        <v>83.143691901778709</v>
      </c>
      <c r="CK61" s="978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0">
        <v>85.342370242305449</v>
      </c>
      <c r="EG61" s="1012">
        <v>85.421734392162534</v>
      </c>
      <c r="EH61" s="1024">
        <v>84.971889068846068</v>
      </c>
      <c r="EI61" s="1024">
        <v>84.902254589017247</v>
      </c>
      <c r="EJ61" s="1020">
        <v>85.199001662318679</v>
      </c>
      <c r="EK61" s="1034">
        <v>85.575155644138093</v>
      </c>
      <c r="EL61" s="1020">
        <v>85.479611818671202</v>
      </c>
      <c r="EM61" s="1012">
        <v>85.41759286697291</v>
      </c>
      <c r="EN61" s="1020">
        <v>85.350319327425623</v>
      </c>
      <c r="EO61" s="1012">
        <v>85.357864720358592</v>
      </c>
      <c r="EP61" s="1020">
        <v>85.313013999148225</v>
      </c>
      <c r="EQ61" s="1062">
        <v>85.220543432977095</v>
      </c>
      <c r="ER61" s="1078">
        <v>85.196185727960057</v>
      </c>
      <c r="ES61" s="1020">
        <v>85.473482807203823</v>
      </c>
      <c r="ET61" s="1020">
        <v>85.537951505501781</v>
      </c>
      <c r="EU61" s="1020">
        <v>85.469833601071571</v>
      </c>
      <c r="EV61" s="1020">
        <v>85.469282533432747</v>
      </c>
      <c r="EW61" s="1012">
        <v>85.382932207236024</v>
      </c>
      <c r="EX61" s="1012">
        <v>85.364258937701536</v>
      </c>
      <c r="EY61" s="1012">
        <v>85.388978826196492</v>
      </c>
      <c r="EZ61" s="1012">
        <v>85.363725039252316</v>
      </c>
      <c r="FA61" s="1012">
        <v>85.390857385411636</v>
      </c>
      <c r="FB61" s="813">
        <v>-7.8425148021111113E-2</v>
      </c>
      <c r="FC61" s="935"/>
      <c r="FD61" s="783"/>
      <c r="FE61" s="516"/>
      <c r="FF61" s="168"/>
      <c r="FK61" s="230"/>
      <c r="FL61" s="230"/>
      <c r="FM61" s="230"/>
      <c r="FN61" s="230"/>
      <c r="FO61" s="230"/>
    </row>
    <row r="62" spans="1:171" ht="12.75" customHeight="1" x14ac:dyDescent="0.2">
      <c r="A62" s="170"/>
      <c r="B62" s="1120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3">
        <v>27922.610454893587</v>
      </c>
      <c r="ER62" s="393">
        <v>28141.155185182215</v>
      </c>
      <c r="ES62" s="793">
        <v>29084.207291746356</v>
      </c>
      <c r="ET62" s="793">
        <v>28756.356628865891</v>
      </c>
      <c r="EU62" s="793">
        <v>28821.717817975645</v>
      </c>
      <c r="EV62" s="793">
        <v>28837.363679789054</v>
      </c>
      <c r="EW62" s="362">
        <v>28644.562902928999</v>
      </c>
      <c r="EX62" s="362">
        <v>28645.792094687014</v>
      </c>
      <c r="EY62" s="362">
        <v>28585.112675637458</v>
      </c>
      <c r="EZ62" s="362">
        <v>28523.929946093718</v>
      </c>
      <c r="FA62" s="362">
        <v>28549.281353130158</v>
      </c>
      <c r="FB62" s="289">
        <v>-288.08232665889591</v>
      </c>
      <c r="FC62" s="935">
        <v>-0.9989898170227024</v>
      </c>
      <c r="FD62" s="783"/>
      <c r="FE62" s="681"/>
      <c r="FF62" s="684"/>
      <c r="FK62" s="230"/>
      <c r="FL62" s="230"/>
      <c r="FM62" s="230"/>
      <c r="FN62" s="230"/>
      <c r="FO62" s="230"/>
    </row>
    <row r="63" spans="1:171" ht="12.75" customHeight="1" x14ac:dyDescent="0.2">
      <c r="A63" s="170"/>
      <c r="B63" s="1120"/>
      <c r="C63" s="15"/>
      <c r="D63" s="386" t="s">
        <v>157</v>
      </c>
      <c r="E63" s="973">
        <v>46.862771685166102</v>
      </c>
      <c r="F63" s="974">
        <v>46.32426177659169</v>
      </c>
      <c r="G63" s="974">
        <v>45.755709676836467</v>
      </c>
      <c r="H63" s="974">
        <v>44.560042978442993</v>
      </c>
      <c r="I63" s="974">
        <v>43.791842978449225</v>
      </c>
      <c r="J63" s="974">
        <v>42.688610820507478</v>
      </c>
      <c r="K63" s="974">
        <v>43.854588430115086</v>
      </c>
      <c r="L63" s="974">
        <v>43.763649790868278</v>
      </c>
      <c r="M63" s="974">
        <v>43.020278904289206</v>
      </c>
      <c r="N63" s="974">
        <v>44.274967823234839</v>
      </c>
      <c r="O63" s="974">
        <v>45.206314800105005</v>
      </c>
      <c r="P63" s="974">
        <v>45.88628527609788</v>
      </c>
      <c r="Q63" s="974">
        <v>47.528352868071586</v>
      </c>
      <c r="R63" s="974">
        <v>48.263784021680948</v>
      </c>
      <c r="S63" s="974">
        <v>48.436758880543707</v>
      </c>
      <c r="T63" s="974">
        <v>47.985195381865857</v>
      </c>
      <c r="U63" s="974">
        <v>47.303110509328782</v>
      </c>
      <c r="V63" s="974">
        <v>48.705220800017933</v>
      </c>
      <c r="W63" s="974">
        <v>48.502395339910684</v>
      </c>
      <c r="X63" s="974">
        <v>48.667212205744995</v>
      </c>
      <c r="Y63" s="974">
        <v>49.266792109175064</v>
      </c>
      <c r="Z63" s="974">
        <v>49.657480226141679</v>
      </c>
      <c r="AA63" s="974">
        <v>50.010920392071881</v>
      </c>
      <c r="AB63" s="974">
        <v>51.688468661517653</v>
      </c>
      <c r="AC63" s="974">
        <v>56.12401510574626</v>
      </c>
      <c r="AD63" s="974">
        <v>56.41267742238886</v>
      </c>
      <c r="AE63" s="974">
        <v>56.93400325561926</v>
      </c>
      <c r="AF63" s="974">
        <v>57.534027061023515</v>
      </c>
      <c r="AG63" s="974">
        <v>56.68166095281827</v>
      </c>
      <c r="AH63" s="974">
        <v>56.87188488374705</v>
      </c>
      <c r="AI63" s="974">
        <v>58.15132818759394</v>
      </c>
      <c r="AJ63" s="974">
        <v>58.16649977689945</v>
      </c>
      <c r="AK63" s="974">
        <v>59.911371375648514</v>
      </c>
      <c r="AL63" s="974">
        <v>61.232514211766102</v>
      </c>
      <c r="AM63" s="974">
        <v>61.628099620826703</v>
      </c>
      <c r="AN63" s="974">
        <v>62.718616419154216</v>
      </c>
      <c r="AO63" s="975">
        <v>64.016751848453453</v>
      </c>
      <c r="AP63" s="975">
        <v>64.46023524160735</v>
      </c>
      <c r="AQ63" s="975">
        <v>65.037528774567321</v>
      </c>
      <c r="AR63" s="975">
        <v>65.780800707184298</v>
      </c>
      <c r="AS63" s="975">
        <v>65.763272006741815</v>
      </c>
      <c r="AT63" s="975">
        <v>66.735957005269938</v>
      </c>
      <c r="AU63" s="975">
        <v>67.874892844027329</v>
      </c>
      <c r="AV63" s="975">
        <v>68.298299533830416</v>
      </c>
      <c r="AW63" s="975">
        <v>69.121992345233025</v>
      </c>
      <c r="AX63" s="975">
        <v>69.654850409057943</v>
      </c>
      <c r="AY63" s="975">
        <v>69.674572947042819</v>
      </c>
      <c r="AZ63" s="975">
        <v>70.458375597270489</v>
      </c>
      <c r="BA63" s="975">
        <v>72.001384554409753</v>
      </c>
      <c r="BB63" s="975">
        <v>71.63744927633482</v>
      </c>
      <c r="BC63" s="975">
        <v>71.832317959987108</v>
      </c>
      <c r="BD63" s="975">
        <v>72.205866840483566</v>
      </c>
      <c r="BE63" s="975">
        <v>72.211309053879674</v>
      </c>
      <c r="BF63" s="975">
        <v>72.44719560541256</v>
      </c>
      <c r="BG63" s="975">
        <v>73.332394270590058</v>
      </c>
      <c r="BH63" s="975">
        <v>73.825885712356907</v>
      </c>
      <c r="BI63" s="975">
        <v>74.960753739735495</v>
      </c>
      <c r="BJ63" s="975">
        <v>74.976069313789452</v>
      </c>
      <c r="BK63" s="975">
        <v>75.284922941338863</v>
      </c>
      <c r="BL63" s="975">
        <v>75.580187469605633</v>
      </c>
      <c r="BM63" s="975">
        <v>77.076293226000431</v>
      </c>
      <c r="BN63" s="975">
        <v>76.910179581654461</v>
      </c>
      <c r="BO63" s="975">
        <v>76.842381325389667</v>
      </c>
      <c r="BP63" s="975">
        <v>76.612766100674193</v>
      </c>
      <c r="BQ63" s="975">
        <v>76.805605481701122</v>
      </c>
      <c r="BR63" s="975">
        <v>76.580797254595652</v>
      </c>
      <c r="BS63" s="975">
        <v>77.05100533499845</v>
      </c>
      <c r="BT63" s="975">
        <v>77.315801780356523</v>
      </c>
      <c r="BU63" s="976">
        <v>78.035847120868581</v>
      </c>
      <c r="BV63" s="976">
        <v>78.925366752463773</v>
      </c>
      <c r="BW63" s="976">
        <v>79.195777664214404</v>
      </c>
      <c r="BX63" s="977">
        <v>79.5946544950841</v>
      </c>
      <c r="BY63" s="978">
        <v>80.348426168189292</v>
      </c>
      <c r="BZ63" s="977">
        <v>80.262753349421473</v>
      </c>
      <c r="CA63" s="977">
        <v>80.0013941549187</v>
      </c>
      <c r="CB63" s="978">
        <v>79.640689073266373</v>
      </c>
      <c r="CC63" s="977">
        <v>79.540260684159264</v>
      </c>
      <c r="CD63" s="977">
        <v>79.735162847274367</v>
      </c>
      <c r="CE63" s="978">
        <v>80.298776276578494</v>
      </c>
      <c r="CF63" s="977">
        <v>80.247426678533401</v>
      </c>
      <c r="CG63" s="978">
        <v>80.75688534184475</v>
      </c>
      <c r="CH63" s="978">
        <v>80.903885164436872</v>
      </c>
      <c r="CI63" s="978">
        <v>81.716649577819993</v>
      </c>
      <c r="CJ63" s="978">
        <v>82.005462927461664</v>
      </c>
      <c r="CK63" s="978">
        <v>82.777307453834808</v>
      </c>
      <c r="CL63" s="979">
        <v>82.571555229330883</v>
      </c>
      <c r="CM63" s="979">
        <v>82.639762972245876</v>
      </c>
      <c r="CN63" s="979">
        <v>82.488156337865803</v>
      </c>
      <c r="CO63" s="979">
        <v>82.945285959414278</v>
      </c>
      <c r="CP63" s="769">
        <v>82.548423501593888</v>
      </c>
      <c r="CQ63" s="769">
        <v>82.932755993151446</v>
      </c>
      <c r="CR63" s="979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0">
        <v>85.360576027699693</v>
      </c>
      <c r="EG63" s="1012">
        <v>85.445069381013766</v>
      </c>
      <c r="EH63" s="1024">
        <v>85.056915728079488</v>
      </c>
      <c r="EI63" s="1024">
        <v>84.995634073034338</v>
      </c>
      <c r="EJ63" s="1020">
        <v>85.303919186115962</v>
      </c>
      <c r="EK63" s="1034">
        <v>85.51151827057808</v>
      </c>
      <c r="EL63" s="1020">
        <v>85.457312719702344</v>
      </c>
      <c r="EM63" s="1012">
        <v>85.406306943048918</v>
      </c>
      <c r="EN63" s="1020">
        <v>85.357599327637814</v>
      </c>
      <c r="EO63" s="1012">
        <v>85.392486910225173</v>
      </c>
      <c r="EP63" s="1020">
        <v>85.336461710616192</v>
      </c>
      <c r="EQ63" s="1062">
        <v>85.124253550907753</v>
      </c>
      <c r="ER63" s="1078">
        <v>85.107136128019803</v>
      </c>
      <c r="ES63" s="1020">
        <v>85.369510090541041</v>
      </c>
      <c r="ET63" s="1020">
        <v>85.452219637804589</v>
      </c>
      <c r="EU63" s="1020">
        <v>85.370731220916284</v>
      </c>
      <c r="EV63" s="1020">
        <v>85.371417102151781</v>
      </c>
      <c r="EW63" s="1012">
        <v>85.276082939489456</v>
      </c>
      <c r="EX63" s="1012">
        <v>85.245710050897245</v>
      </c>
      <c r="EY63" s="1012">
        <v>85.268834416654357</v>
      </c>
      <c r="EZ63" s="1012">
        <v>85.249237047781961</v>
      </c>
      <c r="FA63" s="1012">
        <v>85.277997602325755</v>
      </c>
      <c r="FB63" s="813">
        <v>-9.3419499826026708E-2</v>
      </c>
      <c r="FC63" s="935"/>
      <c r="FD63" s="783"/>
      <c r="FE63" s="682"/>
      <c r="FF63" s="684"/>
      <c r="FK63" s="230"/>
      <c r="FL63" s="230"/>
      <c r="FM63" s="230"/>
      <c r="FN63" s="230"/>
      <c r="FO63" s="230"/>
    </row>
    <row r="64" spans="1:171" ht="3" customHeight="1" x14ac:dyDescent="0.2">
      <c r="A64" s="170"/>
      <c r="B64" s="1120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3"/>
      <c r="ER64" s="608"/>
      <c r="ES64" s="765"/>
      <c r="ET64" s="765"/>
      <c r="EU64" s="765"/>
      <c r="EV64" s="765"/>
      <c r="EW64" s="571"/>
      <c r="EX64" s="571"/>
      <c r="EY64" s="571"/>
      <c r="EZ64" s="571"/>
      <c r="FA64" s="571"/>
      <c r="FB64" s="289"/>
      <c r="FC64" s="935"/>
      <c r="FD64" s="783"/>
      <c r="FE64" s="683"/>
      <c r="FF64" s="684"/>
      <c r="FK64" s="230"/>
      <c r="FL64" s="230"/>
      <c r="FM64" s="230"/>
      <c r="FN64" s="230"/>
      <c r="FO64" s="230"/>
    </row>
    <row r="65" spans="1:171" x14ac:dyDescent="0.2">
      <c r="A65" s="170"/>
      <c r="B65" s="1120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3">
        <v>4978.6603182215731</v>
      </c>
      <c r="ER65" s="393">
        <v>4970.6745926895046</v>
      </c>
      <c r="ES65" s="793">
        <v>5145.6026670335277</v>
      </c>
      <c r="ET65" s="793">
        <v>5162.9810598498534</v>
      </c>
      <c r="EU65" s="793">
        <v>5182.4541675516193</v>
      </c>
      <c r="EV65" s="793">
        <v>5128.9825365443303</v>
      </c>
      <c r="EW65" s="362">
        <v>5059.9978207717359</v>
      </c>
      <c r="EX65" s="362">
        <v>5086.1366543489949</v>
      </c>
      <c r="EY65" s="362">
        <v>5066.1815930997245</v>
      </c>
      <c r="EZ65" s="362">
        <v>5026.0180516842729</v>
      </c>
      <c r="FA65" s="362">
        <v>5057.8242716099276</v>
      </c>
      <c r="FB65" s="289">
        <v>-71.158264934402723</v>
      </c>
      <c r="FC65" s="935">
        <v>-1.3873758474979299</v>
      </c>
      <c r="FD65" s="783"/>
      <c r="FE65" s="683"/>
      <c r="FF65" s="684"/>
      <c r="FK65" s="230"/>
      <c r="FL65" s="230"/>
      <c r="FM65" s="230"/>
      <c r="FN65" s="230"/>
      <c r="FO65" s="230"/>
    </row>
    <row r="66" spans="1:171" x14ac:dyDescent="0.2">
      <c r="A66" s="170"/>
      <c r="B66" s="1120"/>
      <c r="C66" s="13"/>
      <c r="D66" s="387" t="s">
        <v>157</v>
      </c>
      <c r="E66" s="980">
        <v>60.084351140735379</v>
      </c>
      <c r="F66" s="981">
        <v>61.319086062235939</v>
      </c>
      <c r="G66" s="981">
        <v>59.624425565475001</v>
      </c>
      <c r="H66" s="981">
        <v>57.829590890409236</v>
      </c>
      <c r="I66" s="981">
        <v>56.4310531792608</v>
      </c>
      <c r="J66" s="981">
        <v>55.353026963149297</v>
      </c>
      <c r="K66" s="981">
        <v>56.659609526118324</v>
      </c>
      <c r="L66" s="981">
        <v>57.692482729005654</v>
      </c>
      <c r="M66" s="981">
        <v>56.124337575690411</v>
      </c>
      <c r="N66" s="981">
        <v>55.075094856112713</v>
      </c>
      <c r="O66" s="981">
        <v>56.973134937777516</v>
      </c>
      <c r="P66" s="981">
        <v>58.742406405049984</v>
      </c>
      <c r="Q66" s="981">
        <v>59.312739782679081</v>
      </c>
      <c r="R66" s="981">
        <v>59.957309361085109</v>
      </c>
      <c r="S66" s="981">
        <v>59.977732299537521</v>
      </c>
      <c r="T66" s="981">
        <v>57.504017016673991</v>
      </c>
      <c r="U66" s="981">
        <v>54.079210103830491</v>
      </c>
      <c r="V66" s="981">
        <v>58.134934264262014</v>
      </c>
      <c r="W66" s="981">
        <v>57.466858078453157</v>
      </c>
      <c r="X66" s="981">
        <v>57.417682459328958</v>
      </c>
      <c r="Y66" s="981">
        <v>58.057703473090626</v>
      </c>
      <c r="Z66" s="981">
        <v>57.181557418190145</v>
      </c>
      <c r="AA66" s="981">
        <v>58.274470921666818</v>
      </c>
      <c r="AB66" s="981">
        <v>58.296576010949593</v>
      </c>
      <c r="AC66" s="981">
        <v>63.7229277506041</v>
      </c>
      <c r="AD66" s="981">
        <v>63.134537367185764</v>
      </c>
      <c r="AE66" s="981">
        <v>63.526740094935199</v>
      </c>
      <c r="AF66" s="981">
        <v>64.501458521583615</v>
      </c>
      <c r="AG66" s="981">
        <v>60.429480842277194</v>
      </c>
      <c r="AH66" s="981">
        <v>60.724991510381528</v>
      </c>
      <c r="AI66" s="981">
        <v>60.969849791486361</v>
      </c>
      <c r="AJ66" s="981">
        <v>59.111972751000266</v>
      </c>
      <c r="AK66" s="981">
        <v>61.294837764550238</v>
      </c>
      <c r="AL66" s="981">
        <v>61.908650875330416</v>
      </c>
      <c r="AM66" s="981">
        <v>62.964300709345878</v>
      </c>
      <c r="AN66" s="981">
        <v>64.800717827131052</v>
      </c>
      <c r="AO66" s="982">
        <v>66.314941051981748</v>
      </c>
      <c r="AP66" s="982">
        <v>67.340899628617194</v>
      </c>
      <c r="AQ66" s="982">
        <v>67.169728203822899</v>
      </c>
      <c r="AR66" s="982">
        <v>66.383823756535207</v>
      </c>
      <c r="AS66" s="982">
        <v>63.824970603853806</v>
      </c>
      <c r="AT66" s="982">
        <v>64.349851190084749</v>
      </c>
      <c r="AU66" s="982">
        <v>65.595334970900552</v>
      </c>
      <c r="AV66" s="982">
        <v>65.042229548241423</v>
      </c>
      <c r="AW66" s="982">
        <v>65.455360590629581</v>
      </c>
      <c r="AX66" s="982">
        <v>66.451863006690473</v>
      </c>
      <c r="AY66" s="982">
        <v>65.064639667305798</v>
      </c>
      <c r="AZ66" s="982">
        <v>66.227924109720234</v>
      </c>
      <c r="BA66" s="982">
        <v>69.110074885137124</v>
      </c>
      <c r="BB66" s="982">
        <v>66.554242927320047</v>
      </c>
      <c r="BC66" s="982">
        <v>66.138234765126072</v>
      </c>
      <c r="BD66" s="982">
        <v>66.468762214228335</v>
      </c>
      <c r="BE66" s="982">
        <v>64.719809023821384</v>
      </c>
      <c r="BF66" s="982">
        <v>64.696889001157359</v>
      </c>
      <c r="BG66" s="982">
        <v>67.310175515078143</v>
      </c>
      <c r="BH66" s="982">
        <v>65.886371310350313</v>
      </c>
      <c r="BI66" s="982">
        <v>66.944990578486255</v>
      </c>
      <c r="BJ66" s="982">
        <v>66.054993845281444</v>
      </c>
      <c r="BK66" s="982">
        <v>66.506389519375546</v>
      </c>
      <c r="BL66" s="982">
        <v>67.108553076311452</v>
      </c>
      <c r="BM66" s="982">
        <v>70.495617939552858</v>
      </c>
      <c r="BN66" s="982">
        <v>69.953948486103599</v>
      </c>
      <c r="BO66" s="982">
        <v>70.706311044989604</v>
      </c>
      <c r="BP66" s="982">
        <v>70.478573939164889</v>
      </c>
      <c r="BQ66" s="982">
        <v>69.395431181316283</v>
      </c>
      <c r="BR66" s="982">
        <v>68.625415281547717</v>
      </c>
      <c r="BS66" s="982">
        <v>69.524694948184063</v>
      </c>
      <c r="BT66" s="982">
        <v>69.332830480482102</v>
      </c>
      <c r="BU66" s="983">
        <v>69.849057086277298</v>
      </c>
      <c r="BV66" s="983">
        <v>71.999185857576336</v>
      </c>
      <c r="BW66" s="983">
        <v>71.110292807354057</v>
      </c>
      <c r="BX66" s="984">
        <v>72.958128749445493</v>
      </c>
      <c r="BY66" s="985">
        <v>73.305689779494045</v>
      </c>
      <c r="BZ66" s="984">
        <v>72.791612212165703</v>
      </c>
      <c r="CA66" s="984">
        <v>71.724287228211267</v>
      </c>
      <c r="CB66" s="985">
        <v>71.209542224186279</v>
      </c>
      <c r="CC66" s="984">
        <v>69.907214277961245</v>
      </c>
      <c r="CD66" s="984">
        <v>69.169685736835334</v>
      </c>
      <c r="CE66" s="985">
        <v>70.864989338876001</v>
      </c>
      <c r="CF66" s="984">
        <v>68.168514287041646</v>
      </c>
      <c r="CG66" s="985">
        <v>69.402714610974698</v>
      </c>
      <c r="CH66" s="985">
        <v>69.951707644495315</v>
      </c>
      <c r="CI66" s="985">
        <v>71.999258390756765</v>
      </c>
      <c r="CJ66" s="985">
        <v>73.377519763604752</v>
      </c>
      <c r="CK66" s="985">
        <v>74.100573520525998</v>
      </c>
      <c r="CL66" s="986">
        <v>74.199311408007929</v>
      </c>
      <c r="CM66" s="986">
        <v>75.558018401545397</v>
      </c>
      <c r="CN66" s="986">
        <v>75.13886791492817</v>
      </c>
      <c r="CO66" s="986">
        <v>76.092434820210457</v>
      </c>
      <c r="CP66" s="769">
        <v>76.116378857281049</v>
      </c>
      <c r="CQ66" s="769">
        <v>76.265737934557052</v>
      </c>
      <c r="CR66" s="986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0">
        <v>76.018277230947703</v>
      </c>
      <c r="EG66" s="1012">
        <v>77.052993388014272</v>
      </c>
      <c r="EH66" s="1024">
        <v>76.25626846615873</v>
      </c>
      <c r="EI66" s="1024">
        <v>76.732667552571272</v>
      </c>
      <c r="EJ66" s="1020">
        <v>77.663380126850896</v>
      </c>
      <c r="EK66" s="1034">
        <v>78.174318333281363</v>
      </c>
      <c r="EL66" s="1020">
        <v>77.521829341410637</v>
      </c>
      <c r="EM66" s="1012">
        <v>77.453849339398445</v>
      </c>
      <c r="EN66" s="1020">
        <v>76.667867896489454</v>
      </c>
      <c r="EO66" s="1012">
        <v>77.484761266848736</v>
      </c>
      <c r="EP66" s="1020">
        <v>76.940972777508208</v>
      </c>
      <c r="EQ66" s="1062">
        <v>76.700083298454189</v>
      </c>
      <c r="ER66" s="1078">
        <v>76.644849643925667</v>
      </c>
      <c r="ES66" s="1020">
        <v>77.398741970275353</v>
      </c>
      <c r="ET66" s="1020">
        <v>77.668840674455808</v>
      </c>
      <c r="EU66" s="1020">
        <v>77.582075379576253</v>
      </c>
      <c r="EV66" s="1020">
        <v>77.185644153492078</v>
      </c>
      <c r="EW66" s="1012">
        <v>76.830472650352604</v>
      </c>
      <c r="EX66" s="1012">
        <v>76.829467615827994</v>
      </c>
      <c r="EY66" s="1012">
        <v>76.858725600522305</v>
      </c>
      <c r="EZ66" s="1012">
        <v>76.753571101326202</v>
      </c>
      <c r="FA66" s="1012">
        <v>76.95406010949921</v>
      </c>
      <c r="FB66" s="813">
        <v>-0.23158404399286781</v>
      </c>
      <c r="FC66" s="935"/>
      <c r="FD66" s="783"/>
      <c r="FE66" s="683"/>
      <c r="FF66" s="683"/>
      <c r="FG66" s="683"/>
      <c r="FH66" s="683"/>
      <c r="FK66" s="230"/>
      <c r="FL66" s="230"/>
      <c r="FM66" s="230"/>
      <c r="FN66" s="230"/>
      <c r="FO66" s="230"/>
    </row>
    <row r="67" spans="1:171" ht="3" customHeight="1" x14ac:dyDescent="0.2">
      <c r="A67" s="170"/>
      <c r="B67" s="1120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3"/>
      <c r="ER67" s="608"/>
      <c r="ES67" s="765"/>
      <c r="ET67" s="765"/>
      <c r="EU67" s="765"/>
      <c r="EV67" s="765"/>
      <c r="EW67" s="571"/>
      <c r="EX67" s="571"/>
      <c r="EY67" s="571"/>
      <c r="EZ67" s="571"/>
      <c r="FA67" s="571"/>
      <c r="FB67" s="289"/>
      <c r="FC67" s="935"/>
      <c r="FD67" s="783"/>
      <c r="FE67" s="683"/>
      <c r="FF67" s="684"/>
      <c r="FK67" s="230"/>
      <c r="FL67" s="230"/>
      <c r="FM67" s="230"/>
      <c r="FN67" s="230"/>
      <c r="FO67" s="230"/>
    </row>
    <row r="68" spans="1:171" x14ac:dyDescent="0.2">
      <c r="A68" s="170"/>
      <c r="B68" s="1120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3">
        <v>8273.4308670364426</v>
      </c>
      <c r="ER68" s="393">
        <v>8340.2209493134087</v>
      </c>
      <c r="ES68" s="793">
        <v>9067.3030270889212</v>
      </c>
      <c r="ET68" s="793">
        <v>8686.4894886705533</v>
      </c>
      <c r="EU68" s="793">
        <v>8729.1449421488724</v>
      </c>
      <c r="EV68" s="793">
        <v>8782.0112127042648</v>
      </c>
      <c r="EW68" s="362">
        <v>8677.1415424579118</v>
      </c>
      <c r="EX68" s="362">
        <v>8637.0587565410005</v>
      </c>
      <c r="EY68" s="362">
        <v>8594.3899451357538</v>
      </c>
      <c r="EZ68" s="362">
        <v>8584.0118105337115</v>
      </c>
      <c r="FA68" s="362">
        <v>8576.8220341751112</v>
      </c>
      <c r="FB68" s="289">
        <v>-205.18917852915365</v>
      </c>
      <c r="FC68" s="935">
        <v>-2.3364713794981511</v>
      </c>
      <c r="FD68" s="783"/>
      <c r="FE68" s="683"/>
      <c r="FF68" s="684"/>
      <c r="FK68" s="230"/>
      <c r="FL68" s="230"/>
      <c r="FM68" s="230"/>
      <c r="FN68" s="230"/>
      <c r="FO68" s="230"/>
    </row>
    <row r="69" spans="1:171" x14ac:dyDescent="0.2">
      <c r="A69" s="170"/>
      <c r="B69" s="1120"/>
      <c r="C69" s="13"/>
      <c r="D69" s="387" t="s">
        <v>157</v>
      </c>
      <c r="E69" s="987">
        <v>58.563668429599467</v>
      </c>
      <c r="F69" s="988">
        <v>57.190986430588033</v>
      </c>
      <c r="G69" s="988">
        <v>57.030072864073844</v>
      </c>
      <c r="H69" s="988">
        <v>55.231676251557062</v>
      </c>
      <c r="I69" s="988">
        <v>54.618479896087521</v>
      </c>
      <c r="J69" s="988">
        <v>53.088469258428475</v>
      </c>
      <c r="K69" s="988">
        <v>53.84901955768283</v>
      </c>
      <c r="L69" s="988">
        <v>53.429772612651959</v>
      </c>
      <c r="M69" s="988">
        <v>53.030715066072851</v>
      </c>
      <c r="N69" s="988">
        <v>54.000615754180195</v>
      </c>
      <c r="O69" s="988">
        <v>53.211950551676999</v>
      </c>
      <c r="P69" s="988">
        <v>52.264983122164899</v>
      </c>
      <c r="Q69" s="988">
        <v>53.225443709203027</v>
      </c>
      <c r="R69" s="988">
        <v>54.032793165590732</v>
      </c>
      <c r="S69" s="988">
        <v>53.430785930791288</v>
      </c>
      <c r="T69" s="988">
        <v>53.258170502148829</v>
      </c>
      <c r="U69" s="988">
        <v>53.086839922475527</v>
      </c>
      <c r="V69" s="988">
        <v>53.38681103471594</v>
      </c>
      <c r="W69" s="988">
        <v>53.105411964007573</v>
      </c>
      <c r="X69" s="988">
        <v>53.085744012762667</v>
      </c>
      <c r="Y69" s="988">
        <v>53.099233372018986</v>
      </c>
      <c r="Z69" s="988">
        <v>53.023991004991487</v>
      </c>
      <c r="AA69" s="988">
        <v>52.714246701317037</v>
      </c>
      <c r="AB69" s="988">
        <v>55.208396964871575</v>
      </c>
      <c r="AC69" s="988">
        <v>61.930600655546122</v>
      </c>
      <c r="AD69" s="988">
        <v>61.379177196254886</v>
      </c>
      <c r="AE69" s="988">
        <v>61.616075457481301</v>
      </c>
      <c r="AF69" s="988">
        <v>61.650306163145906</v>
      </c>
      <c r="AG69" s="988">
        <v>61.22241719320197</v>
      </c>
      <c r="AH69" s="988">
        <v>60.940422910332956</v>
      </c>
      <c r="AI69" s="988">
        <v>62.297478115511417</v>
      </c>
      <c r="AJ69" s="988">
        <v>61.93334703980041</v>
      </c>
      <c r="AK69" s="988">
        <v>63.71029091249882</v>
      </c>
      <c r="AL69" s="988">
        <v>64.673930660389118</v>
      </c>
      <c r="AM69" s="988">
        <v>64.457890979801817</v>
      </c>
      <c r="AN69" s="988">
        <v>64.884185852101524</v>
      </c>
      <c r="AO69" s="989">
        <v>66.048965051295568</v>
      </c>
      <c r="AP69" s="989">
        <v>64.928287957213868</v>
      </c>
      <c r="AQ69" s="989">
        <v>64.973137715973536</v>
      </c>
      <c r="AR69" s="989">
        <v>65.496999909600333</v>
      </c>
      <c r="AS69" s="989">
        <v>65.556858654559832</v>
      </c>
      <c r="AT69" s="989">
        <v>65.74863664031831</v>
      </c>
      <c r="AU69" s="989">
        <v>66.700075932555052</v>
      </c>
      <c r="AV69" s="989">
        <v>66.804404869928888</v>
      </c>
      <c r="AW69" s="989">
        <v>67.412459156087593</v>
      </c>
      <c r="AX69" s="989">
        <v>67.040733444326676</v>
      </c>
      <c r="AY69" s="989">
        <v>67.219096350098624</v>
      </c>
      <c r="AZ69" s="989">
        <v>68.61533574352066</v>
      </c>
      <c r="BA69" s="989">
        <v>70.327981030853337</v>
      </c>
      <c r="BB69" s="989">
        <v>70.06453723082528</v>
      </c>
      <c r="BC69" s="989">
        <v>69.999515042951856</v>
      </c>
      <c r="BD69" s="989">
        <v>69.664025711082544</v>
      </c>
      <c r="BE69" s="989">
        <v>69.739899283929688</v>
      </c>
      <c r="BF69" s="989">
        <v>69.150676482624391</v>
      </c>
      <c r="BG69" s="989">
        <v>69.694857456170013</v>
      </c>
      <c r="BH69" s="989">
        <v>70.501759613531064</v>
      </c>
      <c r="BI69" s="989">
        <v>71.172290429470337</v>
      </c>
      <c r="BJ69" s="989">
        <v>70.990799159732802</v>
      </c>
      <c r="BK69" s="989">
        <v>71.491190531316178</v>
      </c>
      <c r="BL69" s="989">
        <v>71.268460759557442</v>
      </c>
      <c r="BM69" s="989">
        <v>73.544266715480589</v>
      </c>
      <c r="BN69" s="989">
        <v>73.237636663356497</v>
      </c>
      <c r="BO69" s="989">
        <v>72.650789855482628</v>
      </c>
      <c r="BP69" s="989">
        <v>72.762392170329136</v>
      </c>
      <c r="BQ69" s="989">
        <v>73.516672655612084</v>
      </c>
      <c r="BR69" s="989">
        <v>73.025035138789519</v>
      </c>
      <c r="BS69" s="989">
        <v>73.115678427633668</v>
      </c>
      <c r="BT69" s="989">
        <v>72.873022552185063</v>
      </c>
      <c r="BU69" s="990">
        <v>73.196784221221961</v>
      </c>
      <c r="BV69" s="990">
        <v>73.846377040488477</v>
      </c>
      <c r="BW69" s="990">
        <v>74.519002898293081</v>
      </c>
      <c r="BX69" s="991">
        <v>74.399889397822932</v>
      </c>
      <c r="BY69" s="992">
        <v>76.383103504698411</v>
      </c>
      <c r="BZ69" s="991">
        <v>75.286138288230518</v>
      </c>
      <c r="CA69" s="991">
        <v>75.497668754741099</v>
      </c>
      <c r="CB69" s="992">
        <v>74.791151829084058</v>
      </c>
      <c r="CC69" s="991">
        <v>75.07613588990489</v>
      </c>
      <c r="CD69" s="991">
        <v>75.293351608168251</v>
      </c>
      <c r="CE69" s="992">
        <v>75.810304820894132</v>
      </c>
      <c r="CF69" s="991">
        <v>75.700123665249933</v>
      </c>
      <c r="CG69" s="992">
        <v>76.423497441736174</v>
      </c>
      <c r="CH69" s="992">
        <v>76.975935330742018</v>
      </c>
      <c r="CI69" s="992">
        <v>77.563505926444037</v>
      </c>
      <c r="CJ69" s="992">
        <v>77.973536529160697</v>
      </c>
      <c r="CK69" s="992">
        <v>80.068834808388502</v>
      </c>
      <c r="CL69" s="993">
        <v>78.562792736415247</v>
      </c>
      <c r="CM69" s="993">
        <v>77.600555182421502</v>
      </c>
      <c r="CN69" s="993">
        <v>77.378098921378154</v>
      </c>
      <c r="CO69" s="993">
        <v>77.51192878341547</v>
      </c>
      <c r="CP69" s="994">
        <v>77.548438650657943</v>
      </c>
      <c r="CQ69" s="994">
        <v>77.793761042405094</v>
      </c>
      <c r="CR69" s="993">
        <v>77.235186205006272</v>
      </c>
      <c r="CS69" s="994">
        <v>77.159888384116698</v>
      </c>
      <c r="CT69" s="995">
        <v>77.373699683628843</v>
      </c>
      <c r="CU69" s="994">
        <v>77.168970734638421</v>
      </c>
      <c r="CV69" s="994">
        <v>77.0625285165642</v>
      </c>
      <c r="CW69" s="994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0">
        <v>77.793293985500938</v>
      </c>
      <c r="EG69" s="1012">
        <v>78.266975952286415</v>
      </c>
      <c r="EH69" s="1024">
        <v>77.491851417869341</v>
      </c>
      <c r="EI69" s="1024">
        <v>77.594764710143849</v>
      </c>
      <c r="EJ69" s="1020">
        <v>77.246979424917086</v>
      </c>
      <c r="EK69" s="1034">
        <v>77.981988041063929</v>
      </c>
      <c r="EL69" s="1020">
        <v>77.992712449537578</v>
      </c>
      <c r="EM69" s="1012">
        <v>77.834339880016458</v>
      </c>
      <c r="EN69" s="1020">
        <v>77.973289905822696</v>
      </c>
      <c r="EO69" s="1012">
        <v>78.068042838071221</v>
      </c>
      <c r="EP69" s="1020">
        <v>77.985861477533319</v>
      </c>
      <c r="EQ69" s="1062">
        <v>77.692528893918606</v>
      </c>
      <c r="ER69" s="1078">
        <v>77.958199918134483</v>
      </c>
      <c r="ES69" s="1020">
        <v>79.418689222917763</v>
      </c>
      <c r="ET69" s="1020">
        <v>78.668184220284857</v>
      </c>
      <c r="EU69" s="1020">
        <v>78.665350031565026</v>
      </c>
      <c r="EV69" s="1020">
        <v>78.791398986318612</v>
      </c>
      <c r="EW69" s="1012">
        <v>78.522403355685142</v>
      </c>
      <c r="EX69" s="1012">
        <v>78.445966802802914</v>
      </c>
      <c r="EY69" s="1012">
        <v>78.352541149541651</v>
      </c>
      <c r="EZ69" s="1012">
        <v>78.319382614579354</v>
      </c>
      <c r="FA69" s="1012">
        <v>78.293776837224442</v>
      </c>
      <c r="FB69" s="813">
        <v>-0.49762214909416969</v>
      </c>
      <c r="FC69" s="935"/>
      <c r="FD69" s="783"/>
      <c r="FE69" s="683"/>
      <c r="FF69" s="684"/>
      <c r="FK69" s="230"/>
      <c r="FL69" s="230"/>
      <c r="FM69" s="230"/>
      <c r="FN69" s="230"/>
      <c r="FO69" s="230"/>
    </row>
    <row r="70" spans="1:171" ht="3.75" customHeight="1" x14ac:dyDescent="0.2">
      <c r="A70" s="170"/>
      <c r="B70" s="1120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64"/>
      <c r="ER70" s="606"/>
      <c r="ES70" s="769"/>
      <c r="ET70" s="769"/>
      <c r="EU70" s="769"/>
      <c r="EV70" s="769"/>
      <c r="EW70" s="764"/>
      <c r="EX70" s="764"/>
      <c r="EY70" s="764"/>
      <c r="EZ70" s="764"/>
      <c r="FA70" s="764"/>
      <c r="FB70" s="289"/>
      <c r="FC70" s="935"/>
      <c r="FD70" s="783"/>
      <c r="FE70" s="683"/>
      <c r="FF70" s="684"/>
      <c r="FK70" s="230"/>
      <c r="FL70" s="230"/>
      <c r="FM70" s="230"/>
      <c r="FN70" s="230"/>
      <c r="FO70" s="230"/>
    </row>
    <row r="71" spans="1:171" x14ac:dyDescent="0.2">
      <c r="A71" s="170"/>
      <c r="B71" s="1120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3">
        <v>13698.988590819245</v>
      </c>
      <c r="ER71" s="393">
        <v>13859.493585760933</v>
      </c>
      <c r="ES71" s="793">
        <v>13892.106587537903</v>
      </c>
      <c r="ET71" s="793">
        <v>13929.970907207002</v>
      </c>
      <c r="EU71" s="793">
        <v>13943.618282223028</v>
      </c>
      <c r="EV71" s="793">
        <v>13955.973587983957</v>
      </c>
      <c r="EW71" s="362">
        <v>13958.182921741974</v>
      </c>
      <c r="EX71" s="362">
        <v>13973.432696862972</v>
      </c>
      <c r="EY71" s="362">
        <v>13976.461099603495</v>
      </c>
      <c r="EZ71" s="362">
        <v>13964.395880919818</v>
      </c>
      <c r="FA71" s="362">
        <v>13967.653945378999</v>
      </c>
      <c r="FB71" s="289">
        <v>11.680357395041938</v>
      </c>
      <c r="FC71" s="935">
        <v>8.3694321441670563E-2</v>
      </c>
      <c r="FD71" s="783"/>
      <c r="FE71" s="683"/>
      <c r="FF71" s="684"/>
      <c r="FK71" s="230"/>
      <c r="FL71" s="230"/>
      <c r="FM71" s="230"/>
      <c r="FN71" s="230"/>
      <c r="FO71" s="230"/>
    </row>
    <row r="72" spans="1:171" x14ac:dyDescent="0.2">
      <c r="A72" s="170"/>
      <c r="B72" s="1120"/>
      <c r="C72" s="13"/>
      <c r="D72" s="387" t="s">
        <v>157</v>
      </c>
      <c r="E72" s="980">
        <v>27.726229875785002</v>
      </c>
      <c r="F72" s="981">
        <v>27.488318630119153</v>
      </c>
      <c r="G72" s="981">
        <v>27.458082221878477</v>
      </c>
      <c r="H72" s="981">
        <v>27.950040096179535</v>
      </c>
      <c r="I72" s="981">
        <v>27.597597098513404</v>
      </c>
      <c r="J72" s="981">
        <v>27.250104677887144</v>
      </c>
      <c r="K72" s="981">
        <v>28.087635839311403</v>
      </c>
      <c r="L72" s="981">
        <v>27.84294317299636</v>
      </c>
      <c r="M72" s="981">
        <v>28.449824701835901</v>
      </c>
      <c r="N72" s="981">
        <v>29.644222593728603</v>
      </c>
      <c r="O72" s="981">
        <v>32.016033238488561</v>
      </c>
      <c r="P72" s="981">
        <v>33.35300384184626</v>
      </c>
      <c r="Q72" s="981">
        <v>36.113295541145526</v>
      </c>
      <c r="R72" s="981">
        <v>36.565497571669098</v>
      </c>
      <c r="S72" s="981">
        <v>37.376328956608795</v>
      </c>
      <c r="T72" s="981">
        <v>38.100824945897514</v>
      </c>
      <c r="U72" s="981">
        <v>38.776672287369017</v>
      </c>
      <c r="V72" s="981">
        <v>39.094166727029474</v>
      </c>
      <c r="W72" s="981">
        <v>39.721494424172747</v>
      </c>
      <c r="X72" s="981">
        <v>40.391966789877557</v>
      </c>
      <c r="Y72" s="981">
        <v>41.385088881530102</v>
      </c>
      <c r="Z72" s="981">
        <v>43.382868474833543</v>
      </c>
      <c r="AA72" s="981">
        <v>44.206303294054571</v>
      </c>
      <c r="AB72" s="981">
        <v>45.973508213864669</v>
      </c>
      <c r="AC72" s="981">
        <v>47.595161135426224</v>
      </c>
      <c r="AD72" s="981">
        <v>48.803678883118145</v>
      </c>
      <c r="AE72" s="981">
        <v>49.705463548936258</v>
      </c>
      <c r="AF72" s="981">
        <v>50.829024579294845</v>
      </c>
      <c r="AG72" s="981">
        <v>51.393924119155088</v>
      </c>
      <c r="AH72" s="981">
        <v>52.535130162286578</v>
      </c>
      <c r="AI72" s="981">
        <v>53.741177822615882</v>
      </c>
      <c r="AJ72" s="981">
        <v>55.615327871973619</v>
      </c>
      <c r="AK72" s="981">
        <v>57.0723614458716</v>
      </c>
      <c r="AL72" s="981">
        <v>59.104882283193064</v>
      </c>
      <c r="AM72" s="981">
        <v>60.190789262031345</v>
      </c>
      <c r="AN72" s="981">
        <v>61.50007861887201</v>
      </c>
      <c r="AO72" s="982">
        <v>62.347023045736648</v>
      </c>
      <c r="AP72" s="982">
        <v>64.0324397471353</v>
      </c>
      <c r="AQ72" s="982">
        <v>65.639290035572884</v>
      </c>
      <c r="AR72" s="982">
        <v>67.598161926596077</v>
      </c>
      <c r="AS72" s="982">
        <v>69.109874730849555</v>
      </c>
      <c r="AT72" s="982">
        <v>70.864662563196831</v>
      </c>
      <c r="AU72" s="982">
        <v>72.052709741719028</v>
      </c>
      <c r="AV72" s="982">
        <v>73.164203824225964</v>
      </c>
      <c r="AW72" s="982">
        <v>74.163132875471618</v>
      </c>
      <c r="AX72" s="982">
        <v>75.065161119103209</v>
      </c>
      <c r="AY72" s="982">
        <v>75.859386981108855</v>
      </c>
      <c r="AZ72" s="982">
        <v>76.760020879424999</v>
      </c>
      <c r="BA72" s="982">
        <v>77.566755521160616</v>
      </c>
      <c r="BB72" s="982">
        <v>78.053612005737264</v>
      </c>
      <c r="BC72" s="982">
        <v>78.813252454800079</v>
      </c>
      <c r="BD72" s="982">
        <v>79.59137676323958</v>
      </c>
      <c r="BE72" s="982">
        <v>80.362984400328713</v>
      </c>
      <c r="BF72" s="982">
        <v>81.566248680036551</v>
      </c>
      <c r="BG72" s="982">
        <v>82.401606575673483</v>
      </c>
      <c r="BH72" s="982">
        <v>83.294793710472547</v>
      </c>
      <c r="BI72" s="982">
        <v>84.163004065730433</v>
      </c>
      <c r="BJ72" s="982">
        <v>84.992356713831356</v>
      </c>
      <c r="BK72" s="982">
        <v>85.298792015754856</v>
      </c>
      <c r="BL72" s="982">
        <v>85.705752773291479</v>
      </c>
      <c r="BM72" s="982">
        <v>86.106880339804988</v>
      </c>
      <c r="BN72" s="982">
        <v>86.297077949785731</v>
      </c>
      <c r="BO72" s="982">
        <v>86.535623575225159</v>
      </c>
      <c r="BP72" s="982">
        <v>86.707331062857207</v>
      </c>
      <c r="BQ72" s="982">
        <v>86.898367482853573</v>
      </c>
      <c r="BR72" s="982">
        <v>87.435753291397788</v>
      </c>
      <c r="BS72" s="982">
        <v>88.072972228339736</v>
      </c>
      <c r="BT72" s="982">
        <v>88.53583836263897</v>
      </c>
      <c r="BU72" s="983">
        <v>88.849449387117687</v>
      </c>
      <c r="BV72" s="983">
        <v>89.120430988952776</v>
      </c>
      <c r="BW72" s="983">
        <v>89.548873426334438</v>
      </c>
      <c r="BX72" s="984">
        <v>89.840862940864866</v>
      </c>
      <c r="BY72" s="985">
        <v>90.404459147841465</v>
      </c>
      <c r="BZ72" s="984">
        <v>90.68787959099069</v>
      </c>
      <c r="CA72" s="984">
        <v>90.87911557015974</v>
      </c>
      <c r="CB72" s="985">
        <v>91.02944057135231</v>
      </c>
      <c r="CC72" s="984">
        <v>91.115965350746293</v>
      </c>
      <c r="CD72" s="984">
        <v>91.557818450515143</v>
      </c>
      <c r="CE72" s="985">
        <v>91.693686600294285</v>
      </c>
      <c r="CF72" s="984">
        <v>91.898667388181863</v>
      </c>
      <c r="CG72" s="985">
        <v>92.043520619315942</v>
      </c>
      <c r="CH72" s="985">
        <v>92.175412668997865</v>
      </c>
      <c r="CI72" s="985">
        <v>92.253971680846377</v>
      </c>
      <c r="CJ72" s="985">
        <v>92.192109813328798</v>
      </c>
      <c r="CK72" s="985">
        <v>92.366079614868696</v>
      </c>
      <c r="CL72" s="986">
        <v>92.547119559035281</v>
      </c>
      <c r="CM72" s="986">
        <v>92.757728226083259</v>
      </c>
      <c r="CN72" s="986">
        <v>92.773877012268883</v>
      </c>
      <c r="CO72" s="986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0">
        <v>94.90036537528141</v>
      </c>
      <c r="EG72" s="1012">
        <v>94.773920626774341</v>
      </c>
      <c r="EH72" s="1024">
        <v>94.616219713256129</v>
      </c>
      <c r="EI72" s="1024">
        <v>94.452880274960009</v>
      </c>
      <c r="EJ72" s="1020">
        <v>94.514061020659838</v>
      </c>
      <c r="EK72" s="1034">
        <v>94.636948209767922</v>
      </c>
      <c r="EL72" s="1020">
        <v>94.681797524858382</v>
      </c>
      <c r="EM72" s="1012">
        <v>94.531947741261163</v>
      </c>
      <c r="EN72" s="1020">
        <v>94.413144970021378</v>
      </c>
      <c r="EO72" s="1012">
        <v>94.413424356512081</v>
      </c>
      <c r="EP72" s="1020">
        <v>94.405545962088283</v>
      </c>
      <c r="EQ72" s="1062">
        <v>94.356047653974173</v>
      </c>
      <c r="ER72" s="1078">
        <v>94.291367652447349</v>
      </c>
      <c r="ES72" s="1020">
        <v>94.195499369036952</v>
      </c>
      <c r="ET72" s="1020">
        <v>94.159169063790984</v>
      </c>
      <c r="EU72" s="1020">
        <v>94.094841187081883</v>
      </c>
      <c r="EV72" s="1020">
        <v>94.05806190509044</v>
      </c>
      <c r="EW72" s="1012">
        <v>94.066827071556304</v>
      </c>
      <c r="EX72" s="1012">
        <v>94.068442470256201</v>
      </c>
      <c r="EY72" s="1012">
        <v>94.06262281479566</v>
      </c>
      <c r="EZ72" s="1012">
        <v>94.060284572723134</v>
      </c>
      <c r="FA72" s="1012">
        <v>94.063963798737845</v>
      </c>
      <c r="FB72" s="155">
        <v>5.9018936474046768E-3</v>
      </c>
      <c r="FC72" s="935"/>
      <c r="FD72" s="783"/>
      <c r="FE72" s="683"/>
      <c r="FF72" s="684"/>
      <c r="FK72" s="230"/>
      <c r="FL72" s="230"/>
      <c r="FM72" s="230"/>
      <c r="FN72" s="230"/>
      <c r="FO72" s="230"/>
    </row>
    <row r="73" spans="1:171" ht="3" customHeight="1" x14ac:dyDescent="0.2">
      <c r="A73" s="170"/>
      <c r="B73" s="1120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3"/>
      <c r="ER73" s="608"/>
      <c r="ES73" s="765"/>
      <c r="ET73" s="765"/>
      <c r="EU73" s="765"/>
      <c r="EV73" s="765"/>
      <c r="EW73" s="571"/>
      <c r="EX73" s="571"/>
      <c r="EY73" s="571"/>
      <c r="EZ73" s="571"/>
      <c r="FA73" s="571"/>
      <c r="FB73" s="289"/>
      <c r="FC73" s="935"/>
      <c r="FD73" s="783"/>
      <c r="FE73" s="683"/>
      <c r="FF73" s="684"/>
      <c r="FK73" s="230"/>
      <c r="FL73" s="230"/>
      <c r="FM73" s="230"/>
      <c r="FN73" s="230"/>
      <c r="FO73" s="230"/>
    </row>
    <row r="74" spans="1:171" x14ac:dyDescent="0.2">
      <c r="A74" s="170"/>
      <c r="B74" s="1120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3">
        <v>971.5306788163266</v>
      </c>
      <c r="ER74" s="393">
        <v>970.76605741836738</v>
      </c>
      <c r="ES74" s="793">
        <v>979.19501008600571</v>
      </c>
      <c r="ET74" s="793">
        <v>976.91517313848408</v>
      </c>
      <c r="EU74" s="793">
        <v>966.50042605212616</v>
      </c>
      <c r="EV74" s="793">
        <v>970.39634255649946</v>
      </c>
      <c r="EW74" s="362">
        <v>949.24061795737396</v>
      </c>
      <c r="EX74" s="362">
        <v>949.16398693405051</v>
      </c>
      <c r="EY74" s="362">
        <v>948.08003779848207</v>
      </c>
      <c r="EZ74" s="362">
        <v>949.50420295591641</v>
      </c>
      <c r="FA74" s="362">
        <v>946.9811019661206</v>
      </c>
      <c r="FB74" s="289">
        <v>-23.415240590378858</v>
      </c>
      <c r="FC74" s="935">
        <v>-2.4129563935382978</v>
      </c>
      <c r="FD74" s="783"/>
      <c r="FE74" s="683"/>
      <c r="FF74" s="684"/>
      <c r="FK74" s="230"/>
      <c r="FL74" s="230"/>
      <c r="FM74" s="230"/>
      <c r="FN74" s="230"/>
      <c r="FO74" s="230"/>
    </row>
    <row r="75" spans="1:171" ht="12.75" customHeight="1" x14ac:dyDescent="0.2">
      <c r="A75" s="170"/>
      <c r="B75" s="1120"/>
      <c r="C75" s="13"/>
      <c r="D75" s="387" t="s">
        <v>157</v>
      </c>
      <c r="E75" s="987">
        <v>29.608725951431719</v>
      </c>
      <c r="F75" s="988">
        <v>29.982314879707221</v>
      </c>
      <c r="G75" s="988">
        <v>29.10871909184284</v>
      </c>
      <c r="H75" s="988">
        <v>25.325194831620745</v>
      </c>
      <c r="I75" s="988">
        <v>29.337065971699726</v>
      </c>
      <c r="J75" s="988">
        <v>25.413734907762723</v>
      </c>
      <c r="K75" s="988">
        <v>36.125562689101329</v>
      </c>
      <c r="L75" s="988">
        <v>33.753248787141729</v>
      </c>
      <c r="M75" s="988">
        <v>26.003375728121746</v>
      </c>
      <c r="N75" s="988">
        <v>36.150484698156845</v>
      </c>
      <c r="O75" s="988">
        <v>32.051945241635131</v>
      </c>
      <c r="P75" s="988">
        <v>37.568973260565095</v>
      </c>
      <c r="Q75" s="988">
        <v>33.300094505160288</v>
      </c>
      <c r="R75" s="988">
        <v>41.015211045997766</v>
      </c>
      <c r="S75" s="988">
        <v>35.217164730836252</v>
      </c>
      <c r="T75" s="988">
        <v>34.805092083168454</v>
      </c>
      <c r="U75" s="988">
        <v>35.248688179698405</v>
      </c>
      <c r="V75" s="988">
        <v>37.984396950735359</v>
      </c>
      <c r="W75" s="988">
        <v>35.051326609730523</v>
      </c>
      <c r="X75" s="988">
        <v>34.571407331737092</v>
      </c>
      <c r="Y75" s="988">
        <v>40.805673344128309</v>
      </c>
      <c r="Z75" s="988">
        <v>39.245893166712492</v>
      </c>
      <c r="AA75" s="988">
        <v>32.869212830342761</v>
      </c>
      <c r="AB75" s="988">
        <v>38.230594090884942</v>
      </c>
      <c r="AC75" s="988">
        <v>37.470745567076619</v>
      </c>
      <c r="AD75" s="988">
        <v>36.777092579676427</v>
      </c>
      <c r="AE75" s="988">
        <v>37.325811476374483</v>
      </c>
      <c r="AF75" s="988">
        <v>37.370450314426677</v>
      </c>
      <c r="AG75" s="988">
        <v>44.746327550562455</v>
      </c>
      <c r="AH75" s="988">
        <v>39.131425037896797</v>
      </c>
      <c r="AI75" s="988">
        <v>44.087644264850375</v>
      </c>
      <c r="AJ75" s="988">
        <v>40.100579164462566</v>
      </c>
      <c r="AK75" s="988">
        <v>39.42991972955241</v>
      </c>
      <c r="AL75" s="988">
        <v>40.845236656628792</v>
      </c>
      <c r="AM75" s="988">
        <v>49.584347280466602</v>
      </c>
      <c r="AN75" s="988">
        <v>50.455696913299896</v>
      </c>
      <c r="AO75" s="989">
        <v>58.608036943807164</v>
      </c>
      <c r="AP75" s="989">
        <v>58.339067857931624</v>
      </c>
      <c r="AQ75" s="989">
        <v>58.581650319176369</v>
      </c>
      <c r="AR75" s="989">
        <v>58.371894458164078</v>
      </c>
      <c r="AS75" s="989">
        <v>58.110520200614467</v>
      </c>
      <c r="AT75" s="989">
        <v>58.854996624132916</v>
      </c>
      <c r="AU75" s="989">
        <v>59.596084814168968</v>
      </c>
      <c r="AV75" s="989">
        <v>59.768941976268188</v>
      </c>
      <c r="AW75" s="989">
        <v>62.993185278390762</v>
      </c>
      <c r="AX75" s="989">
        <v>64.369198381571266</v>
      </c>
      <c r="AY75" s="989">
        <v>68.13478913480445</v>
      </c>
      <c r="AZ75" s="989">
        <v>69.439463645575586</v>
      </c>
      <c r="BA75" s="989">
        <v>70.81904509240195</v>
      </c>
      <c r="BB75" s="989">
        <v>72.043568279043029</v>
      </c>
      <c r="BC75" s="989">
        <v>72.526230116597034</v>
      </c>
      <c r="BD75" s="989">
        <v>73.719885384619857</v>
      </c>
      <c r="BE75" s="989">
        <v>75.74383979358592</v>
      </c>
      <c r="BF75" s="989">
        <v>70.749886130043279</v>
      </c>
      <c r="BG75" s="989">
        <v>71.340213120718715</v>
      </c>
      <c r="BH75" s="989">
        <v>70.567153237013173</v>
      </c>
      <c r="BI75" s="989">
        <v>71.64581749353664</v>
      </c>
      <c r="BJ75" s="989">
        <v>67.770944749219524</v>
      </c>
      <c r="BK75" s="989">
        <v>69.390923102800784</v>
      </c>
      <c r="BL75" s="989">
        <v>70.532599535105021</v>
      </c>
      <c r="BM75" s="989">
        <v>71.592959802047517</v>
      </c>
      <c r="BN75" s="989">
        <v>71.231021100407744</v>
      </c>
      <c r="BO75" s="989">
        <v>71.30459376162591</v>
      </c>
      <c r="BP75" s="989">
        <v>71.066773054539226</v>
      </c>
      <c r="BQ75" s="989">
        <v>70.45254225565435</v>
      </c>
      <c r="BR75" s="989">
        <v>70.951084854575285</v>
      </c>
      <c r="BS75" s="989">
        <v>71.411213777394195</v>
      </c>
      <c r="BT75" s="989">
        <v>71.8324348630006</v>
      </c>
      <c r="BU75" s="990">
        <v>71.9801962953957</v>
      </c>
      <c r="BV75" s="990">
        <v>73.643670141190611</v>
      </c>
      <c r="BW75" s="990">
        <v>74.857590919774523</v>
      </c>
      <c r="BX75" s="991">
        <v>73.106915526919863</v>
      </c>
      <c r="BY75" s="992">
        <v>70.562571185231036</v>
      </c>
      <c r="BZ75" s="991">
        <v>72.341495244934762</v>
      </c>
      <c r="CA75" s="991">
        <v>69.641703464956464</v>
      </c>
      <c r="CB75" s="992">
        <v>69.290827385703778</v>
      </c>
      <c r="CC75" s="991">
        <v>69.872571079222794</v>
      </c>
      <c r="CD75" s="991">
        <v>70.912588254552659</v>
      </c>
      <c r="CE75" s="992">
        <v>71.352690517633434</v>
      </c>
      <c r="CF75" s="991">
        <v>69.755908457809014</v>
      </c>
      <c r="CG75" s="992">
        <v>71.916706633924079</v>
      </c>
      <c r="CH75" s="992">
        <v>73.11722182993941</v>
      </c>
      <c r="CI75" s="992">
        <v>74.908590118808121</v>
      </c>
      <c r="CJ75" s="992">
        <v>74.414566198457592</v>
      </c>
      <c r="CK75" s="992">
        <v>78.689087631857504</v>
      </c>
      <c r="CL75" s="993">
        <v>78.69775334201465</v>
      </c>
      <c r="CM75" s="993">
        <v>80.925845266922963</v>
      </c>
      <c r="CN75" s="993">
        <v>81.202852386862347</v>
      </c>
      <c r="CO75" s="993">
        <v>80.037630778776276</v>
      </c>
      <c r="CP75" s="994">
        <v>81.654024000426801</v>
      </c>
      <c r="CQ75" s="994">
        <v>78.651710711815142</v>
      </c>
      <c r="CR75" s="994">
        <v>79.748654767907894</v>
      </c>
      <c r="CS75" s="994">
        <v>80.746927285927001</v>
      </c>
      <c r="CT75" s="995">
        <v>83.485873739736448</v>
      </c>
      <c r="CU75" s="996">
        <v>82.867194506648929</v>
      </c>
      <c r="CV75" s="994">
        <v>81.145974882677194</v>
      </c>
      <c r="CW75" s="994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0">
        <v>78.101935628665103</v>
      </c>
      <c r="EG75" s="1012">
        <v>78.601930587801277</v>
      </c>
      <c r="EH75" s="1024">
        <v>78.762716115594458</v>
      </c>
      <c r="EI75" s="1024">
        <v>78.539659434508025</v>
      </c>
      <c r="EJ75" s="1020">
        <v>77.826197874531601</v>
      </c>
      <c r="EK75" s="1034">
        <v>78.133445541322672</v>
      </c>
      <c r="EL75" s="1020">
        <v>79.754461068624749</v>
      </c>
      <c r="EM75" s="1012">
        <v>80.313382026555473</v>
      </c>
      <c r="EN75" s="1020">
        <v>80.567264480416142</v>
      </c>
      <c r="EO75" s="1012">
        <v>81.224656484417068</v>
      </c>
      <c r="EP75" s="1020">
        <v>80.962285409328345</v>
      </c>
      <c r="EQ75" s="1062">
        <v>76.770438281914593</v>
      </c>
      <c r="ER75" s="1078">
        <v>77.020815786316845</v>
      </c>
      <c r="ES75" s="1020">
        <v>77.197341917800415</v>
      </c>
      <c r="ET75" s="1020">
        <v>77.104586239754326</v>
      </c>
      <c r="EU75" s="1020">
        <v>77.095249322310195</v>
      </c>
      <c r="EV75" s="1020">
        <v>77.1040866617288</v>
      </c>
      <c r="EW75" s="1012">
        <v>76.627493688461428</v>
      </c>
      <c r="EX75" s="1012">
        <v>76.500331772677811</v>
      </c>
      <c r="EY75" s="1012">
        <v>76.546895209403985</v>
      </c>
      <c r="EZ75" s="1012">
        <v>76.672104924567734</v>
      </c>
      <c r="FA75" s="1012">
        <v>76.682280738021376</v>
      </c>
      <c r="FB75" s="813">
        <v>-0.42180592370742431</v>
      </c>
      <c r="FC75" s="935"/>
      <c r="FD75" s="783"/>
      <c r="FE75" s="683"/>
      <c r="FF75" s="684"/>
      <c r="FK75" s="230"/>
      <c r="FL75" s="230"/>
      <c r="FM75" s="230"/>
      <c r="FN75" s="230"/>
      <c r="FO75" s="230"/>
    </row>
    <row r="76" spans="1:171" s="375" customFormat="1" ht="4.5" customHeight="1" x14ac:dyDescent="0.2">
      <c r="A76" s="170"/>
      <c r="B76" s="1120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65"/>
      <c r="ER76" s="945"/>
      <c r="ES76" s="773"/>
      <c r="ET76" s="773"/>
      <c r="EU76" s="773"/>
      <c r="EV76" s="773"/>
      <c r="EW76" s="605"/>
      <c r="EX76" s="605"/>
      <c r="EY76" s="605"/>
      <c r="EZ76" s="605"/>
      <c r="FA76" s="605"/>
      <c r="FB76" s="605"/>
      <c r="FC76" s="945"/>
      <c r="FD76" s="783"/>
      <c r="FE76" s="683"/>
      <c r="FF76" s="684"/>
      <c r="FK76" s="230"/>
      <c r="FL76" s="230"/>
      <c r="FM76" s="230"/>
      <c r="FN76" s="230"/>
      <c r="FO76" s="230"/>
    </row>
    <row r="77" spans="1:171" ht="13.9" customHeight="1" x14ac:dyDescent="0.2">
      <c r="A77" s="170"/>
      <c r="B77" s="112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3">
        <v>3441.0840995876097</v>
      </c>
      <c r="ER77" s="393">
        <v>3386.4103201915336</v>
      </c>
      <c r="ES77" s="793">
        <v>4383.4361779416204</v>
      </c>
      <c r="ET77" s="793">
        <v>4040.6720137113816</v>
      </c>
      <c r="EU77" s="793">
        <v>4109.8468355461973</v>
      </c>
      <c r="EV77" s="793">
        <v>4198.3321145470027</v>
      </c>
      <c r="EW77" s="362">
        <v>4140.2811675516677</v>
      </c>
      <c r="EX77" s="362">
        <v>4044.7739399710081</v>
      </c>
      <c r="EY77" s="362">
        <v>3987.3328350329029</v>
      </c>
      <c r="EZ77" s="362">
        <v>3941.3517341021457</v>
      </c>
      <c r="FA77" s="362">
        <v>3906.3316839815047</v>
      </c>
      <c r="FB77" s="289">
        <v>-292.00043056549794</v>
      </c>
      <c r="FC77" s="935">
        <v>-6.9551532036670372</v>
      </c>
      <c r="FD77" s="783"/>
      <c r="FE77" s="681"/>
      <c r="FF77" s="684"/>
      <c r="FK77" s="230"/>
      <c r="FL77" s="230"/>
      <c r="FM77" s="230"/>
      <c r="FN77" s="230"/>
      <c r="FO77" s="230"/>
    </row>
    <row r="78" spans="1:171" x14ac:dyDescent="0.2">
      <c r="A78" s="170"/>
      <c r="B78" s="112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3">
        <v>1700.3278764064139</v>
      </c>
      <c r="ER78" s="393">
        <v>1690.3077056702625</v>
      </c>
      <c r="ES78" s="793">
        <v>2540.1781621813411</v>
      </c>
      <c r="ET78" s="793">
        <v>2223.6470195871721</v>
      </c>
      <c r="EU78" s="793">
        <v>2306.7770473233231</v>
      </c>
      <c r="EV78" s="793">
        <v>2411.0562649349849</v>
      </c>
      <c r="EW78" s="362">
        <v>2326.8342030702624</v>
      </c>
      <c r="EX78" s="362">
        <v>2223.7236644860054</v>
      </c>
      <c r="EY78" s="362">
        <v>2173.2386379250725</v>
      </c>
      <c r="EZ78" s="362">
        <v>2105.035068713411</v>
      </c>
      <c r="FA78" s="362">
        <v>2072.5113450807585</v>
      </c>
      <c r="FB78" s="289">
        <v>-338.54491985422646</v>
      </c>
      <c r="FC78" s="935">
        <v>-14.041352944675287</v>
      </c>
      <c r="FD78" s="783"/>
      <c r="FE78" s="516"/>
      <c r="FF78" s="230"/>
      <c r="FK78" s="230"/>
      <c r="FL78" s="230"/>
      <c r="FM78" s="230"/>
      <c r="FN78" s="230"/>
      <c r="FO78" s="230"/>
    </row>
    <row r="79" spans="1:171" ht="15" x14ac:dyDescent="0.25">
      <c r="A79" s="170"/>
      <c r="B79" s="112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3">
        <v>490.405604212828</v>
      </c>
      <c r="ER79" s="393">
        <v>475.54743119241994</v>
      </c>
      <c r="ES79" s="793">
        <v>514.20965568804672</v>
      </c>
      <c r="ET79" s="793">
        <v>509.52948310641398</v>
      </c>
      <c r="EU79" s="793">
        <v>511.71965936588919</v>
      </c>
      <c r="EV79" s="793">
        <v>514.35981090379005</v>
      </c>
      <c r="EW79" s="362">
        <v>517.6993669766764</v>
      </c>
      <c r="EX79" s="362">
        <v>521.45824448833821</v>
      </c>
      <c r="EY79" s="362">
        <v>518.46861604956268</v>
      </c>
      <c r="EZ79" s="362">
        <v>515.45017470116625</v>
      </c>
      <c r="FA79" s="362">
        <v>513.38060992419821</v>
      </c>
      <c r="FB79" s="289">
        <v>-0.97920097959183749</v>
      </c>
      <c r="FC79" s="935">
        <v>-0.19037276218592339</v>
      </c>
      <c r="FD79" s="783"/>
      <c r="FE79" s="516"/>
      <c r="FF79" s="538"/>
      <c r="FK79" s="230"/>
      <c r="FL79" s="230"/>
      <c r="FM79" s="230"/>
      <c r="FN79" s="230"/>
      <c r="FO79" s="230"/>
    </row>
    <row r="80" spans="1:171" ht="15" x14ac:dyDescent="0.25">
      <c r="A80" s="170"/>
      <c r="B80" s="112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3">
        <v>831.93554089836744</v>
      </c>
      <c r="ER80" s="393">
        <v>801.15163088885117</v>
      </c>
      <c r="ES80" s="793">
        <v>905.92536241223308</v>
      </c>
      <c r="ET80" s="793">
        <v>882.59123233779587</v>
      </c>
      <c r="EU80" s="793">
        <v>866.09722362698528</v>
      </c>
      <c r="EV80" s="793">
        <v>844.2207937782274</v>
      </c>
      <c r="EW80" s="362">
        <v>864.73097637472881</v>
      </c>
      <c r="EX80" s="362">
        <v>867.07733571666461</v>
      </c>
      <c r="EY80" s="362">
        <v>865.40878520826811</v>
      </c>
      <c r="EZ80" s="362">
        <v>891.20887484756861</v>
      </c>
      <c r="FA80" s="362">
        <v>888.27526175654793</v>
      </c>
      <c r="FB80" s="289">
        <v>44.054467978320531</v>
      </c>
      <c r="FC80" s="935">
        <v>5.2183585506297563</v>
      </c>
      <c r="FD80" s="783"/>
      <c r="FE80" s="516"/>
      <c r="FF80" s="538"/>
      <c r="FK80" s="230"/>
      <c r="FL80" s="230"/>
      <c r="FM80" s="230"/>
      <c r="FN80" s="230"/>
      <c r="FO80" s="230"/>
    </row>
    <row r="81" spans="1:171" ht="15" x14ac:dyDescent="0.25">
      <c r="A81" s="170"/>
      <c r="B81" s="112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3">
        <v>418.41507806999999</v>
      </c>
      <c r="ER81" s="393">
        <v>419.40355243999994</v>
      </c>
      <c r="ES81" s="793">
        <v>423.12299765999995</v>
      </c>
      <c r="ET81" s="793">
        <v>424.90427868000006</v>
      </c>
      <c r="EU81" s="793">
        <v>425.25290523000001</v>
      </c>
      <c r="EV81" s="793">
        <v>428.69524493000006</v>
      </c>
      <c r="EW81" s="362">
        <v>431.01662113000009</v>
      </c>
      <c r="EX81" s="362">
        <v>432.51469528000013</v>
      </c>
      <c r="EY81" s="362">
        <v>430.21679584999993</v>
      </c>
      <c r="EZ81" s="362">
        <v>429.65761584000001</v>
      </c>
      <c r="FA81" s="362">
        <v>432.16446722000012</v>
      </c>
      <c r="FB81" s="289">
        <v>3.4692222900000615</v>
      </c>
      <c r="FC81" s="935">
        <v>0.8092514043552167</v>
      </c>
      <c r="FD81" s="783"/>
      <c r="FE81" s="516"/>
      <c r="FF81" s="538"/>
      <c r="FK81" s="230"/>
      <c r="FL81" s="230"/>
      <c r="FM81" s="230"/>
      <c r="FN81" s="230"/>
      <c r="FO81" s="230"/>
    </row>
    <row r="82" spans="1:171" ht="15" x14ac:dyDescent="0.25">
      <c r="A82" s="170"/>
      <c r="B82" s="1120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3">
        <v>1301.5225342606002</v>
      </c>
      <c r="ER82" s="393">
        <v>1273.750019865304</v>
      </c>
      <c r="ES82" s="793">
        <v>2177.484312703999</v>
      </c>
      <c r="ET82" s="793">
        <v>1790.4484556748155</v>
      </c>
      <c r="EU82" s="793">
        <v>1862.2675359241643</v>
      </c>
      <c r="EV82" s="793">
        <v>1947.4733388383961</v>
      </c>
      <c r="EW82" s="362">
        <v>1876.1482898032855</v>
      </c>
      <c r="EX82" s="362">
        <v>1772.710618131453</v>
      </c>
      <c r="EY82" s="362">
        <v>1725.9661510271799</v>
      </c>
      <c r="EZ82" s="362">
        <v>1684.3039712323528</v>
      </c>
      <c r="FA82" s="362">
        <v>1649.8900721939078</v>
      </c>
      <c r="FB82" s="289">
        <v>-297.58326664448828</v>
      </c>
      <c r="FC82" s="935">
        <v>-15.280479619915461</v>
      </c>
      <c r="FD82" s="783"/>
      <c r="FE82" s="516"/>
      <c r="FF82" s="538"/>
      <c r="FK82" s="230"/>
      <c r="FL82" s="230"/>
      <c r="FM82" s="230"/>
      <c r="FN82" s="230"/>
      <c r="FO82" s="230"/>
    </row>
    <row r="83" spans="1:171" x14ac:dyDescent="0.2">
      <c r="A83" s="170"/>
      <c r="B83" s="112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3">
        <v>866.29291831223293</v>
      </c>
      <c r="ER83" s="393">
        <v>871.03631355645268</v>
      </c>
      <c r="ES83" s="793">
        <v>1672.9647172717659</v>
      </c>
      <c r="ET83" s="793">
        <v>1312.6187267070195</v>
      </c>
      <c r="EU83" s="793">
        <v>1399.354558747179</v>
      </c>
      <c r="EV83" s="793">
        <v>1501.1492398701689</v>
      </c>
      <c r="EW83" s="362">
        <v>1409.1856612385566</v>
      </c>
      <c r="EX83" s="362">
        <v>1303.7036409447883</v>
      </c>
      <c r="EY83" s="362">
        <v>1258.6284201989117</v>
      </c>
      <c r="EZ83" s="362">
        <v>1190.7311644147842</v>
      </c>
      <c r="FA83" s="362">
        <v>1159.0638883673598</v>
      </c>
      <c r="FB83" s="289">
        <v>-342.08535150280909</v>
      </c>
      <c r="FC83" s="935">
        <v>-22.788230671348526</v>
      </c>
      <c r="FD83" s="783"/>
      <c r="FE83" s="516"/>
      <c r="FF83" s="230"/>
      <c r="FK83" s="230"/>
      <c r="FL83" s="230"/>
      <c r="FM83" s="230"/>
      <c r="FN83" s="230"/>
      <c r="FO83" s="230"/>
    </row>
    <row r="84" spans="1:171" x14ac:dyDescent="0.2">
      <c r="A84" s="170"/>
      <c r="B84" s="1120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3">
        <v>435.22961594836733</v>
      </c>
      <c r="ER84" s="393">
        <v>402.71370630885133</v>
      </c>
      <c r="ES84" s="793">
        <v>504.51959543223307</v>
      </c>
      <c r="ET84" s="793">
        <v>477.82972896779597</v>
      </c>
      <c r="EU84" s="793">
        <v>462.91297717698535</v>
      </c>
      <c r="EV84" s="793">
        <v>446.3240989682273</v>
      </c>
      <c r="EW84" s="362">
        <v>466.96262856472879</v>
      </c>
      <c r="EX84" s="362">
        <v>469.0069771866647</v>
      </c>
      <c r="EY84" s="362">
        <v>467.33773082826815</v>
      </c>
      <c r="EZ84" s="362">
        <v>493.57280681756862</v>
      </c>
      <c r="FA84" s="362">
        <v>490.82618382654795</v>
      </c>
      <c r="FB84" s="289">
        <v>44.502084858320643</v>
      </c>
      <c r="FC84" s="935">
        <v>9.970800358124654</v>
      </c>
      <c r="FD84" s="783"/>
      <c r="FE84" s="516"/>
      <c r="FF84" s="230"/>
      <c r="FK84" s="230"/>
      <c r="FL84" s="230"/>
      <c r="FM84" s="230"/>
      <c r="FN84" s="230"/>
      <c r="FO84" s="230"/>
    </row>
    <row r="85" spans="1:171" ht="12.75" hidden="1" customHeight="1" outlineLevel="1" x14ac:dyDescent="0.2">
      <c r="A85" s="170"/>
      <c r="B85" s="1120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3"/>
      <c r="EH85" s="1025"/>
      <c r="EI85" s="1025"/>
      <c r="EJ85" s="699"/>
      <c r="EK85" s="1035"/>
      <c r="EL85" s="699"/>
      <c r="EM85" s="1013"/>
      <c r="EN85" s="699"/>
      <c r="EO85" s="1013"/>
      <c r="EP85" s="699"/>
      <c r="EQ85" s="1066"/>
      <c r="ER85" s="1079"/>
      <c r="ES85" s="699"/>
      <c r="ET85" s="699"/>
      <c r="EU85" s="699"/>
      <c r="EV85" s="699"/>
      <c r="EW85" s="1013"/>
      <c r="EX85" s="1013"/>
      <c r="EY85" s="1013"/>
      <c r="EZ85" s="1013"/>
      <c r="FA85" s="1013"/>
      <c r="FB85" s="289">
        <v>0</v>
      </c>
      <c r="FC85" s="935" t="e">
        <v>#DIV/0!</v>
      </c>
      <c r="FD85" s="783"/>
      <c r="FE85" s="224"/>
      <c r="FF85" s="230"/>
      <c r="FK85" s="230"/>
      <c r="FL85" s="230"/>
      <c r="FM85" s="230"/>
      <c r="FN85" s="230"/>
      <c r="FO85" s="230"/>
    </row>
    <row r="86" spans="1:171" collapsed="1" x14ac:dyDescent="0.2">
      <c r="A86" s="170"/>
      <c r="B86" s="1120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3">
        <v>27673.634455525964</v>
      </c>
      <c r="ER86" s="393">
        <v>27877.540965660301</v>
      </c>
      <c r="ES86" s="793">
        <v>27973.6252222478</v>
      </c>
      <c r="ET86" s="793">
        <v>27732.135435403943</v>
      </c>
      <c r="EU86" s="793">
        <v>27703.876286215997</v>
      </c>
      <c r="EV86" s="793">
        <v>27634.658251492947</v>
      </c>
      <c r="EW86" s="362">
        <v>27587.518317492861</v>
      </c>
      <c r="EX86" s="362">
        <v>27576.415035946233</v>
      </c>
      <c r="EY86" s="362">
        <v>27578.236792731928</v>
      </c>
      <c r="EZ86" s="362">
        <v>27580.052216004522</v>
      </c>
      <c r="FA86" s="362">
        <v>27595.892969730477</v>
      </c>
      <c r="FB86" s="289">
        <v>-38.765281762469385</v>
      </c>
      <c r="FC86" s="935">
        <v>-0.14027776790174387</v>
      </c>
      <c r="FD86" s="1084"/>
      <c r="FE86" s="598"/>
      <c r="FF86" s="230"/>
      <c r="FK86" s="230"/>
      <c r="FL86" s="230"/>
      <c r="FM86" s="230"/>
      <c r="FN86" s="230"/>
      <c r="FO86" s="230"/>
    </row>
    <row r="87" spans="1:171" ht="12.75" hidden="1" customHeight="1" x14ac:dyDescent="0.2">
      <c r="A87" s="170"/>
      <c r="B87" s="1120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36"/>
      <c r="EL87" s="779"/>
      <c r="EM87" s="601"/>
      <c r="EN87" s="779"/>
      <c r="EO87" s="601"/>
      <c r="EP87" s="779"/>
      <c r="EQ87" s="1067"/>
      <c r="ER87" s="1080"/>
      <c r="ES87" s="779"/>
      <c r="ET87" s="779"/>
      <c r="EU87" s="779"/>
      <c r="EV87" s="779"/>
      <c r="EW87" s="601"/>
      <c r="EX87" s="601"/>
      <c r="EY87" s="601"/>
      <c r="EZ87" s="601"/>
      <c r="FA87" s="601"/>
      <c r="FB87" s="289">
        <v>0</v>
      </c>
      <c r="FC87" s="926" t="e">
        <v>#REF!</v>
      </c>
      <c r="FD87" s="783"/>
      <c r="FE87" s="224"/>
      <c r="FF87" s="230"/>
      <c r="FK87" s="230"/>
      <c r="FL87" s="230"/>
      <c r="FM87" s="230"/>
      <c r="FN87" s="230"/>
      <c r="FO87" s="230"/>
    </row>
    <row r="88" spans="1:171" ht="13.5" thickBot="1" x14ac:dyDescent="0.25">
      <c r="A88" s="170"/>
      <c r="B88" s="1120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49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49">
        <v>98.446044444047203</v>
      </c>
      <c r="DX88" s="854">
        <v>98.480834469486993</v>
      </c>
      <c r="DY88" s="949">
        <v>98.501151011448613</v>
      </c>
      <c r="DZ88" s="854">
        <v>98.520572383741623</v>
      </c>
      <c r="EA88" s="854">
        <v>98.543522830403006</v>
      </c>
      <c r="EB88" s="949">
        <v>98.56699925878236</v>
      </c>
      <c r="EC88" s="854">
        <v>98.579291612214405</v>
      </c>
      <c r="ED88" s="854">
        <v>98.621229795452265</v>
      </c>
      <c r="EE88" s="949">
        <v>98.65245271566323</v>
      </c>
      <c r="EF88" s="1021">
        <v>98.670092434678452</v>
      </c>
      <c r="EG88" s="1015">
        <v>98.699859417860395</v>
      </c>
      <c r="EH88" s="1026">
        <v>98.713736356955195</v>
      </c>
      <c r="EI88" s="1026">
        <v>98.725172001402598</v>
      </c>
      <c r="EJ88" s="1021">
        <v>98.738275279110894</v>
      </c>
      <c r="EK88" s="1037">
        <v>98.746276602598797</v>
      </c>
      <c r="EL88" s="1021">
        <v>98.763962168294597</v>
      </c>
      <c r="EM88" s="1015">
        <v>98.772398741966398</v>
      </c>
      <c r="EN88" s="1021">
        <v>98.786653481826718</v>
      </c>
      <c r="EO88" s="1015">
        <v>98.793214565820904</v>
      </c>
      <c r="EP88" s="1021">
        <v>98.792564177621102</v>
      </c>
      <c r="EQ88" s="1068">
        <v>98.809901414037995</v>
      </c>
      <c r="ER88" s="1037">
        <v>98.825279182144897</v>
      </c>
      <c r="ES88" s="1021">
        <v>98.867857714465501</v>
      </c>
      <c r="ET88" s="1021">
        <v>98.873840629954756</v>
      </c>
      <c r="EU88" s="1021">
        <v>98.874114818365427</v>
      </c>
      <c r="EV88" s="1021">
        <v>98.876436418795834</v>
      </c>
      <c r="EW88" s="1015">
        <v>98.876820864923545</v>
      </c>
      <c r="EX88" s="1015">
        <v>98.877135763020632</v>
      </c>
      <c r="EY88" s="1015">
        <v>98.876900664968758</v>
      </c>
      <c r="EZ88" s="1015">
        <v>98.877640169225117</v>
      </c>
      <c r="FA88" s="1015">
        <v>98.878012735986729</v>
      </c>
      <c r="FB88" s="1091"/>
      <c r="FC88" s="951"/>
      <c r="FD88" s="783"/>
      <c r="FE88" s="682"/>
      <c r="FF88" s="230"/>
      <c r="FK88" s="230"/>
      <c r="FL88" s="230"/>
      <c r="FM88" s="230"/>
      <c r="FN88" s="230"/>
      <c r="FO88" s="230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69"/>
      <c r="ER89" s="316"/>
      <c r="ES89" s="743"/>
      <c r="ET89" s="743"/>
      <c r="EU89" s="743"/>
      <c r="EV89" s="743"/>
      <c r="EW89" s="266"/>
      <c r="EX89" s="266"/>
      <c r="EY89" s="266"/>
      <c r="EZ89" s="266"/>
      <c r="FA89" s="266"/>
      <c r="FB89" s="929"/>
      <c r="FC89" s="930"/>
      <c r="FD89" s="783"/>
      <c r="FE89" s="683"/>
      <c r="FF89" s="230"/>
      <c r="FK89" s="230"/>
      <c r="FL89" s="230"/>
      <c r="FM89" s="230"/>
      <c r="FN89" s="230"/>
      <c r="FO89" s="230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786">
        <v>6.96</v>
      </c>
      <c r="EV90" s="786">
        <v>6.96</v>
      </c>
      <c r="EW90" s="603">
        <v>6.96</v>
      </c>
      <c r="EX90" s="603">
        <v>6.96</v>
      </c>
      <c r="EY90" s="603">
        <v>6.96</v>
      </c>
      <c r="EZ90" s="603">
        <v>6.96</v>
      </c>
      <c r="FA90" s="603">
        <v>6.96</v>
      </c>
      <c r="FB90" s="289"/>
      <c r="FC90" s="935"/>
      <c r="FD90" s="783"/>
      <c r="FE90" s="224"/>
      <c r="FF90" s="230"/>
      <c r="FK90" s="230"/>
      <c r="FL90" s="230"/>
      <c r="FM90" s="230"/>
      <c r="FN90" s="230"/>
      <c r="FO90" s="230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70">
        <v>6.86</v>
      </c>
      <c r="ER91" s="609">
        <v>6.86</v>
      </c>
      <c r="ES91" s="786">
        <v>6.86</v>
      </c>
      <c r="ET91" s="786">
        <v>6.86</v>
      </c>
      <c r="EU91" s="786">
        <v>6.86</v>
      </c>
      <c r="EV91" s="786">
        <v>6.86</v>
      </c>
      <c r="EW91" s="603">
        <v>6.86</v>
      </c>
      <c r="EX91" s="603">
        <v>6.86</v>
      </c>
      <c r="EY91" s="603">
        <v>6.86</v>
      </c>
      <c r="EZ91" s="603">
        <v>6.86</v>
      </c>
      <c r="FA91" s="603">
        <v>6.86</v>
      </c>
      <c r="FB91" s="289"/>
      <c r="FC91" s="935"/>
      <c r="FD91" s="783"/>
      <c r="FE91" s="224"/>
      <c r="FF91" s="230"/>
      <c r="FK91" s="230"/>
      <c r="FL91" s="230"/>
      <c r="FM91" s="230"/>
      <c r="FN91" s="230"/>
      <c r="FO91" s="230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70">
        <v>6.9556205864483953</v>
      </c>
      <c r="ER92" s="609">
        <v>6.962548398944671</v>
      </c>
      <c r="ES92" s="786">
        <v>6.9652077082824846</v>
      </c>
      <c r="ET92" s="786">
        <v>6.9566002938424027</v>
      </c>
      <c r="EU92" s="786">
        <v>6.973153428804383</v>
      </c>
      <c r="EV92" s="786">
        <v>6.9623385548388175</v>
      </c>
      <c r="EW92" s="603">
        <v>6.9592494511037755</v>
      </c>
      <c r="EX92" s="603">
        <v>6.9634573163626623</v>
      </c>
      <c r="EY92" s="603">
        <v>6.9612133194092625</v>
      </c>
      <c r="EZ92" s="603">
        <v>6.9617534351852584</v>
      </c>
      <c r="FA92" s="603">
        <v>6.9661805516286819</v>
      </c>
      <c r="FB92" s="969">
        <v>3.8419967898644103E-3</v>
      </c>
      <c r="FC92" s="935">
        <v>5.5182562002737238E-2</v>
      </c>
      <c r="FD92" s="783"/>
      <c r="FE92" s="224"/>
      <c r="FF92" s="230"/>
      <c r="FK92" s="230"/>
      <c r="FL92" s="230"/>
      <c r="FM92" s="230"/>
      <c r="FN92" s="230"/>
      <c r="FO92" s="230"/>
    </row>
    <row r="93" spans="1:171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7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70">
        <v>57.498908853318582</v>
      </c>
      <c r="ER93" s="609">
        <v>59.167006786443771</v>
      </c>
      <c r="ES93" s="609">
        <v>60.586096487210305</v>
      </c>
      <c r="ET93" s="609">
        <v>59.640986413191939</v>
      </c>
      <c r="EU93" s="1098"/>
      <c r="EV93" s="1098"/>
      <c r="EW93" s="1018"/>
      <c r="EX93" s="1018"/>
      <c r="EY93" s="1018"/>
      <c r="EZ93" s="1018"/>
      <c r="FA93" s="1018"/>
      <c r="FB93" s="969"/>
      <c r="FC93" s="935"/>
      <c r="FD93" s="783"/>
      <c r="FE93" s="224"/>
      <c r="FF93" s="230"/>
      <c r="FK93" s="230"/>
      <c r="FL93" s="230"/>
      <c r="FM93" s="230"/>
      <c r="FN93" s="230"/>
      <c r="FO93" s="230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70">
        <v>2.3590499999999999</v>
      </c>
      <c r="ER94" s="609">
        <v>2.3597800000000002</v>
      </c>
      <c r="ES94" s="786">
        <v>2.3585099999999999</v>
      </c>
      <c r="ET94" s="786">
        <v>2.3585699999999998</v>
      </c>
      <c r="EU94" s="786">
        <v>2.3589000000000002</v>
      </c>
      <c r="EV94" s="786">
        <v>2.3593099999999998</v>
      </c>
      <c r="EW94" s="603">
        <v>2.3597100000000002</v>
      </c>
      <c r="EX94" s="603">
        <v>2.3597899999999998</v>
      </c>
      <c r="EY94" s="603">
        <v>2.3598699999999999</v>
      </c>
      <c r="EZ94" s="603">
        <v>2.3601100000000002</v>
      </c>
      <c r="FA94" s="603">
        <v>2.3601899999999998</v>
      </c>
      <c r="FB94" s="969">
        <v>8.799999999999919E-4</v>
      </c>
      <c r="FC94" s="935">
        <v>3.7299040821256721E-2</v>
      </c>
      <c r="FD94" s="783"/>
      <c r="FE94" s="516"/>
      <c r="FF94" s="230"/>
      <c r="FK94" s="230"/>
      <c r="FL94" s="230"/>
      <c r="FM94" s="230"/>
      <c r="FN94" s="230"/>
      <c r="FO94" s="230"/>
    </row>
    <row r="95" spans="1:171" ht="12.75" customHeight="1" thickBot="1" x14ac:dyDescent="0.25">
      <c r="A95" s="170"/>
      <c r="B95" s="9"/>
      <c r="C95" s="36"/>
      <c r="D95" s="59" t="s">
        <v>67</v>
      </c>
      <c r="E95" s="966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4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1">
        <v>2.3590800000000001</v>
      </c>
      <c r="ER95" s="1081">
        <v>2.3597800000000002</v>
      </c>
      <c r="ES95" s="666">
        <v>2.3585099999999999</v>
      </c>
      <c r="ET95" s="666">
        <v>2.3586499999999999</v>
      </c>
      <c r="EU95" s="1099"/>
      <c r="EV95" s="1099"/>
      <c r="EW95" s="1051"/>
      <c r="EX95" s="1051"/>
      <c r="EY95" s="1051"/>
      <c r="EZ95" s="1051"/>
      <c r="FA95" s="1051"/>
      <c r="FB95" s="829"/>
      <c r="FC95" s="932"/>
      <c r="FD95" s="783"/>
      <c r="FE95" s="224"/>
      <c r="FF95" s="230"/>
      <c r="FK95" s="230"/>
      <c r="FL95" s="230"/>
      <c r="FM95" s="230"/>
      <c r="FN95" s="230"/>
      <c r="FO95" s="230"/>
    </row>
    <row r="96" spans="1:171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2"/>
      <c r="ER96" s="1082"/>
      <c r="ES96" s="776"/>
      <c r="ET96" s="776"/>
      <c r="EU96" s="776"/>
      <c r="EV96" s="776"/>
      <c r="EW96" s="654"/>
      <c r="EX96" s="654"/>
      <c r="EY96" s="654"/>
      <c r="EZ96" s="654"/>
      <c r="FA96" s="654"/>
      <c r="FB96" s="929"/>
      <c r="FC96" s="930"/>
      <c r="FD96" s="783"/>
      <c r="FE96" s="224"/>
      <c r="FF96" s="230"/>
      <c r="FK96" s="230"/>
      <c r="FL96" s="230"/>
      <c r="FM96" s="230"/>
      <c r="FN96" s="230"/>
      <c r="FO96" s="230"/>
    </row>
    <row r="97" spans="1:171" ht="12.75" customHeight="1" thickBot="1" x14ac:dyDescent="0.25">
      <c r="A97" s="170"/>
      <c r="B97" s="1119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38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3">
        <v>520.17161535567936</v>
      </c>
      <c r="ER97" s="1083">
        <v>502.60025596428949</v>
      </c>
      <c r="ES97" s="825">
        <v>540.66426494794166</v>
      </c>
      <c r="ET97" s="825">
        <v>534.78695163532052</v>
      </c>
      <c r="EU97" s="825">
        <v>536.52637312594641</v>
      </c>
      <c r="EV97" s="825">
        <v>539.70572646734922</v>
      </c>
      <c r="EW97" s="806">
        <v>539.70572646734922</v>
      </c>
      <c r="EX97" s="806">
        <v>539.70572646734922</v>
      </c>
      <c r="EY97" s="806">
        <v>543.63097432162806</v>
      </c>
      <c r="EZ97" s="806">
        <v>543.63097432162806</v>
      </c>
      <c r="FA97" s="806">
        <v>543.63097432162806</v>
      </c>
      <c r="FB97" s="289">
        <v>3.9252478542788367</v>
      </c>
      <c r="FC97" s="935">
        <v>0.72729409042434978</v>
      </c>
      <c r="FD97" s="783"/>
      <c r="FE97" s="516"/>
      <c r="FF97" s="230"/>
      <c r="FK97" s="230"/>
      <c r="FL97" s="230"/>
      <c r="FM97" s="230"/>
      <c r="FN97" s="230"/>
      <c r="FO97" s="230"/>
    </row>
    <row r="98" spans="1:171" x14ac:dyDescent="0.2">
      <c r="A98" s="170"/>
      <c r="B98" s="1119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752"/>
      <c r="EV98" s="752"/>
      <c r="EW98" s="317"/>
      <c r="EX98" s="317"/>
      <c r="EY98" s="317"/>
      <c r="EZ98" s="317"/>
      <c r="FA98" s="317"/>
      <c r="FB98" s="459"/>
      <c r="FC98" s="319"/>
      <c r="FD98" s="415"/>
      <c r="FE98" s="224"/>
    </row>
    <row r="99" spans="1:171" ht="12.75" hidden="1" customHeight="1" x14ac:dyDescent="0.2">
      <c r="A99" s="170"/>
      <c r="B99" s="1119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778"/>
      <c r="EV99" s="778"/>
      <c r="EW99" s="318"/>
      <c r="EX99" s="318"/>
      <c r="EY99" s="318"/>
      <c r="EZ99" s="318"/>
      <c r="FA99" s="318"/>
      <c r="FB99" s="460"/>
      <c r="FC99" s="848"/>
      <c r="FD99" s="415"/>
      <c r="FE99" s="224"/>
    </row>
    <row r="100" spans="1:171" x14ac:dyDescent="0.2">
      <c r="A100" s="170"/>
      <c r="B100" s="1119"/>
      <c r="C100" s="13"/>
      <c r="D100" s="511" t="s">
        <v>234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778"/>
      <c r="EV100" s="778"/>
      <c r="EW100" s="318"/>
      <c r="EX100" s="318"/>
      <c r="EY100" s="318"/>
      <c r="EZ100" s="318"/>
      <c r="FA100" s="318"/>
      <c r="FB100" s="460"/>
      <c r="FC100" s="848"/>
      <c r="FD100" s="415"/>
      <c r="FE100" s="224"/>
    </row>
    <row r="101" spans="1:171" x14ac:dyDescent="0.2">
      <c r="A101" s="170"/>
      <c r="B101" s="1119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778"/>
      <c r="EV101" s="778"/>
      <c r="EW101" s="318"/>
      <c r="EX101" s="318"/>
      <c r="EY101" s="318"/>
      <c r="EZ101" s="318"/>
      <c r="FA101" s="318"/>
      <c r="FB101" s="460"/>
      <c r="FC101" s="848"/>
      <c r="FD101" s="415"/>
      <c r="FE101" s="224"/>
    </row>
    <row r="102" spans="1:171" x14ac:dyDescent="0.2">
      <c r="A102" s="170"/>
      <c r="B102" s="1119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778"/>
      <c r="EV102" s="778"/>
      <c r="EW102" s="318"/>
      <c r="EX102" s="318"/>
      <c r="EY102" s="318"/>
      <c r="EZ102" s="318"/>
      <c r="FA102" s="318"/>
      <c r="FB102" s="460"/>
      <c r="FC102" s="848"/>
      <c r="FD102" s="415"/>
      <c r="FE102" s="224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1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518">
        <v>0.54611298352244797</v>
      </c>
      <c r="EU103" s="778"/>
      <c r="EV103" s="778"/>
      <c r="EW103" s="318"/>
      <c r="EX103" s="318"/>
      <c r="EY103" s="318"/>
      <c r="EZ103" s="318"/>
      <c r="FA103" s="318"/>
      <c r="FB103" s="460"/>
      <c r="FC103" s="848"/>
      <c r="FD103" s="415"/>
      <c r="FE103" s="224"/>
    </row>
    <row r="104" spans="1:171" ht="14.45" customHeight="1" x14ac:dyDescent="0.2">
      <c r="A104" s="170"/>
      <c r="B104" s="32"/>
      <c r="C104" s="13"/>
      <c r="D104" s="63" t="s">
        <v>280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1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518">
        <v>2.0497378713276699</v>
      </c>
      <c r="EU104" s="778"/>
      <c r="EV104" s="778"/>
      <c r="EW104" s="318"/>
      <c r="EX104" s="318"/>
      <c r="EY104" s="318"/>
      <c r="EZ104" s="318"/>
      <c r="FA104" s="318"/>
      <c r="FB104" s="460"/>
      <c r="FC104" s="848"/>
      <c r="FD104" s="415"/>
      <c r="FE104" s="224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1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518">
        <v>3.5373433796560501</v>
      </c>
      <c r="EU105" s="778"/>
      <c r="EV105" s="778"/>
      <c r="EW105" s="318"/>
      <c r="EX105" s="318"/>
      <c r="EY105" s="318"/>
      <c r="EZ105" s="318"/>
      <c r="FA105" s="318"/>
      <c r="FB105" s="460"/>
      <c r="FC105" s="848"/>
      <c r="FD105" s="415"/>
      <c r="FE105" s="224"/>
    </row>
    <row r="106" spans="1:171" ht="15" customHeight="1" thickBot="1" x14ac:dyDescent="0.25">
      <c r="A106" s="170"/>
      <c r="B106" s="32"/>
      <c r="C106" s="13"/>
      <c r="D106" s="63" t="s">
        <v>281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2">
        <v>-0.91680117068516598</v>
      </c>
      <c r="EA106" s="1002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1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518">
        <v>-0.89851507658562602</v>
      </c>
      <c r="EU106" s="778"/>
      <c r="EV106" s="778"/>
      <c r="EW106" s="318"/>
      <c r="EX106" s="318"/>
      <c r="EY106" s="318"/>
      <c r="EZ106" s="318"/>
      <c r="FA106" s="318"/>
      <c r="FB106" s="852"/>
      <c r="FC106" s="853"/>
      <c r="FD106" s="415"/>
      <c r="FE106" s="224"/>
    </row>
    <row r="107" spans="1:171" ht="12.75" customHeight="1" x14ac:dyDescent="0.2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752"/>
      <c r="EV107" s="752"/>
      <c r="EW107" s="317"/>
      <c r="EX107" s="317"/>
      <c r="EY107" s="317"/>
      <c r="EZ107" s="317"/>
      <c r="FA107" s="317"/>
      <c r="FB107" s="461"/>
      <c r="FC107" s="416"/>
      <c r="FD107" s="415"/>
      <c r="FE107" s="224"/>
    </row>
    <row r="108" spans="1:171" ht="12.75" customHeight="1" x14ac:dyDescent="0.2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770">
        <v>2</v>
      </c>
      <c r="EV108" s="770">
        <v>2</v>
      </c>
      <c r="EW108" s="572">
        <v>2</v>
      </c>
      <c r="EX108" s="572">
        <v>3</v>
      </c>
      <c r="EY108" s="572">
        <v>3</v>
      </c>
      <c r="EZ108" s="572">
        <v>3</v>
      </c>
      <c r="FA108" s="572">
        <v>3</v>
      </c>
      <c r="FB108" s="289"/>
      <c r="FC108" s="831"/>
      <c r="FD108" s="415"/>
      <c r="FE108" s="224"/>
    </row>
    <row r="109" spans="1:171" ht="12.75" customHeight="1" thickBot="1" x14ac:dyDescent="0.25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39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593">
        <v>4</v>
      </c>
      <c r="EV109" s="593">
        <v>4</v>
      </c>
      <c r="EW109" s="881">
        <v>4</v>
      </c>
      <c r="EX109" s="881">
        <v>4</v>
      </c>
      <c r="EY109" s="881">
        <v>4</v>
      </c>
      <c r="EZ109" s="881">
        <v>4</v>
      </c>
      <c r="FA109" s="881">
        <v>4</v>
      </c>
      <c r="FB109" s="830"/>
      <c r="FC109" s="832"/>
      <c r="FD109" s="415"/>
      <c r="FE109" s="224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240"/>
      <c r="FC110" s="240"/>
      <c r="FD110" s="304"/>
      <c r="FE110" s="224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1126"/>
      <c r="FC111" s="1126"/>
      <c r="FD111" s="304"/>
      <c r="FE111" s="224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1"/>
      <c r="FC112" s="242"/>
      <c r="FD112" s="304"/>
      <c r="FE112" s="224"/>
    </row>
    <row r="113" spans="1:16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1"/>
      <c r="FC113" s="242"/>
      <c r="FD113" s="304"/>
      <c r="FE113" s="224"/>
    </row>
    <row r="114" spans="1:16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1"/>
      <c r="FC114" s="242"/>
      <c r="FD114" s="304"/>
      <c r="FE114" s="224"/>
    </row>
    <row r="115" spans="1:16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1"/>
      <c r="FC115" s="240"/>
      <c r="FD115" s="304"/>
      <c r="FE115" s="224"/>
    </row>
    <row r="116" spans="1:161" ht="13.5" customHeight="1" x14ac:dyDescent="0.25">
      <c r="C116" s="6">
        <v>1</v>
      </c>
      <c r="D116" s="1" t="s">
        <v>247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568"/>
      <c r="FA116" s="568"/>
      <c r="FB116" s="240"/>
      <c r="FC116" s="240"/>
      <c r="FD116" s="304"/>
      <c r="FE116" s="224"/>
    </row>
    <row r="117" spans="1:161" ht="13.5" customHeight="1" x14ac:dyDescent="0.25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567"/>
      <c r="FA117" s="567"/>
      <c r="FB117" s="240"/>
      <c r="FC117" s="240"/>
      <c r="FD117" s="304"/>
      <c r="FE117" s="224"/>
    </row>
    <row r="118" spans="1:161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567"/>
      <c r="FA118" s="567"/>
      <c r="FB118" s="240"/>
      <c r="FC118" s="240"/>
      <c r="FD118" s="304"/>
      <c r="FE118" s="224"/>
    </row>
    <row r="119" spans="1:161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567"/>
      <c r="FA119" s="567"/>
      <c r="FB119" s="240"/>
      <c r="FC119" s="240"/>
      <c r="FD119" s="304"/>
      <c r="FE119" s="224"/>
    </row>
    <row r="120" spans="1:161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567"/>
      <c r="FA120" s="567"/>
      <c r="FB120" s="240"/>
      <c r="FC120" s="240"/>
      <c r="FD120" s="304"/>
      <c r="FE120" s="224"/>
    </row>
    <row r="121" spans="1:161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304"/>
      <c r="FE121" s="224"/>
    </row>
    <row r="122" spans="1:161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304"/>
      <c r="FE122" s="224"/>
    </row>
    <row r="123" spans="1:161" ht="13.5" customHeight="1" x14ac:dyDescent="0.25">
      <c r="C123" s="6">
        <v>7</v>
      </c>
      <c r="D123" s="1" t="s">
        <v>274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304"/>
      <c r="FE123" s="224"/>
    </row>
    <row r="124" spans="1:161" s="801" customFormat="1" ht="13.5" customHeight="1" x14ac:dyDescent="0.25">
      <c r="A124" s="792"/>
      <c r="C124" s="6"/>
      <c r="D124" s="1" t="s">
        <v>275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304"/>
      <c r="FE124" s="224"/>
    </row>
    <row r="125" spans="1:161" ht="13.5" customHeight="1" x14ac:dyDescent="0.25">
      <c r="C125" s="6">
        <v>8</v>
      </c>
      <c r="D125" s="1" t="s">
        <v>226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304"/>
      <c r="FE125" s="224"/>
    </row>
    <row r="126" spans="1:161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304"/>
      <c r="FE126" s="224"/>
    </row>
    <row r="127" spans="1:161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304"/>
      <c r="FE127" s="224"/>
    </row>
    <row r="128" spans="1:161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304"/>
      <c r="FE128" s="224"/>
    </row>
    <row r="129" spans="1:161" ht="13.5" customHeight="1" x14ac:dyDescent="0.25">
      <c r="C129" s="6">
        <v>12</v>
      </c>
      <c r="D129" s="1" t="s">
        <v>276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304"/>
      <c r="FE129" s="224"/>
    </row>
    <row r="130" spans="1:161" s="801" customFormat="1" ht="13.5" customHeight="1" x14ac:dyDescent="0.25">
      <c r="A130" s="792"/>
      <c r="C130" s="6"/>
      <c r="D130" s="1" t="s">
        <v>275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304"/>
      <c r="FE130" s="224"/>
    </row>
    <row r="131" spans="1:161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304"/>
      <c r="FE131" s="224"/>
    </row>
    <row r="132" spans="1:161" ht="12.6" customHeight="1" x14ac:dyDescent="0.25">
      <c r="C132" s="6">
        <v>14</v>
      </c>
      <c r="D132" s="1" t="s">
        <v>216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</row>
    <row r="133" spans="1:161" ht="14.25" x14ac:dyDescent="0.25">
      <c r="C133" s="6">
        <v>15</v>
      </c>
      <c r="D133" s="1" t="s">
        <v>244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</row>
    <row r="134" spans="1:16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</row>
    <row r="135" spans="1:16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</row>
    <row r="136" spans="1:16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</row>
    <row r="137" spans="1:16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</row>
    <row r="138" spans="1:16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</row>
    <row r="139" spans="1:16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</row>
    <row r="140" spans="1:16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</row>
    <row r="141" spans="1:16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</row>
    <row r="142" spans="1:161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</row>
    <row r="143" spans="1:16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</row>
    <row r="144" spans="1:16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</row>
    <row r="145" spans="3:15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</row>
    <row r="146" spans="3:15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</row>
    <row r="147" spans="3:15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</row>
    <row r="148" spans="3:15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</row>
    <row r="149" spans="3:15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</row>
    <row r="150" spans="3:15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</row>
    <row r="151" spans="3:15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</row>
    <row r="152" spans="3:15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</row>
    <row r="153" spans="3:15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</row>
    <row r="154" spans="3:15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</row>
    <row r="155" spans="3:15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</row>
    <row r="156" spans="3:15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</row>
    <row r="157" spans="3:15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</row>
    <row r="158" spans="3:15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</row>
    <row r="159" spans="3:15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</row>
    <row r="160" spans="3:15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</row>
    <row r="161" spans="3:15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</row>
    <row r="162" spans="3:15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</row>
    <row r="163" spans="3:15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</row>
    <row r="164" spans="3:15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</row>
    <row r="165" spans="3:15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</row>
    <row r="166" spans="3:15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</row>
    <row r="167" spans="3:15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</row>
    <row r="168" spans="3:15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</row>
    <row r="169" spans="3:15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</row>
    <row r="170" spans="3:15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</row>
    <row r="171" spans="3:15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</row>
    <row r="172" spans="3:15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</row>
    <row r="173" spans="3:15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</row>
    <row r="174" spans="3:15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</row>
    <row r="175" spans="3:15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</row>
    <row r="176" spans="3:15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</row>
    <row r="177" spans="3:15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</row>
    <row r="178" spans="3:15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</row>
    <row r="179" spans="3:15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</row>
    <row r="180" spans="3:15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</row>
    <row r="181" spans="3:15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</row>
    <row r="182" spans="3:15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</row>
    <row r="183" spans="3:15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</row>
    <row r="184" spans="3:15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</row>
    <row r="185" spans="3:15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</row>
    <row r="186" spans="3:15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</row>
    <row r="187" spans="3:15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</row>
    <row r="188" spans="3:15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</row>
    <row r="189" spans="3:15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</row>
    <row r="190" spans="3:15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</row>
    <row r="191" spans="3:15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</row>
    <row r="192" spans="3:15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</row>
    <row r="193" spans="3:15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</row>
    <row r="194" spans="3:15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</row>
    <row r="195" spans="3:15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</row>
    <row r="196" spans="3:15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</row>
    <row r="197" spans="3:15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</row>
    <row r="198" spans="3:15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</row>
    <row r="199" spans="3:15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</row>
    <row r="200" spans="3:15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</row>
    <row r="201" spans="3:15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</row>
    <row r="202" spans="3:15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</row>
    <row r="203" spans="3:159" x14ac:dyDescent="0.2">
      <c r="E203" s="103"/>
      <c r="F203" s="103"/>
      <c r="G203" s="103"/>
      <c r="H203" s="103"/>
      <c r="I203" s="103"/>
      <c r="J203" s="103"/>
      <c r="K203" s="103"/>
    </row>
    <row r="204" spans="3:159" x14ac:dyDescent="0.2">
      <c r="E204" s="103"/>
      <c r="F204" s="103"/>
      <c r="G204" s="103"/>
      <c r="H204" s="103"/>
      <c r="I204" s="103"/>
      <c r="J204" s="103"/>
      <c r="K204" s="103"/>
    </row>
    <row r="205" spans="3:159" x14ac:dyDescent="0.2">
      <c r="E205" s="103"/>
      <c r="F205" s="103"/>
      <c r="G205" s="103"/>
      <c r="H205" s="103"/>
      <c r="I205" s="103"/>
      <c r="J205" s="103"/>
      <c r="K205" s="103"/>
    </row>
    <row r="206" spans="3:159" x14ac:dyDescent="0.2">
      <c r="E206" s="103"/>
      <c r="F206" s="103"/>
      <c r="G206" s="103"/>
      <c r="H206" s="103"/>
      <c r="I206" s="103"/>
      <c r="J206" s="103"/>
      <c r="K206" s="103"/>
    </row>
    <row r="207" spans="3:159" x14ac:dyDescent="0.2">
      <c r="E207" s="103"/>
      <c r="F207" s="103"/>
      <c r="G207" s="103"/>
      <c r="H207" s="103"/>
      <c r="I207" s="103"/>
      <c r="J207" s="103"/>
      <c r="K207" s="103"/>
    </row>
    <row r="208" spans="3:15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4">
    <mergeCell ref="FB111:FC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B3:FC3"/>
    <mergeCell ref="AW3:AW4"/>
    <mergeCell ref="BJ3:BJ4"/>
    <mergeCell ref="BF3:BF4"/>
    <mergeCell ref="AV3:AV4"/>
    <mergeCell ref="BY3:BY4"/>
    <mergeCell ref="DR3:DR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V3:V4"/>
    <mergeCell ref="CH3:CH4"/>
    <mergeCell ref="Q3:Q4"/>
    <mergeCell ref="S3:S4"/>
    <mergeCell ref="ES3:ES4"/>
    <mergeCell ref="CB3:CB4"/>
    <mergeCell ref="CC3:CC4"/>
    <mergeCell ref="BW3:BW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B3:AB4"/>
    <mergeCell ref="T3:T4"/>
    <mergeCell ref="CY3:CY4"/>
    <mergeCell ref="DQ3:DQ4"/>
    <mergeCell ref="DP3:DP4"/>
    <mergeCell ref="DN3:DN4"/>
    <mergeCell ref="DM3:DM4"/>
    <mergeCell ref="DL3:DL4"/>
    <mergeCell ref="DJ3:DJ4"/>
    <mergeCell ref="DA3:DA4"/>
    <mergeCell ref="U3:U4"/>
    <mergeCell ref="Z3:Z4"/>
    <mergeCell ref="BZ3:BZ4"/>
    <mergeCell ref="BH3:BH4"/>
    <mergeCell ref="AZ3:AZ4"/>
    <mergeCell ref="BR3:BR4"/>
    <mergeCell ref="CE3:CE4"/>
    <mergeCell ref="AA3:AA4"/>
    <mergeCell ref="BI3:BI4"/>
    <mergeCell ref="BQ3:BQ4"/>
    <mergeCell ref="BV3:BV4"/>
    <mergeCell ref="BA3:BA4"/>
    <mergeCell ref="CZ3:CZ4"/>
    <mergeCell ref="W3:W4"/>
    <mergeCell ref="CG3:CG4"/>
    <mergeCell ref="CI3:CI4"/>
    <mergeCell ref="CS3:CS4"/>
    <mergeCell ref="BX3:BX4"/>
    <mergeCell ref="AF3:AF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D3:CD4"/>
    <mergeCell ref="AL3:AL4"/>
    <mergeCell ref="ER3:ER4"/>
    <mergeCell ref="DK3:DK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DY3:DY4"/>
    <mergeCell ref="DV3:DV4"/>
    <mergeCell ref="DU3:DU4"/>
    <mergeCell ref="DT3:DT4"/>
    <mergeCell ref="DS3:DS4"/>
    <mergeCell ref="EW3:FA3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S176"/>
  <sheetViews>
    <sheetView zoomScale="106" zoomScaleNormal="106" workbookViewId="0">
      <pane xSplit="4" ySplit="5" topLeftCell="ER6" activePane="bottomRight" state="frozen"/>
      <selection activeCell="EQ92" sqref="EQ92"/>
      <selection pane="topRight" activeCell="EQ92" sqref="EQ92"/>
      <selection pane="bottomLeft" activeCell="EQ92" sqref="EQ92"/>
      <selection pane="bottomRight" activeCell="FA6" sqref="F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46" width="8.85546875" style="801" customWidth="1"/>
    <col min="147" max="147" width="8.5703125" style="801" customWidth="1"/>
    <col min="148" max="148" width="8.85546875" style="801" customWidth="1"/>
    <col min="149" max="152" width="8.5703125" style="801" customWidth="1"/>
    <col min="153" max="157" width="8.85546875" style="801" customWidth="1"/>
    <col min="158" max="159" width="9.7109375" style="168" customWidth="1"/>
    <col min="160" max="175" width="11.42578125" style="168"/>
  </cols>
  <sheetData>
    <row r="2" spans="3:167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3:16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856"/>
      <c r="FA3" s="856"/>
      <c r="FB3" s="165"/>
      <c r="FC3" s="165"/>
      <c r="FD3" s="165"/>
      <c r="FE3" s="165"/>
      <c r="FF3" s="165"/>
      <c r="FG3" s="165"/>
      <c r="FH3" s="165"/>
      <c r="FI3" s="165"/>
      <c r="FJ3" s="165"/>
      <c r="FK3" s="165"/>
    </row>
    <row r="4" spans="3:167" ht="13.5" customHeight="1" x14ac:dyDescent="0.2">
      <c r="C4" s="11"/>
      <c r="D4" s="1122" t="str">
        <f>+entero!D3</f>
        <v>V   A   R   I   A   B   L   E   S     b/</v>
      </c>
      <c r="E4" s="1124" t="str">
        <f>+entero!E3</f>
        <v>2008                          A  fines de Dic*</v>
      </c>
      <c r="F4" s="1124" t="str">
        <f>+entero!F3</f>
        <v>2009                          A  fines de Ene*</v>
      </c>
      <c r="G4" s="1124" t="str">
        <f>+entero!G3</f>
        <v>2009                          A  fines de Feb*</v>
      </c>
      <c r="H4" s="1124" t="str">
        <f>+entero!H3</f>
        <v>2009                          A  fines de Mar*</v>
      </c>
      <c r="I4" s="1124" t="str">
        <f>+entero!I3</f>
        <v>2009                          A  fines de adr*</v>
      </c>
      <c r="J4" s="1124" t="str">
        <f>+entero!J3</f>
        <v>2009                          A  fines de May*</v>
      </c>
      <c r="K4" s="1124" t="str">
        <f>+entero!K3</f>
        <v>2009                          A  fines de Jun*</v>
      </c>
      <c r="L4" s="1124" t="str">
        <f>+entero!L3</f>
        <v>2009                          A  fines de Jul*</v>
      </c>
      <c r="M4" s="1124" t="str">
        <f>+entero!M3</f>
        <v>2009                          A  fines de Ago*</v>
      </c>
      <c r="N4" s="1124" t="str">
        <f>+entero!N3</f>
        <v>2009                          A  fines de Sep*</v>
      </c>
      <c r="O4" s="1124" t="str">
        <f>+entero!O3</f>
        <v>2009                          A  fines de Oct*</v>
      </c>
      <c r="P4" s="1124" t="str">
        <f>+entero!P3</f>
        <v>2009                          A  fines de Nov*</v>
      </c>
      <c r="Q4" s="1124" t="str">
        <f>+entero!Q3</f>
        <v>2009                          A  fines de Dic*</v>
      </c>
      <c r="R4" s="1124" t="str">
        <f>+entero!R3</f>
        <v>2010                          A  fines de Ene*</v>
      </c>
      <c r="S4" s="1124" t="str">
        <f>+entero!S3</f>
        <v>2010                          A  fines de Feb*</v>
      </c>
      <c r="T4" s="1124" t="str">
        <f>+entero!T3</f>
        <v>2010                          A  fines de Mar*</v>
      </c>
      <c r="U4" s="1124" t="str">
        <f>+entero!U3</f>
        <v>2010                          A  fines de adr*</v>
      </c>
      <c r="V4" s="1124" t="str">
        <f>+entero!V3</f>
        <v>2010                          A  fines de May*</v>
      </c>
      <c r="W4" s="1124" t="str">
        <f>+entero!W3</f>
        <v>2010                          A  fines de Jun*</v>
      </c>
      <c r="X4" s="1124" t="str">
        <f>+entero!X3</f>
        <v>2010                          A  fines de Jul*</v>
      </c>
      <c r="Y4" s="1124" t="str">
        <f>+entero!Y3</f>
        <v>2010                          A  fines de Ago*</v>
      </c>
      <c r="Z4" s="1124" t="str">
        <f>+entero!Z3</f>
        <v>2010                          A  fines de Sep*</v>
      </c>
      <c r="AA4" s="1124" t="str">
        <f>+entero!AA3</f>
        <v>2010                          A  fines de Oct*</v>
      </c>
      <c r="AB4" s="1124" t="str">
        <f>+entero!AB3</f>
        <v>2010                          A  fines de Nov*</v>
      </c>
      <c r="AC4" s="1124" t="str">
        <f>+entero!AC3</f>
        <v>2010                          A  fines de Dic*</v>
      </c>
      <c r="AD4" s="1124" t="str">
        <f>+entero!AD3</f>
        <v>2011                          A  fines de Ene*</v>
      </c>
      <c r="AE4" s="1124" t="str">
        <f>+entero!AE3</f>
        <v>2011                          A  fines de Feb*</v>
      </c>
      <c r="AF4" s="1124" t="str">
        <f>+entero!AF3</f>
        <v>2011                          A  fines de Mar*</v>
      </c>
      <c r="AG4" s="1124" t="str">
        <f>+entero!AG3</f>
        <v>2011                          A  fines de adr*</v>
      </c>
      <c r="AH4" s="1124" t="str">
        <f>+entero!AH3</f>
        <v>2011                          A  fines de May*</v>
      </c>
      <c r="AI4" s="1124" t="str">
        <f>+entero!AI3</f>
        <v>2011                          A  fines de Jun*</v>
      </c>
      <c r="AJ4" s="1124" t="str">
        <f>+entero!AJ3</f>
        <v>2011                          A  fines de Jul*</v>
      </c>
      <c r="AK4" s="1124" t="str">
        <f>+entero!AK3</f>
        <v>2011                          A  fines de Ago*</v>
      </c>
      <c r="AL4" s="1124" t="str">
        <f>+entero!AL3</f>
        <v>2011                          A  fines de Sep*</v>
      </c>
      <c r="AM4" s="1124" t="str">
        <f>+entero!AM3</f>
        <v>2011                          A  fines de Oct*</v>
      </c>
      <c r="AN4" s="1124" t="str">
        <f>+entero!AN3</f>
        <v>2011                          A  fines de Nov*</v>
      </c>
      <c r="AO4" s="1124" t="str">
        <f>+entero!AO3</f>
        <v>2011                          A  fines de Dic*</v>
      </c>
      <c r="AP4" s="1124" t="str">
        <f>+entero!AP3</f>
        <v>2012                          A  fines de Ene*</v>
      </c>
      <c r="AQ4" s="1124" t="str">
        <f>+entero!AQ3</f>
        <v>2012                          A  fines de Feb*</v>
      </c>
      <c r="AR4" s="1124" t="str">
        <f>+entero!AR3</f>
        <v>2012                          A  fines de Mar*</v>
      </c>
      <c r="AS4" s="1124" t="str">
        <f>+entero!AS3</f>
        <v>2012                          A  fines de adr*</v>
      </c>
      <c r="AT4" s="1124" t="str">
        <f>+entero!AT3</f>
        <v>2012                          A  fines de May*</v>
      </c>
      <c r="AU4" s="1124" t="str">
        <f>+entero!AU3</f>
        <v>2012                          A  fines de Jun*</v>
      </c>
      <c r="AV4" s="1124" t="str">
        <f>+entero!AV3</f>
        <v>2012                          A  fines de Jul*</v>
      </c>
      <c r="AW4" s="1124" t="str">
        <f>+entero!AW3</f>
        <v>2012                          A  fines de Ago*</v>
      </c>
      <c r="AX4" s="1124" t="str">
        <f>+entero!AX3</f>
        <v>2012                          A  fines de Sep*</v>
      </c>
      <c r="AY4" s="1124" t="str">
        <f>+entero!AY3</f>
        <v>2012                          A  fines de Oct*</v>
      </c>
      <c r="AZ4" s="1124" t="str">
        <f>+entero!AZ3</f>
        <v>2012                          A  fines de Nov*</v>
      </c>
      <c r="BA4" s="1124" t="str">
        <f>+entero!BA3</f>
        <v>2012                          A  fines de Dic*</v>
      </c>
      <c r="BB4" s="1124" t="str">
        <f>+entero!BB3</f>
        <v>2013                          A  fines de Ene*</v>
      </c>
      <c r="BC4" s="1124" t="str">
        <f>+entero!BC3</f>
        <v>2013                          A  fines de Feb*</v>
      </c>
      <c r="BD4" s="1124" t="str">
        <f>+entero!BD3</f>
        <v>2013                          A  fines de Mar*</v>
      </c>
      <c r="BE4" s="1124" t="str">
        <f>+entero!BE3</f>
        <v>2013                          A  fines de adr*</v>
      </c>
      <c r="BF4" s="1124" t="str">
        <f>+entero!BF3</f>
        <v>2013                          A  fines de May*</v>
      </c>
      <c r="BG4" s="1124" t="str">
        <f>+entero!BG3</f>
        <v>2013                          A  fines de Jun*</v>
      </c>
      <c r="BH4" s="1124" t="str">
        <f>+entero!BH3</f>
        <v>2013                          A  fines de Jul*</v>
      </c>
      <c r="BI4" s="1124" t="str">
        <f>+entero!BI3</f>
        <v>2013                          A  fines de Ago*</v>
      </c>
      <c r="BJ4" s="1124" t="str">
        <f>+entero!BJ3</f>
        <v>2013                          A  fines de Sep*</v>
      </c>
      <c r="BK4" s="1124" t="str">
        <f>+entero!BK3</f>
        <v>2013                          A  fines de Oct*</v>
      </c>
      <c r="BL4" s="1124" t="str">
        <f>+entero!BL3</f>
        <v>2013                          A  fines de Nov*</v>
      </c>
      <c r="BM4" s="1124" t="str">
        <f>+entero!BM3</f>
        <v>2013                          A  fines de Dic*</v>
      </c>
      <c r="BN4" s="1124" t="str">
        <f>+entero!BN3</f>
        <v>2014                          A  fines de Ene*</v>
      </c>
      <c r="BO4" s="1124" t="str">
        <f>+entero!BO3</f>
        <v>2014                          A  fines de Feb*</v>
      </c>
      <c r="BP4" s="1124" t="str">
        <f>+entero!BP3</f>
        <v>2014                          A  fines de Mar*</v>
      </c>
      <c r="BQ4" s="1124" t="str">
        <f>+entero!BQ3</f>
        <v>2014                          A  fines de adr*</v>
      </c>
      <c r="BR4" s="1124" t="str">
        <f>+entero!BR3</f>
        <v>2014                          A  fines de May*</v>
      </c>
      <c r="BS4" s="1124" t="str">
        <f>+entero!BS3</f>
        <v>2014                          A  fines de Jun*</v>
      </c>
      <c r="BT4" s="1124" t="str">
        <f>+entero!BT3</f>
        <v>2014                          A  fines de Jul*</v>
      </c>
      <c r="BU4" s="1124" t="str">
        <f>+entero!BU3</f>
        <v>2014                          A  fines de Ago*</v>
      </c>
      <c r="BV4" s="1124" t="str">
        <f>+entero!BV3</f>
        <v>2014                          A  fines de Sep*</v>
      </c>
      <c r="BW4" s="1124" t="str">
        <f>+entero!BW3</f>
        <v>2014                          A  fines de Oct*</v>
      </c>
      <c r="BX4" s="1124" t="str">
        <f>+entero!BX3</f>
        <v>2014                          A  fines de Nov*</v>
      </c>
      <c r="BY4" s="1124" t="str">
        <f>+entero!BY3</f>
        <v>2014                          A  fines de Dic*</v>
      </c>
      <c r="BZ4" s="1124" t="str">
        <f>+entero!BZ3</f>
        <v>2015                         A  fines de Ene*</v>
      </c>
      <c r="CA4" s="1124" t="str">
        <f>+entero!CA3</f>
        <v>2015                         A  fines de Feb*</v>
      </c>
      <c r="CB4" s="1124" t="str">
        <f>+entero!CB3</f>
        <v>2015                         A  fines de Mar*</v>
      </c>
      <c r="CC4" s="1124" t="str">
        <f>+entero!CC3</f>
        <v xml:space="preserve">2015                         A  fines de adr* </v>
      </c>
      <c r="CD4" s="1124" t="str">
        <f>+entero!CD3</f>
        <v xml:space="preserve">2015                         A  fines de May* </v>
      </c>
      <c r="CE4" s="1124" t="str">
        <f>+entero!CE3</f>
        <v xml:space="preserve">2015                         A  fines de Jun* </v>
      </c>
      <c r="CF4" s="1124" t="str">
        <f>+entero!CF3</f>
        <v xml:space="preserve">2015                         A  fines de Jul* </v>
      </c>
      <c r="CG4" s="1124" t="str">
        <f>+entero!CG3</f>
        <v xml:space="preserve">2015                         A  fines de Ago* </v>
      </c>
      <c r="CH4" s="1124" t="str">
        <f>+entero!CH3</f>
        <v xml:space="preserve">2015                         A  fines de Sep* </v>
      </c>
      <c r="CI4" s="1124" t="str">
        <f>+entero!CI3</f>
        <v xml:space="preserve">2015                         A  fines de Oct* </v>
      </c>
      <c r="CJ4" s="1124" t="str">
        <f>+entero!CJ3</f>
        <v xml:space="preserve">2015                         A  fines de Nov* </v>
      </c>
      <c r="CK4" s="1124" t="str">
        <f>+entero!CK3</f>
        <v xml:space="preserve">2015                         A  fines de Dic* </v>
      </c>
      <c r="CL4" s="1124" t="str">
        <f>+entero!CL3</f>
        <v xml:space="preserve">2016                         A  fines de Ene* </v>
      </c>
      <c r="CM4" s="1124" t="str">
        <f>+entero!CM3</f>
        <v xml:space="preserve">2016                         A  fines de Feb* </v>
      </c>
      <c r="CN4" s="1124" t="str">
        <f>+entero!CN3</f>
        <v xml:space="preserve">2016                         A  fines de Mar* </v>
      </c>
      <c r="CO4" s="1124" t="str">
        <f>+entero!CO3</f>
        <v xml:space="preserve">2016                         A  fines de adr* </v>
      </c>
      <c r="CP4" s="1124" t="str">
        <f>+entero!CP3</f>
        <v xml:space="preserve">2016                         A  fines de May* </v>
      </c>
      <c r="CQ4" s="1124" t="str">
        <f>+entero!CQ3</f>
        <v xml:space="preserve">2016                         A  fines de Jun* </v>
      </c>
      <c r="CR4" s="1124" t="str">
        <f>+entero!CR3</f>
        <v xml:space="preserve">2016                         A  fines de Jul* </v>
      </c>
      <c r="CS4" s="1124" t="str">
        <f>+entero!CS3</f>
        <v xml:space="preserve">2016                         A  fines de Ago* </v>
      </c>
      <c r="CT4" s="1124" t="str">
        <f>+entero!CT3</f>
        <v xml:space="preserve">2016                         A  fines de Sep* </v>
      </c>
      <c r="CU4" s="1124" t="str">
        <f>+entero!CU3</f>
        <v xml:space="preserve">2016                         A  fines de Oct* </v>
      </c>
      <c r="CV4" s="1124" t="str">
        <f>+entero!CV3</f>
        <v xml:space="preserve">2016                         A  fines de Nov* </v>
      </c>
      <c r="CW4" s="1124" t="str">
        <f>+entero!CW3</f>
        <v>2016                         A  fines de Dic* 15</v>
      </c>
      <c r="CX4" s="1124" t="str">
        <f>+entero!CX3</f>
        <v xml:space="preserve">2017                         A  fines de Ene* </v>
      </c>
      <c r="CY4" s="1124" t="str">
        <f>+entero!CY3</f>
        <v xml:space="preserve">2017                         A  fines de Feb* </v>
      </c>
      <c r="CZ4" s="1124" t="str">
        <f>+entero!CZ3</f>
        <v xml:space="preserve">2017                         A  fines de Mar* </v>
      </c>
      <c r="DA4" s="1124" t="str">
        <f>+entero!DA3</f>
        <v xml:space="preserve">2017                         A  fines de Abr* </v>
      </c>
      <c r="DB4" s="1124" t="str">
        <f>+entero!DB3</f>
        <v xml:space="preserve">2017                         A  fines de May* </v>
      </c>
      <c r="DC4" s="1124" t="str">
        <f>+entero!DC3</f>
        <v xml:space="preserve">2017                         A  fines de Jun* </v>
      </c>
      <c r="DD4" s="1124" t="str">
        <f>+entero!DD3</f>
        <v xml:space="preserve">2017                         A  fines de Jul* </v>
      </c>
      <c r="DE4" s="1124" t="str">
        <f>+entero!DE3</f>
        <v xml:space="preserve">2017                         A  fines de Ago* </v>
      </c>
      <c r="DF4" s="1124" t="str">
        <f>+entero!DF3</f>
        <v xml:space="preserve">2017                         A  fines de Sep* </v>
      </c>
      <c r="DG4" s="1124" t="str">
        <f>+entero!DG3</f>
        <v xml:space="preserve">2017                         A  fines de Oct* </v>
      </c>
      <c r="DH4" s="1111" t="s">
        <v>217</v>
      </c>
      <c r="DI4" s="1111" t="str">
        <f>+entero!DI3</f>
        <v>2017
A fines de Dic</v>
      </c>
      <c r="DJ4" s="1111" t="str">
        <f>+entero!DJ3</f>
        <v>2018
A fines de Ene</v>
      </c>
      <c r="DK4" s="1111" t="str">
        <f>+entero!DK3</f>
        <v>2018
A fines de Feb</v>
      </c>
      <c r="DL4" s="1111" t="str">
        <f>+entero!DL3</f>
        <v>2018
A fines de Mar</v>
      </c>
      <c r="DM4" s="1111" t="str">
        <f>+entero!DM3</f>
        <v>2018
A fines de Abr</v>
      </c>
      <c r="DN4" s="1111" t="str">
        <f>+entero!DN3</f>
        <v>2018
A fines de May</v>
      </c>
      <c r="DO4" s="1111" t="str">
        <f>+entero!DO3</f>
        <v>2018
A fines de Jun</v>
      </c>
      <c r="DP4" s="1111" t="str">
        <f>+entero!DP3</f>
        <v>2018
A fines de Jul</v>
      </c>
      <c r="DQ4" s="1111" t="str">
        <f>+entero!DQ3</f>
        <v>2018
A fines de Ago</v>
      </c>
      <c r="DR4" s="1111" t="str">
        <f>+entero!DR3</f>
        <v>2018
A fines de Sep</v>
      </c>
      <c r="DS4" s="1111" t="str">
        <f>+entero!DS3</f>
        <v>2018
A fines de Oct</v>
      </c>
      <c r="DT4" s="1111" t="str">
        <f>+entero!DT3</f>
        <v>2018
A fines de Nov</v>
      </c>
      <c r="DU4" s="1111" t="str">
        <f>+entero!DU3</f>
        <v>2018
A fines de Dic</v>
      </c>
      <c r="DV4" s="1111" t="str">
        <f>+entero!DV3</f>
        <v>2019
A fines de Ene</v>
      </c>
      <c r="DW4" s="1111" t="str">
        <f>+entero!DW3</f>
        <v>2019
A fines de Feb</v>
      </c>
      <c r="DX4" s="1111" t="str">
        <f>+entero!DX3</f>
        <v>2019
A fines de Mar</v>
      </c>
      <c r="DY4" s="1111" t="str">
        <f>+entero!DY3</f>
        <v>2019
A fines de Abr</v>
      </c>
      <c r="DZ4" s="1111" t="str">
        <f>+entero!DZ3</f>
        <v>2019
A fines de May</v>
      </c>
      <c r="EA4" s="1111" t="str">
        <f>+entero!EA3</f>
        <v>2019
A fines de Jun</v>
      </c>
      <c r="EB4" s="1111" t="str">
        <f>+entero!EB3</f>
        <v>2019
A fines de  Jul</v>
      </c>
      <c r="EC4" s="1111" t="str">
        <f>+entero!EC3</f>
        <v>2019
A fines de  Ago</v>
      </c>
      <c r="ED4" s="1111" t="str">
        <f>+entero!ED3</f>
        <v>2019
A fines de Sep</v>
      </c>
      <c r="EE4" s="1111" t="str">
        <f>+entero!EE3</f>
        <v>2019
A fines de Oct</v>
      </c>
      <c r="EF4" s="1111" t="str">
        <f>+entero!EF3</f>
        <v>2019
A fines de Nov</v>
      </c>
      <c r="EG4" s="1111" t="str">
        <f>+entero!EG3</f>
        <v>2019
A fines de Dic</v>
      </c>
      <c r="EH4" s="1111" t="str">
        <f>+entero!EH3</f>
        <v>2020
A fines de Ene</v>
      </c>
      <c r="EI4" s="1111" t="str">
        <f>+entero!EI3</f>
        <v>2020
A fines de Feb</v>
      </c>
      <c r="EJ4" s="1111" t="str">
        <f>+entero!EJ3</f>
        <v>2020
A fines de Mar</v>
      </c>
      <c r="EK4" s="1111" t="str">
        <f>+entero!EK3</f>
        <v>2020
A fines de Abr</v>
      </c>
      <c r="EL4" s="1111" t="str">
        <f>+entero!EL3</f>
        <v>2020
A fines de May</v>
      </c>
      <c r="EM4" s="1111" t="str">
        <f>+entero!EM3</f>
        <v>2020
A fines de Jun</v>
      </c>
      <c r="EN4" s="1111" t="str">
        <f>+entero!EN3</f>
        <v>2020
 A fines de Jul</v>
      </c>
      <c r="EO4" s="1111" t="str">
        <f>+entero!EO3</f>
        <v>2020
 A fines de Ago</v>
      </c>
      <c r="EP4" s="1111" t="str">
        <f>+entero!EP3</f>
        <v>2020
 A fines de Sep</v>
      </c>
      <c r="EQ4" s="1111" t="str">
        <f>+entero!EQ3</f>
        <v>2020
 A fines de Oct</v>
      </c>
      <c r="ER4" s="1111" t="str">
        <f>+entero!ER3</f>
        <v>2020
 A fines de Nov</v>
      </c>
      <c r="ES4" s="1111" t="str">
        <f>+entero!ES3</f>
        <v>2020
 A fines de Dic</v>
      </c>
      <c r="ET4" s="1111" t="str">
        <f>+entero!ET3</f>
        <v>2021
 A fines de Ene</v>
      </c>
      <c r="EU4" s="1134" t="str">
        <f>+entero!EU3</f>
        <v>Semana 1°</v>
      </c>
      <c r="EV4" s="1134" t="str">
        <f>+entero!EV3</f>
        <v>Semana 2°</v>
      </c>
      <c r="EW4" s="1109" t="str">
        <f>+entero!EW3</f>
        <v>Semana 3°</v>
      </c>
      <c r="EX4" s="1110"/>
      <c r="EY4" s="1110"/>
      <c r="EZ4" s="1110"/>
      <c r="FA4" s="1110"/>
      <c r="FB4" s="1132" t="s">
        <v>283</v>
      </c>
      <c r="FC4" s="1133"/>
      <c r="FD4" s="165"/>
      <c r="FE4" s="165"/>
      <c r="FF4" s="165"/>
      <c r="FG4" s="165"/>
      <c r="FH4" s="165"/>
      <c r="FI4" s="165"/>
      <c r="FJ4" s="165"/>
      <c r="FK4" s="165"/>
    </row>
    <row r="5" spans="3:167" ht="23.25" customHeight="1" thickBot="1" x14ac:dyDescent="0.25">
      <c r="C5" s="16"/>
      <c r="D5" s="1131"/>
      <c r="E5" s="1130"/>
      <c r="F5" s="1130"/>
      <c r="G5" s="1130"/>
      <c r="H5" s="1130"/>
      <c r="I5" s="1130"/>
      <c r="J5" s="1130"/>
      <c r="K5" s="1130"/>
      <c r="L5" s="1130"/>
      <c r="M5" s="1130"/>
      <c r="N5" s="1130"/>
      <c r="O5" s="1130"/>
      <c r="P5" s="1130"/>
      <c r="Q5" s="1130"/>
      <c r="R5" s="1130"/>
      <c r="S5" s="1130"/>
      <c r="T5" s="1130"/>
      <c r="U5" s="1130"/>
      <c r="V5" s="1130"/>
      <c r="W5" s="1130"/>
      <c r="X5" s="1130"/>
      <c r="Y5" s="1130"/>
      <c r="Z5" s="1130"/>
      <c r="AA5" s="1130"/>
      <c r="AB5" s="1130"/>
      <c r="AC5" s="1130"/>
      <c r="AD5" s="1130"/>
      <c r="AE5" s="1130"/>
      <c r="AF5" s="1130"/>
      <c r="AG5" s="1130"/>
      <c r="AH5" s="1130"/>
      <c r="AI5" s="1130"/>
      <c r="AJ5" s="1130"/>
      <c r="AK5" s="1130"/>
      <c r="AL5" s="1130"/>
      <c r="AM5" s="1130"/>
      <c r="AN5" s="1130"/>
      <c r="AO5" s="1130"/>
      <c r="AP5" s="1130"/>
      <c r="AQ5" s="1130"/>
      <c r="AR5" s="1130"/>
      <c r="AS5" s="1130"/>
      <c r="AT5" s="1130"/>
      <c r="AU5" s="1130"/>
      <c r="AV5" s="1130"/>
      <c r="AW5" s="1130"/>
      <c r="AX5" s="1130"/>
      <c r="AY5" s="1130"/>
      <c r="AZ5" s="1130"/>
      <c r="BA5" s="1130"/>
      <c r="BB5" s="1130"/>
      <c r="BC5" s="1130"/>
      <c r="BD5" s="1130"/>
      <c r="BE5" s="1130"/>
      <c r="BF5" s="1130"/>
      <c r="BG5" s="1130"/>
      <c r="BH5" s="1130"/>
      <c r="BI5" s="1130"/>
      <c r="BJ5" s="1130"/>
      <c r="BK5" s="1130"/>
      <c r="BL5" s="1130"/>
      <c r="BM5" s="1130"/>
      <c r="BN5" s="1130"/>
      <c r="BO5" s="1130"/>
      <c r="BP5" s="1130"/>
      <c r="BQ5" s="1130"/>
      <c r="BR5" s="1130"/>
      <c r="BS5" s="1130"/>
      <c r="BT5" s="1130"/>
      <c r="BU5" s="1130"/>
      <c r="BV5" s="1130"/>
      <c r="BW5" s="1130"/>
      <c r="BX5" s="1130"/>
      <c r="BY5" s="1130"/>
      <c r="BZ5" s="1130"/>
      <c r="CA5" s="1130"/>
      <c r="CB5" s="1130"/>
      <c r="CC5" s="1130"/>
      <c r="CD5" s="1130"/>
      <c r="CE5" s="1130"/>
      <c r="CF5" s="1130"/>
      <c r="CG5" s="1130"/>
      <c r="CH5" s="1130"/>
      <c r="CI5" s="1130"/>
      <c r="CJ5" s="1130"/>
      <c r="CK5" s="1130"/>
      <c r="CL5" s="1130"/>
      <c r="CM5" s="1130"/>
      <c r="CN5" s="1130"/>
      <c r="CO5" s="1130"/>
      <c r="CP5" s="1130"/>
      <c r="CQ5" s="1130"/>
      <c r="CR5" s="1130"/>
      <c r="CS5" s="1130"/>
      <c r="CT5" s="1130"/>
      <c r="CU5" s="1130"/>
      <c r="CV5" s="1130"/>
      <c r="CW5" s="1130"/>
      <c r="CX5" s="1130"/>
      <c r="CY5" s="1130"/>
      <c r="CZ5" s="1130"/>
      <c r="DA5" s="1130"/>
      <c r="DB5" s="1130"/>
      <c r="DC5" s="1130"/>
      <c r="DD5" s="1130"/>
      <c r="DE5" s="1130"/>
      <c r="DF5" s="1130"/>
      <c r="DG5" s="1130"/>
      <c r="DH5" s="1129"/>
      <c r="DI5" s="1129">
        <f>+entero!DI4</f>
        <v>0</v>
      </c>
      <c r="DJ5" s="1129">
        <f>+entero!DJ4</f>
        <v>0</v>
      </c>
      <c r="DK5" s="1129">
        <f>+entero!DK4</f>
        <v>0</v>
      </c>
      <c r="DL5" s="1129">
        <f>+entero!DL4</f>
        <v>0</v>
      </c>
      <c r="DM5" s="1129">
        <f>+entero!DM4</f>
        <v>0</v>
      </c>
      <c r="DN5" s="1129">
        <f>+entero!DN4</f>
        <v>0</v>
      </c>
      <c r="DO5" s="1129">
        <f>+entero!DO4</f>
        <v>0</v>
      </c>
      <c r="DP5" s="1129">
        <f>+entero!DP4</f>
        <v>0</v>
      </c>
      <c r="DQ5" s="1129">
        <f>+entero!DQ4</f>
        <v>0</v>
      </c>
      <c r="DR5" s="1129">
        <f>+entero!DR4</f>
        <v>0</v>
      </c>
      <c r="DS5" s="1129">
        <f>+entero!DS4</f>
        <v>0</v>
      </c>
      <c r="DT5" s="1129">
        <f>+entero!DT4</f>
        <v>0</v>
      </c>
      <c r="DU5" s="1129">
        <f>+entero!DU4</f>
        <v>0</v>
      </c>
      <c r="DV5" s="1129">
        <f>+entero!DV4</f>
        <v>0</v>
      </c>
      <c r="DW5" s="1129">
        <f>+entero!DW4</f>
        <v>0</v>
      </c>
      <c r="DX5" s="1129">
        <f>+entero!DX4</f>
        <v>0</v>
      </c>
      <c r="DY5" s="1129">
        <f>+entero!DY4</f>
        <v>0</v>
      </c>
      <c r="DZ5" s="1129">
        <f>+entero!DZ4</f>
        <v>0</v>
      </c>
      <c r="EA5" s="1129">
        <f>+entero!EA4</f>
        <v>0</v>
      </c>
      <c r="EB5" s="1129">
        <f>+entero!EB4</f>
        <v>0</v>
      </c>
      <c r="EC5" s="1129">
        <f>+entero!EC4</f>
        <v>0</v>
      </c>
      <c r="ED5" s="1129">
        <f>+entero!ED4</f>
        <v>0</v>
      </c>
      <c r="EE5" s="1129">
        <f>+entero!EE4</f>
        <v>0</v>
      </c>
      <c r="EF5" s="1129">
        <f>+entero!EF4</f>
        <v>0</v>
      </c>
      <c r="EG5" s="1129">
        <f>+entero!EG4</f>
        <v>0</v>
      </c>
      <c r="EH5" s="1129">
        <f>+entero!EH4</f>
        <v>0</v>
      </c>
      <c r="EI5" s="1129">
        <f>+entero!EI4</f>
        <v>0</v>
      </c>
      <c r="EJ5" s="1129">
        <f>+entero!EJ4</f>
        <v>0</v>
      </c>
      <c r="EK5" s="1129">
        <f>+entero!EK4</f>
        <v>0</v>
      </c>
      <c r="EL5" s="1129">
        <f>+entero!EL4</f>
        <v>0</v>
      </c>
      <c r="EM5" s="1129">
        <f>+entero!EM4</f>
        <v>0</v>
      </c>
      <c r="EN5" s="1129">
        <f>+entero!EN4</f>
        <v>0</v>
      </c>
      <c r="EO5" s="1129">
        <f>+entero!EO4</f>
        <v>0</v>
      </c>
      <c r="EP5" s="1129">
        <f>+entero!EP4</f>
        <v>0</v>
      </c>
      <c r="EQ5" s="1129">
        <f>+entero!EQ4</f>
        <v>0</v>
      </c>
      <c r="ER5" s="1129">
        <f>+entero!ER4</f>
        <v>0</v>
      </c>
      <c r="ES5" s="1129">
        <f>+entero!ES4</f>
        <v>0</v>
      </c>
      <c r="ET5" s="1129">
        <f>+entero!ET4</f>
        <v>0</v>
      </c>
      <c r="EU5" s="1135">
        <f>+entero!EU4</f>
        <v>44232</v>
      </c>
      <c r="EV5" s="1135">
        <f>+entero!EV4</f>
        <v>44239</v>
      </c>
      <c r="EW5" s="922">
        <f>+entero!EW4</f>
        <v>44244</v>
      </c>
      <c r="EX5" s="922">
        <f>+entero!EX4</f>
        <v>44245</v>
      </c>
      <c r="EY5" s="922">
        <f>+entero!EY4</f>
        <v>44246</v>
      </c>
      <c r="EZ5" s="922">
        <f>+entero!EZ4</f>
        <v>44249</v>
      </c>
      <c r="FA5" s="922">
        <f>+entero!FA4</f>
        <v>44250</v>
      </c>
      <c r="FB5" s="959" t="s">
        <v>227</v>
      </c>
      <c r="FC5" s="960" t="s">
        <v>170</v>
      </c>
      <c r="FD5" s="165"/>
      <c r="FE5" s="165"/>
      <c r="FF5" s="165"/>
      <c r="FG5" s="165"/>
      <c r="FH5" s="165"/>
      <c r="FI5" s="165"/>
      <c r="FJ5" s="165"/>
      <c r="FK5" s="165"/>
    </row>
    <row r="6" spans="3:16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818"/>
      <c r="EU6" s="818"/>
      <c r="EV6" s="818"/>
      <c r="EW6" s="712"/>
      <c r="EX6" s="712"/>
      <c r="EY6" s="712"/>
      <c r="EZ6" s="712"/>
      <c r="FA6" s="712"/>
      <c r="FB6" s="958"/>
      <c r="FC6" s="857"/>
      <c r="FD6" s="165"/>
      <c r="FE6" s="165"/>
      <c r="FF6" s="165"/>
      <c r="FG6" s="165"/>
      <c r="FH6" s="165"/>
      <c r="FI6" s="165"/>
      <c r="FJ6" s="165"/>
      <c r="FK6" s="165"/>
    </row>
    <row r="7" spans="3:167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4964.8534652600001</v>
      </c>
      <c r="EU7" s="756">
        <f>+entero!EU7</f>
        <v>4967.87521543</v>
      </c>
      <c r="EV7" s="756">
        <f>+entero!EV7</f>
        <v>4642.2502893399997</v>
      </c>
      <c r="EW7" s="465">
        <f>+entero!EW7</f>
        <v>4609.5548963500005</v>
      </c>
      <c r="EX7" s="465">
        <f>+entero!EX7</f>
        <v>4540.0048364199993</v>
      </c>
      <c r="EY7" s="465">
        <f>+entero!EY7</f>
        <v>4534.1239426299999</v>
      </c>
      <c r="EZ7" s="465">
        <f>+entero!EZ7</f>
        <v>4526.5452892599997</v>
      </c>
      <c r="FA7" s="465">
        <f>+entero!FA7</f>
        <v>4889.8437855499997</v>
      </c>
      <c r="FB7" s="758">
        <f>+entero!FB7</f>
        <v>247.59349621000001</v>
      </c>
      <c r="FC7" s="936">
        <f>+entero!FC7</f>
        <v>5.3334801180054638</v>
      </c>
      <c r="FD7" s="165"/>
      <c r="FE7" s="165"/>
      <c r="FF7" s="165"/>
      <c r="FG7" s="165"/>
      <c r="FH7" s="165"/>
      <c r="FI7" s="165"/>
      <c r="FJ7" s="165"/>
      <c r="FK7" s="165"/>
    </row>
    <row r="8" spans="3:167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2144.1986764500002</v>
      </c>
      <c r="EU8" s="756">
        <f>+entero!EU8</f>
        <v>2212.68488832</v>
      </c>
      <c r="EV8" s="756">
        <f>+entero!EV8</f>
        <v>1843.5523474900001</v>
      </c>
      <c r="EW8" s="465">
        <f>+entero!EW8</f>
        <v>1819.2761804499999</v>
      </c>
      <c r="EX8" s="465">
        <f>+entero!EX8</f>
        <v>1814.7175105599999</v>
      </c>
      <c r="EY8" s="465">
        <f>+entero!EY8</f>
        <v>1807.0518699699999</v>
      </c>
      <c r="EZ8" s="465">
        <f>+entero!EZ8</f>
        <v>1791.0612365000002</v>
      </c>
      <c r="FA8" s="465">
        <f>+entero!FA8</f>
        <v>2116.04704636</v>
      </c>
      <c r="FB8" s="758">
        <f>+entero!FB8</f>
        <v>272.49469886999987</v>
      </c>
      <c r="FC8" s="936">
        <f>+entero!FC8</f>
        <v>14.780958036857585</v>
      </c>
      <c r="FD8" s="165"/>
      <c r="FE8" s="165"/>
      <c r="FF8" s="165"/>
      <c r="FG8" s="165"/>
      <c r="FH8" s="165"/>
      <c r="FI8" s="165"/>
      <c r="FJ8" s="165"/>
      <c r="FK8" s="165"/>
    </row>
    <row r="9" spans="3:167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238.62199864000002</v>
      </c>
      <c r="EU9" s="756">
        <f>+entero!EU9</f>
        <v>237.72467402000001</v>
      </c>
      <c r="EV9" s="756">
        <f>+entero!EV9</f>
        <v>238.24281339000001</v>
      </c>
      <c r="EW9" s="465">
        <f>+entero!EW9</f>
        <v>237.48836170999999</v>
      </c>
      <c r="EX9" s="465">
        <f>+entero!EX9</f>
        <v>237.07791852</v>
      </c>
      <c r="EY9" s="465">
        <f>+entero!EY9</f>
        <v>237.27737083</v>
      </c>
      <c r="EZ9" s="465">
        <f>+entero!EZ9</f>
        <v>237.84605716999999</v>
      </c>
      <c r="FA9" s="465">
        <f>+entero!FA9</f>
        <v>237.77352905999999</v>
      </c>
      <c r="FB9" s="1029">
        <f>+entero!FB9</f>
        <v>-0.46928433000002201</v>
      </c>
      <c r="FC9" s="936">
        <f>+entero!FC9</f>
        <v>-0.19697732885306826</v>
      </c>
      <c r="FD9" s="165"/>
      <c r="FE9" s="165"/>
      <c r="FF9" s="165"/>
      <c r="FG9" s="165"/>
      <c r="FH9" s="165"/>
      <c r="FI9" s="165"/>
      <c r="FJ9" s="165"/>
      <c r="FK9" s="165"/>
    </row>
    <row r="10" spans="3:167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2544.5861277100003</v>
      </c>
      <c r="EU10" s="756">
        <f>+entero!EU10</f>
        <v>2480.1598066900001</v>
      </c>
      <c r="EV10" s="756">
        <f>+entero!EV10</f>
        <v>2522.91666846</v>
      </c>
      <c r="EW10" s="465">
        <f>+entero!EW10</f>
        <v>2515.29483544</v>
      </c>
      <c r="EX10" s="465">
        <f>+entero!EX10</f>
        <v>2450.7786908399999</v>
      </c>
      <c r="EY10" s="465">
        <f>+entero!EY10</f>
        <v>2452.3324950799997</v>
      </c>
      <c r="EZ10" s="465">
        <f>+entero!EZ10</f>
        <v>2460.0860025900001</v>
      </c>
      <c r="FA10" s="465">
        <f>+entero!FA10</f>
        <v>2498.4826681300001</v>
      </c>
      <c r="FB10" s="758">
        <f>+entero!FB10</f>
        <v>-24.43400032999989</v>
      </c>
      <c r="FC10" s="936">
        <f>+entero!FC10</f>
        <v>-0.96848225846930236</v>
      </c>
      <c r="FD10" s="165"/>
      <c r="FE10" s="165"/>
      <c r="FF10" s="165"/>
      <c r="FG10" s="165"/>
      <c r="FH10" s="165"/>
      <c r="FI10" s="165"/>
      <c r="FJ10" s="165"/>
      <c r="FK10" s="165"/>
    </row>
    <row r="11" spans="3:167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37.446662459999999</v>
      </c>
      <c r="EU11" s="756">
        <f>+entero!EU11</f>
        <v>37.3058464</v>
      </c>
      <c r="EV11" s="756">
        <f>+entero!EV11</f>
        <v>37.538460000000001</v>
      </c>
      <c r="EW11" s="465">
        <f>+entero!EW11</f>
        <v>37.495518750000002</v>
      </c>
      <c r="EX11" s="465">
        <f>+entero!EX11</f>
        <v>37.430716500000003</v>
      </c>
      <c r="EY11" s="465">
        <f>+entero!EY11</f>
        <v>37.46220675</v>
      </c>
      <c r="EZ11" s="465">
        <f>+entero!EZ11</f>
        <v>37.551993000000003</v>
      </c>
      <c r="FA11" s="465">
        <f>+entero!FA11</f>
        <v>37.540542000000002</v>
      </c>
      <c r="FB11" s="1005">
        <f>+entero!FB11</f>
        <v>2.0820000000014716E-3</v>
      </c>
      <c r="FC11" s="936">
        <f>+entero!FC11</f>
        <v>5.5463117027216126E-3</v>
      </c>
      <c r="FD11" s="165"/>
      <c r="FE11" s="165"/>
      <c r="FF11" s="165"/>
      <c r="FG11" s="165"/>
      <c r="FH11" s="165"/>
      <c r="FI11" s="165"/>
      <c r="FJ11" s="165"/>
      <c r="FK11" s="165"/>
    </row>
    <row r="12" spans="3:167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4963.7598480399993</v>
      </c>
      <c r="EU12" s="756">
        <f>+entero!EU12</f>
        <v>4967.8759874299994</v>
      </c>
      <c r="EV12" s="756">
        <f>+entero!EV12</f>
        <v>4642.18256913</v>
      </c>
      <c r="EW12" s="465">
        <f>+entero!EW12</f>
        <v>4609.5548953299995</v>
      </c>
      <c r="EX12" s="465">
        <f>+entero!EX12</f>
        <v>4540.0048353999991</v>
      </c>
      <c r="EY12" s="465">
        <f>+entero!EY12</f>
        <v>4534.1239416099988</v>
      </c>
      <c r="EZ12" s="465">
        <f>+entero!EZ12</f>
        <v>4526.5452882399995</v>
      </c>
      <c r="FA12" s="465">
        <f>+entero!FA12</f>
        <v>4889.8437845299986</v>
      </c>
      <c r="FB12" s="758">
        <f>+entero!FB12</f>
        <v>247.66121539999858</v>
      </c>
      <c r="FC12" s="936">
        <f>+entero!FC12</f>
        <v>5.3350167019909609</v>
      </c>
      <c r="FD12" s="165"/>
      <c r="FE12" s="165"/>
      <c r="FF12" s="165"/>
      <c r="FG12" s="165"/>
      <c r="FH12" s="165"/>
      <c r="FI12" s="165"/>
      <c r="FJ12" s="165"/>
      <c r="FK12" s="165"/>
    </row>
    <row r="13" spans="3:167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1274.0521675335301</v>
      </c>
      <c r="EU13" s="756">
        <f>+entero!EU13</f>
        <v>1277.4727139708455</v>
      </c>
      <c r="EV13" s="756">
        <f>+entero!EV13</f>
        <v>1309.6305904795913</v>
      </c>
      <c r="EW13" s="465">
        <f>+entero!EW13</f>
        <v>1302.4969300932939</v>
      </c>
      <c r="EX13" s="465">
        <f>+entero!EX13</f>
        <v>1299.1124180058305</v>
      </c>
      <c r="EY13" s="465">
        <f>+entero!EY13</f>
        <v>1274.9645661166178</v>
      </c>
      <c r="EZ13" s="465">
        <f>+entero!EZ13</f>
        <v>1269.0656326865887</v>
      </c>
      <c r="FA13" s="465">
        <f>+entero!FA13</f>
        <v>1265.5867068221573</v>
      </c>
      <c r="FB13" s="758">
        <f>+entero!FB13</f>
        <v>-44.04388365743398</v>
      </c>
      <c r="FC13" s="936">
        <f>+entero!FC13</f>
        <v>-3.3630768842460341</v>
      </c>
      <c r="FD13" s="165"/>
      <c r="FE13" s="165"/>
      <c r="FF13" s="165"/>
      <c r="FG13" s="165"/>
      <c r="FH13" s="165"/>
      <c r="FI13" s="165"/>
      <c r="FJ13" s="165"/>
      <c r="FK13" s="165"/>
    </row>
    <row r="14" spans="3:167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424.90427868000006</v>
      </c>
      <c r="EU14" s="756">
        <f>+entero!EU14</f>
        <v>425.25290523000001</v>
      </c>
      <c r="EV14" s="756">
        <f>+entero!EV14</f>
        <v>428.69524493000006</v>
      </c>
      <c r="EW14" s="465">
        <f>+entero!EW14</f>
        <v>431.01662113000009</v>
      </c>
      <c r="EX14" s="465">
        <f>+entero!EX14</f>
        <v>432.51469528000013</v>
      </c>
      <c r="EY14" s="465">
        <f>+entero!EY14</f>
        <v>430.21679584999993</v>
      </c>
      <c r="EZ14" s="465">
        <f>+entero!EZ14</f>
        <v>429.65761584000001</v>
      </c>
      <c r="FA14" s="465">
        <f>+entero!FA14</f>
        <v>432.16446722000012</v>
      </c>
      <c r="FB14" s="758">
        <f>+entero!FB14</f>
        <v>3.4692222900000615</v>
      </c>
      <c r="FC14" s="936">
        <f>+entero!FC14</f>
        <v>0.8092514043552167</v>
      </c>
      <c r="FD14" s="165"/>
      <c r="FE14" s="165"/>
      <c r="FF14" s="165"/>
      <c r="FG14" s="165"/>
      <c r="FH14" s="165"/>
      <c r="FI14" s="165"/>
      <c r="FJ14" s="165"/>
      <c r="FK14" s="165"/>
    </row>
    <row r="15" spans="3:167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756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465">
        <f>+entero!EZ15</f>
        <v>0</v>
      </c>
      <c r="FA15" s="465">
        <f>+entero!FA15</f>
        <v>0</v>
      </c>
      <c r="FB15" s="963"/>
      <c r="FC15" s="936"/>
      <c r="FD15" s="165"/>
      <c r="FE15" s="165"/>
      <c r="FF15" s="165"/>
      <c r="FG15" s="165"/>
      <c r="FH15" s="165"/>
      <c r="FI15" s="165"/>
      <c r="FJ15" s="165"/>
      <c r="FK15" s="165"/>
    </row>
    <row r="16" spans="3:167" ht="13.5" x14ac:dyDescent="0.2">
      <c r="C16" s="21"/>
      <c r="D16" s="71" t="s">
        <v>277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189.35938395000002</v>
      </c>
      <c r="EU16" s="756">
        <f>+entero!EU16</f>
        <v>59.418045579999998</v>
      </c>
      <c r="EV16" s="756">
        <f>+entero!EV16</f>
        <v>59.421238129999999</v>
      </c>
      <c r="EW16" s="465">
        <f>+entero!EW16</f>
        <v>59.425044670000005</v>
      </c>
      <c r="EX16" s="465">
        <f>+entero!EX16</f>
        <v>59.425481179999998</v>
      </c>
      <c r="EY16" s="465">
        <f>+entero!EY16</f>
        <v>59.425133240000008</v>
      </c>
      <c r="EZ16" s="465">
        <f>+entero!EZ16</f>
        <v>59.42557043</v>
      </c>
      <c r="FA16" s="465">
        <f>+entero!FA16</f>
        <v>59.426273699999996</v>
      </c>
      <c r="FB16" s="1107">
        <f>+entero!FB16</f>
        <v>5.0355699999968806E-3</v>
      </c>
      <c r="FC16" s="936">
        <f>+entero!FC16</f>
        <v>8.4743606132544926E-3</v>
      </c>
      <c r="FD16" s="165"/>
      <c r="FE16" s="165"/>
      <c r="FF16" s="165"/>
      <c r="FG16" s="165"/>
      <c r="FH16" s="165"/>
      <c r="FI16" s="165"/>
      <c r="FJ16" s="165"/>
      <c r="FK16" s="165"/>
    </row>
    <row r="17" spans="2:175" s="801" customFormat="1" ht="13.5" x14ac:dyDescent="0.2">
      <c r="C17" s="790"/>
      <c r="D17" s="836" t="s">
        <v>287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756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465">
        <f>+entero!EZ17</f>
        <v>0</v>
      </c>
      <c r="FA17" s="465">
        <f>+entero!FA17</f>
        <v>0</v>
      </c>
      <c r="FB17" s="758"/>
      <c r="FC17" s="936"/>
      <c r="FD17" s="791"/>
      <c r="FE17" s="791"/>
      <c r="FF17" s="791"/>
      <c r="FG17" s="791"/>
      <c r="FH17" s="791"/>
      <c r="FI17" s="791"/>
      <c r="FJ17" s="791"/>
      <c r="FK17" s="791"/>
      <c r="FL17" s="792"/>
      <c r="FM17" s="792"/>
      <c r="FN17" s="792"/>
      <c r="FO17" s="792"/>
      <c r="FP17" s="792"/>
      <c r="FQ17" s="792"/>
      <c r="FR17" s="792"/>
      <c r="FS17" s="792"/>
    </row>
    <row r="18" spans="2:175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6427.1713995235295</v>
      </c>
      <c r="EU18" s="756">
        <f>+entero!EU18</f>
        <v>6304.7667469808448</v>
      </c>
      <c r="EV18" s="756">
        <f>+entero!EV18</f>
        <v>6011.2343977395922</v>
      </c>
      <c r="EW18" s="465">
        <f>+entero!EW18</f>
        <v>5971.4768700932937</v>
      </c>
      <c r="EX18" s="465">
        <f>+entero!EX18</f>
        <v>5898.5427345858297</v>
      </c>
      <c r="EY18" s="465">
        <f>+entero!EY18</f>
        <v>5868.5136409666165</v>
      </c>
      <c r="EZ18" s="465">
        <f>+entero!EZ18</f>
        <v>5855.0364913565891</v>
      </c>
      <c r="FA18" s="465">
        <f>+entero!FA18</f>
        <v>6214.8567650521554</v>
      </c>
      <c r="FB18" s="758">
        <f>+entero!FB18</f>
        <v>203.62236731256326</v>
      </c>
      <c r="FC18" s="936">
        <f>+entero!FC18</f>
        <v>3.3873636235035436</v>
      </c>
      <c r="FD18" s="165"/>
      <c r="FE18" s="165"/>
      <c r="FF18" s="165"/>
      <c r="FG18" s="165"/>
      <c r="FH18" s="165"/>
      <c r="FI18" s="165"/>
      <c r="FJ18" s="165"/>
      <c r="FK18" s="165"/>
    </row>
    <row r="19" spans="2:175" ht="13.5" x14ac:dyDescent="0.2">
      <c r="C19" s="21"/>
      <c r="D19" s="71" t="s">
        <v>286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1.6</v>
      </c>
      <c r="EU19" s="756">
        <f>+entero!EU19</f>
        <v>10.199999999999999</v>
      </c>
      <c r="EV19" s="756">
        <f>+entero!EV19</f>
        <v>0.3</v>
      </c>
      <c r="EW19" s="465">
        <f>+entero!EW19</f>
        <v>0.7</v>
      </c>
      <c r="EX19" s="465">
        <f>+entero!EX19</f>
        <v>0</v>
      </c>
      <c r="EY19" s="1043">
        <f>+entero!EY19</f>
        <v>0</v>
      </c>
      <c r="EZ19" s="1043">
        <f>+entero!EZ19</f>
        <v>0.2</v>
      </c>
      <c r="FA19" s="1043">
        <f>+entero!FA19</f>
        <v>0</v>
      </c>
      <c r="FB19" s="758">
        <f>+entero!FB19</f>
        <v>0.59999999999999987</v>
      </c>
      <c r="FC19" s="936"/>
      <c r="FD19" s="165"/>
      <c r="FE19" s="165"/>
      <c r="FF19" s="165"/>
      <c r="FG19" s="165"/>
      <c r="FH19" s="165"/>
      <c r="FI19" s="165"/>
      <c r="FJ19" s="165"/>
      <c r="FK19" s="165"/>
    </row>
    <row r="20" spans="2:175" ht="13.5" x14ac:dyDescent="0.2">
      <c r="C20" s="21"/>
      <c r="D20" s="71" t="s">
        <v>230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756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465">
        <f>+entero!EZ20</f>
        <v>0</v>
      </c>
      <c r="FA20" s="465">
        <f>+entero!FA20</f>
        <v>0</v>
      </c>
      <c r="FB20" s="1029"/>
      <c r="FC20" s="936"/>
      <c r="FD20" s="165"/>
      <c r="FE20" s="165"/>
      <c r="FF20" s="165"/>
      <c r="FG20" s="165"/>
      <c r="FH20" s="165"/>
      <c r="FI20" s="165"/>
      <c r="FJ20" s="165"/>
      <c r="FK20" s="165"/>
    </row>
    <row r="21" spans="2:175" s="789" customFormat="1" x14ac:dyDescent="0.2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228.2</v>
      </c>
      <c r="EU21" s="756">
        <f>+entero!EU21</f>
        <v>32.5</v>
      </c>
      <c r="EV21" s="756">
        <f>+entero!EV21</f>
        <v>42.5</v>
      </c>
      <c r="EW21" s="1043">
        <f>+entero!EW21</f>
        <v>44</v>
      </c>
      <c r="EX21" s="1043">
        <f>+entero!EX21</f>
        <v>8</v>
      </c>
      <c r="EY21" s="1043">
        <f>+entero!EY21</f>
        <v>7</v>
      </c>
      <c r="EZ21" s="1043">
        <f>+entero!EZ21</f>
        <v>32</v>
      </c>
      <c r="FA21" s="1043">
        <f>+entero!FA21</f>
        <v>13</v>
      </c>
      <c r="FB21" s="758">
        <f>+entero!FB21</f>
        <v>61.5</v>
      </c>
      <c r="FC21" s="936">
        <f>+entero!FC21</f>
        <v>144.70588235294119</v>
      </c>
      <c r="FD21" s="791"/>
      <c r="FE21" s="791"/>
      <c r="FF21" s="791"/>
      <c r="FG21" s="791"/>
      <c r="FH21" s="791"/>
      <c r="FI21" s="791"/>
      <c r="FJ21" s="791"/>
      <c r="FK21" s="791"/>
      <c r="FL21" s="792"/>
      <c r="FM21" s="792"/>
      <c r="FN21" s="792"/>
      <c r="FO21" s="792"/>
      <c r="FP21" s="792"/>
      <c r="FQ21" s="792"/>
      <c r="FR21" s="792"/>
      <c r="FS21" s="792"/>
    </row>
    <row r="22" spans="2:175" s="789" customFormat="1" x14ac:dyDescent="0.2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5.5</v>
      </c>
      <c r="EU22" s="756">
        <f>+entero!EU22</f>
        <v>3.2</v>
      </c>
      <c r="EV22" s="756">
        <f>+entero!EV22</f>
        <v>0</v>
      </c>
      <c r="EW22" s="465">
        <f>+entero!EW22</f>
        <v>0</v>
      </c>
      <c r="EX22" s="465">
        <f>+entero!EX22</f>
        <v>0.4</v>
      </c>
      <c r="EY22" s="465">
        <f>+entero!EY22</f>
        <v>0</v>
      </c>
      <c r="EZ22" s="465">
        <f>+entero!EZ22</f>
        <v>0</v>
      </c>
      <c r="FA22" s="465">
        <f>+entero!FA22</f>
        <v>0</v>
      </c>
      <c r="FB22" s="1029">
        <f>+entero!FB22</f>
        <v>0.4</v>
      </c>
      <c r="FC22" s="936"/>
      <c r="FD22" s="791"/>
      <c r="FE22" s="791"/>
      <c r="FF22" s="791"/>
      <c r="FG22" s="791"/>
      <c r="FH22" s="791"/>
      <c r="FI22" s="791"/>
      <c r="FJ22" s="791"/>
      <c r="FK22" s="791"/>
      <c r="FL22" s="792"/>
      <c r="FM22" s="792"/>
      <c r="FN22" s="792"/>
      <c r="FO22" s="792"/>
      <c r="FP22" s="792"/>
      <c r="FQ22" s="792"/>
      <c r="FR22" s="792"/>
      <c r="FS22" s="792"/>
    </row>
    <row r="23" spans="2:175" s="789" customFormat="1" x14ac:dyDescent="0.2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756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465">
        <f>+entero!EZ23</f>
        <v>0</v>
      </c>
      <c r="FA23" s="465">
        <f>+entero!FA23</f>
        <v>0</v>
      </c>
      <c r="FB23" s="1029"/>
      <c r="FC23" s="936"/>
      <c r="FD23" s="791"/>
      <c r="FE23" s="791"/>
      <c r="FF23" s="791"/>
      <c r="FG23" s="791"/>
      <c r="FH23" s="791"/>
      <c r="FI23" s="791"/>
      <c r="FJ23" s="791"/>
      <c r="FK23" s="791"/>
      <c r="FL23" s="792"/>
      <c r="FM23" s="792"/>
      <c r="FN23" s="792"/>
      <c r="FO23" s="792"/>
      <c r="FP23" s="792"/>
      <c r="FQ23" s="792"/>
      <c r="FR23" s="792"/>
      <c r="FS23" s="792"/>
    </row>
    <row r="24" spans="2:175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756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465">
        <f>+entero!EZ24</f>
        <v>0</v>
      </c>
      <c r="FA24" s="465">
        <f>+entero!FA24</f>
        <v>0</v>
      </c>
      <c r="FB24" s="952"/>
      <c r="FC24" s="936"/>
      <c r="FD24" s="165"/>
      <c r="FE24" s="165"/>
      <c r="FF24" s="165"/>
      <c r="FG24" s="165"/>
      <c r="FH24" s="165"/>
      <c r="FI24" s="165"/>
      <c r="FJ24" s="165"/>
      <c r="FK24" s="165"/>
    </row>
    <row r="25" spans="2:175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58.5</v>
      </c>
      <c r="EU25" s="756">
        <f>+entero!EU25</f>
        <v>8</v>
      </c>
      <c r="EV25" s="756">
        <f>+entero!EV25</f>
        <v>35</v>
      </c>
      <c r="EW25" s="465">
        <f>+entero!EW25</f>
        <v>0</v>
      </c>
      <c r="EX25" s="465">
        <f>+entero!EX25</f>
        <v>10</v>
      </c>
      <c r="EY25" s="465">
        <f>+entero!EY25</f>
        <v>0</v>
      </c>
      <c r="EZ25" s="465">
        <f>+entero!EZ25</f>
        <v>3.96</v>
      </c>
      <c r="FA25" s="465">
        <f>+entero!FA25</f>
        <v>0</v>
      </c>
      <c r="FB25" s="758">
        <f>+entero!FB25</f>
        <v>-21.04</v>
      </c>
      <c r="FC25" s="936">
        <f>+entero!FC25</f>
        <v>-60.114285714285721</v>
      </c>
      <c r="FD25" s="165"/>
      <c r="FE25" s="165"/>
      <c r="FF25" s="165"/>
      <c r="FG25" s="165"/>
      <c r="FH25" s="165"/>
      <c r="FI25" s="165"/>
      <c r="FJ25" s="165"/>
      <c r="FK25" s="165"/>
    </row>
    <row r="26" spans="2:175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52.013626000000002</v>
      </c>
      <c r="EU26" s="756">
        <f>+entero!EU26</f>
        <v>0</v>
      </c>
      <c r="EV26" s="756">
        <f>+entero!EV26</f>
        <v>10</v>
      </c>
      <c r="EW26" s="465">
        <f>+entero!EW26</f>
        <v>0</v>
      </c>
      <c r="EX26" s="465">
        <f>+entero!EX26</f>
        <v>0</v>
      </c>
      <c r="EY26" s="465">
        <f>+entero!EY26</f>
        <v>0</v>
      </c>
      <c r="EZ26" s="465">
        <f>+entero!EZ26</f>
        <v>10</v>
      </c>
      <c r="FA26" s="465">
        <f>+entero!FA26</f>
        <v>10</v>
      </c>
      <c r="FB26" s="758">
        <f>+entero!FB26</f>
        <v>10</v>
      </c>
      <c r="FC26" s="936"/>
      <c r="FD26" s="165"/>
      <c r="FE26" s="165"/>
      <c r="FF26" s="165"/>
      <c r="FG26" s="165"/>
      <c r="FH26" s="165"/>
      <c r="FI26" s="165"/>
      <c r="FJ26" s="165"/>
      <c r="FK26" s="165"/>
    </row>
    <row r="27" spans="2:17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964"/>
      <c r="EX27" s="964"/>
      <c r="EY27" s="964"/>
      <c r="EZ27" s="964"/>
      <c r="FA27" s="964"/>
      <c r="FB27" s="858"/>
      <c r="FC27" s="859"/>
      <c r="FD27" s="165"/>
      <c r="FE27" s="165"/>
      <c r="FF27" s="165"/>
      <c r="FG27" s="165"/>
      <c r="FH27" s="165"/>
      <c r="FI27" s="165"/>
      <c r="FJ27" s="165"/>
      <c r="FK27" s="165"/>
    </row>
    <row r="28" spans="2:17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2:17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2:17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2:175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2:175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>
        <v>0</v>
      </c>
      <c r="EX48" s="745"/>
      <c r="EY48" s="745">
        <v>0</v>
      </c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>
        <v>907.35968514000001</v>
      </c>
      <c r="EX51" s="745"/>
      <c r="EY51" s="745">
        <v>907.35968514000001</v>
      </c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</row>
    <row r="168" spans="3:15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  <c r="FA168" s="746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</row>
  </sheetData>
  <mergeCells count="151">
    <mergeCell ref="EV4:EV5"/>
    <mergeCell ref="EU4:EU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BV4:BV5"/>
    <mergeCell ref="BP4:BP5"/>
    <mergeCell ref="BS4:BS5"/>
    <mergeCell ref="BJ4:BJ5"/>
    <mergeCell ref="BU4:BU5"/>
    <mergeCell ref="EE4:EE5"/>
    <mergeCell ref="CD4:CD5"/>
    <mergeCell ref="CF4:CF5"/>
    <mergeCell ref="CO4:CO5"/>
    <mergeCell ref="CM4:CM5"/>
    <mergeCell ref="DE4:DE5"/>
    <mergeCell ref="DC4:DC5"/>
    <mergeCell ref="DB4:DB5"/>
    <mergeCell ref="CY4:CY5"/>
    <mergeCell ref="DY4:DY5"/>
    <mergeCell ref="DR4:DR5"/>
    <mergeCell ref="DT4:DT5"/>
    <mergeCell ref="DA4:DA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  <mergeCell ref="CG4:CG5"/>
    <mergeCell ref="CR4:CR5"/>
    <mergeCell ref="CT4:CT5"/>
    <mergeCell ref="CX4:CX5"/>
    <mergeCell ref="FB4:F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EN4:EN5"/>
    <mergeCell ref="BD4:BD5"/>
    <mergeCell ref="BQ4:BQ5"/>
    <mergeCell ref="BO4:BO5"/>
    <mergeCell ref="AV4:AV5"/>
    <mergeCell ref="BL4:BL5"/>
    <mergeCell ref="BE4:BE5"/>
    <mergeCell ref="BF4:BF5"/>
    <mergeCell ref="BN4:B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R4:AR5"/>
    <mergeCell ref="BG4:BG5"/>
    <mergeCell ref="BH4:BH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AZ4:AZ5"/>
    <mergeCell ref="EW4:FA4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</mergeCells>
  <phoneticPr fontId="0" type="noConversion"/>
  <printOptions horizontalCentered="1"/>
  <pageMargins left="0.25" right="0.25" top="0.75" bottom="0.75" header="0.3" footer="0.3"/>
  <pageSetup paperSize="129" scale="43" orientation="landscape" r:id="rId1"/>
  <headerFooter alignWithMargins="0"/>
  <ignoredErrors>
    <ignoredError sqref="I7:AT7 BA24:CO26 AO24:AO25 AO17:AO21 BA7:CO16 AO8:AZ16 E8:AN20 AP17:DT20 AP21:AQ21 CP8:DT16 DO7:DT7 FB7:FC8 FB18:FC18 DU17:DU20 DU8:DU16 DU7 FB12:FC12 FB10:F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M177"/>
  <sheetViews>
    <sheetView tabSelected="1" zoomScale="98" zoomScaleNormal="98" workbookViewId="0">
      <pane xSplit="40" ySplit="4" topLeftCell="E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9" hidden="1" customWidth="1"/>
    <col min="112" max="112" width="9.4257812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40" width="9.85546875" style="801" customWidth="1"/>
    <col min="141" max="141" width="9.7109375" style="801" customWidth="1"/>
    <col min="142" max="143" width="9.85546875" style="801" customWidth="1"/>
    <col min="144" max="144" width="9.5703125" style="801" customWidth="1"/>
    <col min="145" max="152" width="9.85546875" style="801" customWidth="1"/>
    <col min="153" max="157" width="9.28515625" style="801" customWidth="1"/>
    <col min="158" max="169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">
      <c r="C3" s="11"/>
      <c r="D3" s="1136" t="str">
        <f>+entero!D3</f>
        <v>V   A   R   I   A   B   L   E   S     b/</v>
      </c>
      <c r="E3" s="1124" t="str">
        <f>+entero!E3</f>
        <v>2008                          A  fines de Dic*</v>
      </c>
      <c r="F3" s="1124" t="str">
        <f>+entero!F3</f>
        <v>2009                          A  fines de Ene*</v>
      </c>
      <c r="G3" s="1124" t="str">
        <f>+entero!G3</f>
        <v>2009                          A  fines de Feb*</v>
      </c>
      <c r="H3" s="1124" t="str">
        <f>+entero!H3</f>
        <v>2009                          A  fines de Mar*</v>
      </c>
      <c r="I3" s="1124" t="str">
        <f>+entero!I3</f>
        <v>2009                          A  fines de adr*</v>
      </c>
      <c r="J3" s="1124" t="str">
        <f>+entero!J3</f>
        <v>2009                          A  fines de May*</v>
      </c>
      <c r="K3" s="1124" t="str">
        <f>+entero!K3</f>
        <v>2009                          A  fines de Jun*</v>
      </c>
      <c r="L3" s="1124" t="str">
        <f>+entero!L3</f>
        <v>2009                          A  fines de Jul*</v>
      </c>
      <c r="M3" s="1124" t="str">
        <f>+entero!M3</f>
        <v>2009                          A  fines de Ago*</v>
      </c>
      <c r="N3" s="1124" t="str">
        <f>+entero!N3</f>
        <v>2009                          A  fines de Sep*</v>
      </c>
      <c r="O3" s="1124" t="str">
        <f>+entero!O3</f>
        <v>2009                          A  fines de Oct*</v>
      </c>
      <c r="P3" s="1124" t="str">
        <f>+entero!P3</f>
        <v>2009                          A  fines de Nov*</v>
      </c>
      <c r="Q3" s="1124" t="str">
        <f>+entero!Q3</f>
        <v>2009                          A  fines de Dic*</v>
      </c>
      <c r="R3" s="1124" t="str">
        <f>+entero!R3</f>
        <v>2010                          A  fines de Ene*</v>
      </c>
      <c r="S3" s="1124" t="str">
        <f>+entero!S3</f>
        <v>2010                          A  fines de Feb*</v>
      </c>
      <c r="T3" s="1124" t="str">
        <f>+entero!T3</f>
        <v>2010                          A  fines de Mar*</v>
      </c>
      <c r="U3" s="1124" t="str">
        <f>+entero!U3</f>
        <v>2010                          A  fines de adr*</v>
      </c>
      <c r="V3" s="1124" t="str">
        <f>+entero!V3</f>
        <v>2010                          A  fines de May*</v>
      </c>
      <c r="W3" s="1124" t="str">
        <f>+entero!W3</f>
        <v>2010                          A  fines de Jun*</v>
      </c>
      <c r="X3" s="1124" t="str">
        <f>+entero!X3</f>
        <v>2010                          A  fines de Jul*</v>
      </c>
      <c r="Y3" s="1124" t="str">
        <f>+entero!Y3</f>
        <v>2010                          A  fines de Ago*</v>
      </c>
      <c r="Z3" s="1124" t="str">
        <f>+entero!Z3</f>
        <v>2010                          A  fines de Sep*</v>
      </c>
      <c r="AA3" s="1124" t="str">
        <f>+entero!AA3</f>
        <v>2010                          A  fines de Oct*</v>
      </c>
      <c r="AB3" s="1124" t="str">
        <f>+entero!AB3</f>
        <v>2010                          A  fines de Nov*</v>
      </c>
      <c r="AC3" s="1124" t="str">
        <f>+entero!AC3</f>
        <v>2010                          A  fines de Dic*</v>
      </c>
      <c r="AD3" s="1124" t="str">
        <f>+entero!AD3</f>
        <v>2011                          A  fines de Ene*</v>
      </c>
      <c r="AE3" s="1124" t="str">
        <f>+entero!AE3</f>
        <v>2011                          A  fines de Feb*</v>
      </c>
      <c r="AF3" s="1124" t="str">
        <f>+entero!AF3</f>
        <v>2011                          A  fines de Mar*</v>
      </c>
      <c r="AG3" s="1124" t="str">
        <f>+entero!AG3</f>
        <v>2011                          A  fines de adr*</v>
      </c>
      <c r="AH3" s="1124" t="str">
        <f>+entero!AH3</f>
        <v>2011                          A  fines de May*</v>
      </c>
      <c r="AI3" s="1124" t="str">
        <f>+entero!AI3</f>
        <v>2011                          A  fines de Jun*</v>
      </c>
      <c r="AJ3" s="1124" t="str">
        <f>+entero!AJ3</f>
        <v>2011                          A  fines de Jul*</v>
      </c>
      <c r="AK3" s="1124" t="str">
        <f>+entero!AK3</f>
        <v>2011                          A  fines de Ago*</v>
      </c>
      <c r="AL3" s="1124" t="str">
        <f>+entero!AL3</f>
        <v>2011                          A  fines de Sep*</v>
      </c>
      <c r="AM3" s="1124" t="str">
        <f>+entero!AM3</f>
        <v>2011                          A  fines de Oct*</v>
      </c>
      <c r="AN3" s="1124" t="str">
        <f>+entero!AN3</f>
        <v>2011                          A  fines de Nov*</v>
      </c>
      <c r="AO3" s="1124" t="str">
        <f>+entero!AO3</f>
        <v>2011                          A  fines de Dic*</v>
      </c>
      <c r="AP3" s="1124" t="str">
        <f>+entero!AP3</f>
        <v>2012                          A  fines de Ene*</v>
      </c>
      <c r="AQ3" s="1124" t="str">
        <f>+entero!AQ3</f>
        <v>2012                          A  fines de Feb*</v>
      </c>
      <c r="AR3" s="1124" t="str">
        <f>+entero!AR3</f>
        <v>2012                          A  fines de Mar*</v>
      </c>
      <c r="AS3" s="1124" t="str">
        <f>+entero!AS3</f>
        <v>2012                          A  fines de adr*</v>
      </c>
      <c r="AT3" s="1124" t="str">
        <f>+entero!AT3</f>
        <v>2012                          A  fines de May*</v>
      </c>
      <c r="AU3" s="1124" t="str">
        <f>+entero!AU3</f>
        <v>2012                          A  fines de Jun*</v>
      </c>
      <c r="AV3" s="1124" t="str">
        <f>+entero!AV3</f>
        <v>2012                          A  fines de Jul*</v>
      </c>
      <c r="AW3" s="1124" t="str">
        <f>+entero!AW3</f>
        <v>2012                          A  fines de Ago*</v>
      </c>
      <c r="AX3" s="1124" t="str">
        <f>+entero!AX3</f>
        <v>2012                          A  fines de Sep*</v>
      </c>
      <c r="AY3" s="1124" t="str">
        <f>+entero!AY3</f>
        <v>2012                          A  fines de Oct*</v>
      </c>
      <c r="AZ3" s="1124" t="str">
        <f>+entero!AZ3</f>
        <v>2012                          A  fines de Nov*</v>
      </c>
      <c r="BA3" s="1124" t="str">
        <f>+entero!BA3</f>
        <v>2012                          A  fines de Dic*</v>
      </c>
      <c r="BB3" s="1124" t="str">
        <f>+entero!BB3</f>
        <v>2013                          A  fines de Ene*</v>
      </c>
      <c r="BC3" s="1124" t="str">
        <f>+entero!BC3</f>
        <v>2013                          A  fines de Feb*</v>
      </c>
      <c r="BD3" s="1124" t="str">
        <f>+entero!BD3</f>
        <v>2013                          A  fines de Mar*</v>
      </c>
      <c r="BE3" s="1124" t="str">
        <f>+entero!BE3</f>
        <v>2013                          A  fines de adr*</v>
      </c>
      <c r="BF3" s="1124" t="str">
        <f>+entero!BF3</f>
        <v>2013                          A  fines de May*</v>
      </c>
      <c r="BG3" s="1124" t="str">
        <f>+entero!BG3</f>
        <v>2013                          A  fines de Jun*</v>
      </c>
      <c r="BH3" s="1124" t="str">
        <f>+entero!BH3</f>
        <v>2013                          A  fines de Jul*</v>
      </c>
      <c r="BI3" s="1124" t="str">
        <f>+entero!BI3</f>
        <v>2013                          A  fines de Ago*</v>
      </c>
      <c r="BJ3" s="1124" t="str">
        <f>+entero!BJ3</f>
        <v>2013                          A  fines de Sep*</v>
      </c>
      <c r="BK3" s="1124" t="str">
        <f>+entero!BK3</f>
        <v>2013                          A  fines de Oct*</v>
      </c>
      <c r="BL3" s="1124" t="str">
        <f>+entero!BL3</f>
        <v>2013                          A  fines de Nov*</v>
      </c>
      <c r="BM3" s="1124" t="str">
        <f>+entero!BM3</f>
        <v>2013                          A  fines de Dic*</v>
      </c>
      <c r="BN3" s="1124" t="str">
        <f>+entero!BN3</f>
        <v>2014                          A  fines de Ene*</v>
      </c>
      <c r="BO3" s="1124" t="str">
        <f>+entero!BO3</f>
        <v>2014                          A  fines de Feb*</v>
      </c>
      <c r="BP3" s="1124" t="str">
        <f>+entero!BP3</f>
        <v>2014                          A  fines de Mar*</v>
      </c>
      <c r="BQ3" s="1124" t="str">
        <f>+entero!BQ3</f>
        <v>2014                          A  fines de adr*</v>
      </c>
      <c r="BR3" s="1124" t="str">
        <f>+entero!BR3</f>
        <v>2014                          A  fines de May*</v>
      </c>
      <c r="BS3" s="1124" t="str">
        <f>+entero!BS3</f>
        <v>2014                          A  fines de Jun*</v>
      </c>
      <c r="BT3" s="1124" t="str">
        <f>+entero!BT3</f>
        <v>2014                          A  fines de Jul*</v>
      </c>
      <c r="BU3" s="1124" t="str">
        <f>+entero!BU3</f>
        <v>2014                          A  fines de Ago*</v>
      </c>
      <c r="BV3" s="1124" t="str">
        <f>+entero!BV3</f>
        <v>2014                          A  fines de Sep*</v>
      </c>
      <c r="BW3" s="1124" t="str">
        <f>+entero!BW3</f>
        <v>2014                          A  fines de Oct*</v>
      </c>
      <c r="BX3" s="1124" t="str">
        <f>+entero!BX3</f>
        <v>2014                          A  fines de Nov*</v>
      </c>
      <c r="BY3" s="1124" t="str">
        <f>+entero!BY3</f>
        <v>2014                          A  fines de Dic*</v>
      </c>
      <c r="BZ3" s="1124" t="str">
        <f>+entero!BZ3</f>
        <v>2015                         A  fines de Ene*</v>
      </c>
      <c r="CA3" s="1124" t="str">
        <f>+entero!CA3</f>
        <v>2015                         A  fines de Feb*</v>
      </c>
      <c r="CB3" s="1124" t="str">
        <f>+entero!CB3</f>
        <v>2015                         A  fines de Mar*</v>
      </c>
      <c r="CC3" s="1124" t="str">
        <f>+entero!CC3</f>
        <v xml:space="preserve">2015                         A  fines de adr* </v>
      </c>
      <c r="CD3" s="1124" t="str">
        <f>+entero!CD3</f>
        <v xml:space="preserve">2015                         A  fines de May* </v>
      </c>
      <c r="CE3" s="1124" t="str">
        <f>+entero!CE3</f>
        <v xml:space="preserve">2015                         A  fines de Jun* </v>
      </c>
      <c r="CF3" s="1124" t="str">
        <f>+entero!CF3</f>
        <v xml:space="preserve">2015                         A  fines de Jul* </v>
      </c>
      <c r="CG3" s="1124" t="str">
        <f>+entero!CG3</f>
        <v xml:space="preserve">2015                         A  fines de Ago* </v>
      </c>
      <c r="CH3" s="1124" t="str">
        <f>+entero!CH3</f>
        <v xml:space="preserve">2015                         A  fines de Sep* </v>
      </c>
      <c r="CI3" s="1124" t="str">
        <f>+entero!CI3</f>
        <v xml:space="preserve">2015                         A  fines de Oct* </v>
      </c>
      <c r="CJ3" s="1124" t="str">
        <f>+entero!CJ3</f>
        <v xml:space="preserve">2015                         A  fines de Nov* </v>
      </c>
      <c r="CK3" s="1124" t="str">
        <f>+entero!CK3</f>
        <v xml:space="preserve">2015                         A  fines de Dic* </v>
      </c>
      <c r="CL3" s="1124" t="str">
        <f>+entero!CL3</f>
        <v xml:space="preserve">2016                         A  fines de Ene* </v>
      </c>
      <c r="CM3" s="1124" t="str">
        <f>+entero!CM3</f>
        <v xml:space="preserve">2016                         A  fines de Feb* </v>
      </c>
      <c r="CN3" s="1124" t="str">
        <f>+entero!CN3</f>
        <v xml:space="preserve">2016                         A  fines de Mar* </v>
      </c>
      <c r="CO3" s="1124" t="str">
        <f>+entero!CO3</f>
        <v xml:space="preserve">2016                         A  fines de adr* </v>
      </c>
      <c r="CP3" s="1124" t="str">
        <f>+entero!CP3</f>
        <v xml:space="preserve">2016                         A  fines de May* </v>
      </c>
      <c r="CQ3" s="1124" t="str">
        <f>+entero!CQ3</f>
        <v xml:space="preserve">2016                         A  fines de Jun* </v>
      </c>
      <c r="CR3" s="1124" t="str">
        <f>+entero!CR3</f>
        <v xml:space="preserve">2016                         A  fines de Jul* </v>
      </c>
      <c r="CS3" s="1124" t="str">
        <f>+entero!CS3</f>
        <v xml:space="preserve">2016                         A  fines de Ago* </v>
      </c>
      <c r="CT3" s="1124" t="str">
        <f>+entero!CT3</f>
        <v xml:space="preserve">2016                         A  fines de Sep* </v>
      </c>
      <c r="CU3" s="1124" t="str">
        <f>+entero!CU3</f>
        <v xml:space="preserve">2016                         A  fines de Oct* </v>
      </c>
      <c r="CV3" s="1124" t="str">
        <f>+entero!CV3</f>
        <v xml:space="preserve">2016                         A  fines de Nov* </v>
      </c>
      <c r="CW3" s="1124" t="str">
        <f>+entero!CW3</f>
        <v>2016                         A  fines de Dic* 15</v>
      </c>
      <c r="CX3" s="1124" t="str">
        <f>+entero!CX3</f>
        <v xml:space="preserve">2017                         A  fines de Ene* </v>
      </c>
      <c r="CY3" s="1124" t="str">
        <f>+entero!CY3</f>
        <v xml:space="preserve">2017                         A  fines de Feb* </v>
      </c>
      <c r="CZ3" s="1124" t="str">
        <f>+entero!CZ3</f>
        <v xml:space="preserve">2017                         A  fines de Mar* </v>
      </c>
      <c r="DA3" s="1124" t="str">
        <f>+entero!DA3</f>
        <v xml:space="preserve">2017                         A  fines de Abr* </v>
      </c>
      <c r="DB3" s="1124" t="str">
        <f>+entero!DB3</f>
        <v xml:space="preserve">2017                         A  fines de May* </v>
      </c>
      <c r="DC3" s="1124" t="str">
        <f>+entero!DC3</f>
        <v xml:space="preserve">2017                         A  fines de Jun* </v>
      </c>
      <c r="DD3" s="1124" t="str">
        <f>+entero!DD3</f>
        <v xml:space="preserve">2017                         A  fines de Jul* </v>
      </c>
      <c r="DE3" s="1124" t="str">
        <f>+entero!DE3</f>
        <v xml:space="preserve">2017                         A  fines de Ago* </v>
      </c>
      <c r="DF3" s="1124" t="str">
        <f>+entero!DF3</f>
        <v xml:space="preserve">2017                         A  fines de Sep* </v>
      </c>
      <c r="DG3" s="1124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34" t="str">
        <f>+entero!EU3</f>
        <v>Semana 1°</v>
      </c>
      <c r="EV3" s="1134" t="str">
        <f>+entero!EV3</f>
        <v>Semana 2°</v>
      </c>
      <c r="EW3" s="1109" t="str">
        <f>+entero!EW3</f>
        <v>Semana 3°</v>
      </c>
      <c r="EX3" s="1110"/>
      <c r="EY3" s="1110"/>
      <c r="EZ3" s="1110"/>
      <c r="FA3" s="1110"/>
      <c r="FB3" s="1132" t="s">
        <v>284</v>
      </c>
      <c r="FC3" s="1133"/>
      <c r="FD3" s="165"/>
      <c r="FE3" s="165"/>
      <c r="FF3" s="165"/>
      <c r="FG3" s="165"/>
      <c r="FH3" s="165"/>
      <c r="FI3" s="165"/>
      <c r="FJ3" s="165"/>
      <c r="FK3" s="165"/>
    </row>
    <row r="4" spans="1:167" ht="26.25" customHeight="1" thickBot="1" x14ac:dyDescent="0.25">
      <c r="C4" s="16"/>
      <c r="D4" s="1137"/>
      <c r="E4" s="1130"/>
      <c r="F4" s="1130"/>
      <c r="G4" s="1130"/>
      <c r="H4" s="1130"/>
      <c r="I4" s="1130"/>
      <c r="J4" s="1130"/>
      <c r="K4" s="1130"/>
      <c r="L4" s="1130"/>
      <c r="M4" s="1130"/>
      <c r="N4" s="1130"/>
      <c r="O4" s="1130"/>
      <c r="P4" s="1130"/>
      <c r="Q4" s="1130"/>
      <c r="R4" s="1130"/>
      <c r="S4" s="1130"/>
      <c r="T4" s="1130"/>
      <c r="U4" s="1130"/>
      <c r="V4" s="1130"/>
      <c r="W4" s="1130"/>
      <c r="X4" s="1130"/>
      <c r="Y4" s="1130"/>
      <c r="Z4" s="1130"/>
      <c r="AA4" s="1130"/>
      <c r="AB4" s="1130"/>
      <c r="AC4" s="1130"/>
      <c r="AD4" s="1130"/>
      <c r="AE4" s="1130"/>
      <c r="AF4" s="1130"/>
      <c r="AG4" s="1130"/>
      <c r="AH4" s="1130"/>
      <c r="AI4" s="1130"/>
      <c r="AJ4" s="1130"/>
      <c r="AK4" s="1130"/>
      <c r="AL4" s="1130"/>
      <c r="AM4" s="1130"/>
      <c r="AN4" s="1130"/>
      <c r="AO4" s="1130"/>
      <c r="AP4" s="1130"/>
      <c r="AQ4" s="1130"/>
      <c r="AR4" s="1130"/>
      <c r="AS4" s="1130"/>
      <c r="AT4" s="1130"/>
      <c r="AU4" s="1130"/>
      <c r="AV4" s="1130"/>
      <c r="AW4" s="1130"/>
      <c r="AX4" s="1130"/>
      <c r="AY4" s="1130"/>
      <c r="AZ4" s="1130"/>
      <c r="BA4" s="1130"/>
      <c r="BB4" s="1130"/>
      <c r="BC4" s="1130"/>
      <c r="BD4" s="1130"/>
      <c r="BE4" s="1130"/>
      <c r="BF4" s="1130"/>
      <c r="BG4" s="1130"/>
      <c r="BH4" s="1130"/>
      <c r="BI4" s="1130"/>
      <c r="BJ4" s="1130"/>
      <c r="BK4" s="1130"/>
      <c r="BL4" s="1130"/>
      <c r="BM4" s="1130"/>
      <c r="BN4" s="1130"/>
      <c r="BO4" s="1130"/>
      <c r="BP4" s="1130"/>
      <c r="BQ4" s="1130"/>
      <c r="BR4" s="1130"/>
      <c r="BS4" s="1130"/>
      <c r="BT4" s="1130"/>
      <c r="BU4" s="1130"/>
      <c r="BV4" s="1130"/>
      <c r="BW4" s="1130"/>
      <c r="BX4" s="1130"/>
      <c r="BY4" s="1130"/>
      <c r="BZ4" s="1130"/>
      <c r="CA4" s="1130"/>
      <c r="CB4" s="1130"/>
      <c r="CC4" s="1130"/>
      <c r="CD4" s="1130"/>
      <c r="CE4" s="1130"/>
      <c r="CF4" s="1130"/>
      <c r="CG4" s="1130"/>
      <c r="CH4" s="1130"/>
      <c r="CI4" s="1130"/>
      <c r="CJ4" s="1130"/>
      <c r="CK4" s="1130"/>
      <c r="CL4" s="1130"/>
      <c r="CM4" s="1130"/>
      <c r="CN4" s="1130"/>
      <c r="CO4" s="1130"/>
      <c r="CP4" s="1130"/>
      <c r="CQ4" s="1130"/>
      <c r="CR4" s="1130"/>
      <c r="CS4" s="1130"/>
      <c r="CT4" s="1130"/>
      <c r="CU4" s="1130"/>
      <c r="CV4" s="1130"/>
      <c r="CW4" s="1130"/>
      <c r="CX4" s="1130"/>
      <c r="CY4" s="1130"/>
      <c r="CZ4" s="1130"/>
      <c r="DA4" s="1130"/>
      <c r="DB4" s="1130"/>
      <c r="DC4" s="1130"/>
      <c r="DD4" s="1130"/>
      <c r="DE4" s="1130"/>
      <c r="DF4" s="1130"/>
      <c r="DG4" s="1130"/>
      <c r="DH4" s="1129"/>
      <c r="DI4" s="1129"/>
      <c r="DJ4" s="1129"/>
      <c r="DK4" s="1129"/>
      <c r="DL4" s="1129"/>
      <c r="DM4" s="1129"/>
      <c r="DN4" s="1129"/>
      <c r="DO4" s="1129"/>
      <c r="DP4" s="1129"/>
      <c r="DQ4" s="1129"/>
      <c r="DR4" s="1129"/>
      <c r="DS4" s="1129"/>
      <c r="DT4" s="1129"/>
      <c r="DU4" s="1129"/>
      <c r="DV4" s="1129"/>
      <c r="DW4" s="1129"/>
      <c r="DX4" s="1129"/>
      <c r="DY4" s="1129"/>
      <c r="DZ4" s="1129"/>
      <c r="EA4" s="1129"/>
      <c r="EB4" s="1129"/>
      <c r="EC4" s="1138"/>
      <c r="ED4" s="1138"/>
      <c r="EE4" s="1138"/>
      <c r="EF4" s="1138"/>
      <c r="EG4" s="1138"/>
      <c r="EH4" s="1138"/>
      <c r="EI4" s="1138"/>
      <c r="EJ4" s="1138"/>
      <c r="EK4" s="1138"/>
      <c r="EL4" s="1138"/>
      <c r="EM4" s="1138"/>
      <c r="EN4" s="1138"/>
      <c r="EO4" s="1138"/>
      <c r="EP4" s="1138"/>
      <c r="EQ4" s="1138"/>
      <c r="ER4" s="1138"/>
      <c r="ES4" s="1138"/>
      <c r="ET4" s="1138"/>
      <c r="EU4" s="1135"/>
      <c r="EV4" s="1135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22">
        <f>+entero!EZ4</f>
        <v>44249</v>
      </c>
      <c r="FA4" s="922">
        <f>+entero!FA4</f>
        <v>44250</v>
      </c>
      <c r="FB4" s="959" t="s">
        <v>227</v>
      </c>
      <c r="FC4" s="960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819"/>
      <c r="EU5" s="819"/>
      <c r="EV5" s="819"/>
      <c r="EW5" s="322"/>
      <c r="EX5" s="322"/>
      <c r="EY5" s="322"/>
      <c r="EZ5" s="322"/>
      <c r="FA5" s="322"/>
      <c r="FB5" s="838"/>
      <c r="FC5" s="867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">
      <c r="A6" s="3"/>
      <c r="B6" s="1119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90995.496562094937</v>
      </c>
      <c r="EU6" s="757">
        <f>+entero!EU28</f>
        <v>91248.278586988657</v>
      </c>
      <c r="EV6" s="757">
        <f>+entero!EV28</f>
        <v>91907.746808680575</v>
      </c>
      <c r="EW6" s="860">
        <f>+entero!EW28</f>
        <v>91567.555011914126</v>
      </c>
      <c r="EX6" s="860">
        <f>+entero!EX28</f>
        <v>90791.140851701188</v>
      </c>
      <c r="EY6" s="860">
        <f>+entero!EY28</f>
        <v>90215.265403714206</v>
      </c>
      <c r="EZ6" s="860">
        <f>+entero!EZ28</f>
        <v>89807.327547654902</v>
      </c>
      <c r="FA6" s="860">
        <f>+entero!FA28</f>
        <v>89470.413957292738</v>
      </c>
      <c r="FB6" s="839">
        <f>+entero!FB28</f>
        <v>-2437.3328513878369</v>
      </c>
      <c r="FC6" s="937">
        <f>+entero!FC28</f>
        <v>-2.6519340708694576</v>
      </c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1119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53479.825904400001</v>
      </c>
      <c r="EU7" s="757">
        <f>+entero!EU29</f>
        <v>53070.611918000002</v>
      </c>
      <c r="EV7" s="757">
        <f>+entero!EV29</f>
        <v>52948.727949599997</v>
      </c>
      <c r="EW7" s="860">
        <f>+entero!EW29</f>
        <v>52989.097480999997</v>
      </c>
      <c r="EX7" s="860">
        <f>+entero!EX29</f>
        <v>52874.107142400004</v>
      </c>
      <c r="EY7" s="860">
        <f>+entero!EY29</f>
        <v>52679.4137004</v>
      </c>
      <c r="EZ7" s="860">
        <f>+entero!EZ29</f>
        <v>52608.577672599997</v>
      </c>
      <c r="FA7" s="860">
        <f>+entero!FA29</f>
        <v>52487.176874500001</v>
      </c>
      <c r="FB7" s="839">
        <f>+entero!FB29</f>
        <v>-461.55107509999652</v>
      </c>
      <c r="FC7" s="937">
        <f>+entero!FC29</f>
        <v>-0.87169435975748177</v>
      </c>
      <c r="FD7" s="165"/>
      <c r="FE7" s="165"/>
      <c r="FF7" s="165"/>
      <c r="FG7" s="165"/>
      <c r="FH7" s="165"/>
      <c r="FI7" s="165"/>
      <c r="FJ7" s="165"/>
      <c r="FK7" s="165"/>
    </row>
    <row r="8" spans="1:167" x14ac:dyDescent="0.2">
      <c r="A8" s="3"/>
      <c r="B8" s="1119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19428.433346778067</v>
      </c>
      <c r="EU8" s="757">
        <f>+entero!EU30</f>
        <v>18990.982644193722</v>
      </c>
      <c r="EV8" s="757">
        <f>+entero!EV30</f>
        <v>21103.355525232171</v>
      </c>
      <c r="EW8" s="860">
        <f>+entero!EW30</f>
        <v>21367.550898925969</v>
      </c>
      <c r="EX8" s="860">
        <f>+entero!EX30</f>
        <v>21729.673971503176</v>
      </c>
      <c r="EY8" s="860">
        <f>+entero!EY30</f>
        <v>21575.323460846474</v>
      </c>
      <c r="EZ8" s="860">
        <f>+entero!EZ30</f>
        <v>21556.476995207831</v>
      </c>
      <c r="FA8" s="860">
        <f>+entero!FA30</f>
        <v>18942.848512583645</v>
      </c>
      <c r="FB8" s="839">
        <f>+entero!FB30</f>
        <v>-2160.5070126485261</v>
      </c>
      <c r="FC8" s="937">
        <f>+entero!FC30</f>
        <v>-10.237741623910575</v>
      </c>
      <c r="FD8" s="165"/>
      <c r="FE8" s="165"/>
      <c r="FF8" s="165"/>
      <c r="FG8" s="165"/>
      <c r="FH8" s="165"/>
      <c r="FI8" s="165"/>
      <c r="FJ8" s="165"/>
      <c r="FK8" s="165"/>
    </row>
    <row r="9" spans="1:167" x14ac:dyDescent="0.2">
      <c r="A9" s="3"/>
      <c r="B9" s="1119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53526.233493864696</v>
      </c>
      <c r="EU9" s="757">
        <f>+entero!EU31</f>
        <v>52142.053811875441</v>
      </c>
      <c r="EV9" s="757">
        <f>+entero!EV31</f>
        <v>55357.261442407565</v>
      </c>
      <c r="EW9" s="860">
        <f>+entero!EW31</f>
        <v>55102.108003521476</v>
      </c>
      <c r="EX9" s="860">
        <f>+entero!EX31</f>
        <v>54355.390501555259</v>
      </c>
      <c r="EY9" s="860">
        <f>+entero!EY31</f>
        <v>54026.956219810614</v>
      </c>
      <c r="EZ9" s="860">
        <f>+entero!EZ31</f>
        <v>53808.742090070169</v>
      </c>
      <c r="FA9" s="860">
        <f>+entero!FA31</f>
        <v>51144.184681635343</v>
      </c>
      <c r="FB9" s="839">
        <f>+entero!FB31</f>
        <v>-4213.0767607722228</v>
      </c>
      <c r="FC9" s="937">
        <f>+entero!FC31</f>
        <v>-7.6107030062450107</v>
      </c>
      <c r="FD9" s="165"/>
      <c r="FE9" s="165"/>
      <c r="FF9" s="165"/>
      <c r="FG9" s="165"/>
      <c r="FH9" s="165"/>
      <c r="FI9" s="165"/>
      <c r="FJ9" s="165"/>
      <c r="FK9" s="165"/>
    </row>
    <row r="10" spans="1:167" x14ac:dyDescent="0.2">
      <c r="A10" s="3"/>
      <c r="B10" s="1119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21467.671037667798</v>
      </c>
      <c r="ER10" s="757">
        <f>+entero!ER34</f>
        <v>21975.876799092599</v>
      </c>
      <c r="ES10" s="757">
        <f>+entero!ES34</f>
        <v>22770.945502338996</v>
      </c>
      <c r="ET10" s="757">
        <f>+entero!ET34</f>
        <v>20983.902930789398</v>
      </c>
      <c r="EU10" s="757">
        <f>+entero!EU34</f>
        <v>21141.014664847</v>
      </c>
      <c r="EV10" s="757">
        <f>+entero!EV34</f>
        <v>21328.621864854598</v>
      </c>
      <c r="EW10" s="860">
        <f>+entero!EW34</f>
        <v>21328.644985858802</v>
      </c>
      <c r="EX10" s="860">
        <f>+entero!EX34</f>
        <v>21333.903132902</v>
      </c>
      <c r="EY10" s="860">
        <f>+entero!EY34</f>
        <v>21215.2601814462</v>
      </c>
      <c r="EZ10" s="860">
        <f>+entero!EZ34</f>
        <v>21169.3972265868</v>
      </c>
      <c r="FA10" s="860">
        <f>+entero!FA34</f>
        <v>21169.4940095116</v>
      </c>
      <c r="FB10" s="839">
        <f>+entero!FB34</f>
        <v>-159.12785534299837</v>
      </c>
      <c r="FC10" s="937">
        <f>+entero!FC34</f>
        <v>-0.74607659299924101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x14ac:dyDescent="0.2">
      <c r="A11" s="3"/>
      <c r="B11" s="1119"/>
      <c r="C11" s="13"/>
      <c r="D11" s="57" t="s">
        <v>130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759"/>
      <c r="EW11" s="861"/>
      <c r="EX11" s="861"/>
      <c r="EY11" s="861"/>
      <c r="EZ11" s="861"/>
      <c r="FA11" s="861"/>
      <c r="FB11" s="840"/>
      <c r="FC11" s="938"/>
      <c r="FD11" s="165"/>
      <c r="FE11" s="165"/>
      <c r="FF11" s="165"/>
      <c r="FG11" s="165"/>
      <c r="FH11" s="165"/>
      <c r="FI11" s="165"/>
      <c r="FJ11" s="165"/>
      <c r="FK11" s="165"/>
    </row>
    <row r="12" spans="1:167" x14ac:dyDescent="0.2">
      <c r="A12" s="3"/>
      <c r="B12" s="1119"/>
      <c r="C12" s="13"/>
      <c r="D12" s="18" t="s">
        <v>53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77761.652473719994</v>
      </c>
      <c r="ER12" s="757">
        <f>+entero!ER36</f>
        <v>76981.085041869999</v>
      </c>
      <c r="ES12" s="757">
        <f>+entero!ES36</f>
        <v>82087.819098510023</v>
      </c>
      <c r="ET12" s="757">
        <f>+entero!ET36</f>
        <v>81204.713368430006</v>
      </c>
      <c r="EU12" s="757">
        <f>+entero!EU36</f>
        <v>81038.496251154109</v>
      </c>
      <c r="EV12" s="757">
        <f>+entero!EV36</f>
        <v>80644.265334814118</v>
      </c>
      <c r="EW12" s="860">
        <f>+entero!EW36</f>
        <v>80101.662668684134</v>
      </c>
      <c r="EX12" s="860">
        <f>+entero!EX36</f>
        <v>80172.095556894099</v>
      </c>
      <c r="EY12" s="860">
        <f>+entero!EY36</f>
        <v>79882.2271601541</v>
      </c>
      <c r="EZ12" s="860">
        <f>+entero!EZ36</f>
        <v>79452.0652682941</v>
      </c>
      <c r="FA12" s="860">
        <f>+entero!FA36</f>
        <v>79418.362832464103</v>
      </c>
      <c r="FB12" s="839">
        <f>+entero!FB36</f>
        <v>-1225.9025023500144</v>
      </c>
      <c r="FC12" s="937">
        <f>+entero!FC36</f>
        <v>-1.5201359913942851</v>
      </c>
      <c r="FD12" s="165"/>
      <c r="FE12" s="165"/>
      <c r="FF12" s="165"/>
      <c r="FG12" s="165"/>
      <c r="FH12" s="165"/>
      <c r="FI12" s="165"/>
      <c r="FJ12" s="165"/>
      <c r="FK12" s="165"/>
    </row>
    <row r="13" spans="1:167" x14ac:dyDescent="0.2">
      <c r="A13" s="3"/>
      <c r="B13" s="1119"/>
      <c r="C13" s="13"/>
      <c r="D13" s="18" t="s">
        <v>54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134517.38822158999</v>
      </c>
      <c r="ER13" s="757">
        <f>+entero!ER37</f>
        <v>134195.00075416002</v>
      </c>
      <c r="ES13" s="757">
        <f>+entero!ES37</f>
        <v>144289.51786434001</v>
      </c>
      <c r="ET13" s="757">
        <f>+entero!ET37</f>
        <v>140794.03126070998</v>
      </c>
      <c r="EU13" s="757">
        <f>+entero!EU37</f>
        <v>140920.43055429537</v>
      </c>
      <c r="EV13" s="757">
        <f>+entero!EV37</f>
        <v>140888.86225396537</v>
      </c>
      <c r="EW13" s="860">
        <f>+entero!EW37</f>
        <v>139626.85364994541</v>
      </c>
      <c r="EX13" s="860">
        <f>+entero!EX37</f>
        <v>139422.31862676537</v>
      </c>
      <c r="EY13" s="860">
        <f>+entero!EY37</f>
        <v>138839.74218378539</v>
      </c>
      <c r="EZ13" s="860">
        <f>+entero!EZ37</f>
        <v>138338.38628855537</v>
      </c>
      <c r="FA13" s="860">
        <f>+entero!FA37</f>
        <v>138255.36198690537</v>
      </c>
      <c r="FB13" s="839">
        <f>+entero!FB37</f>
        <v>-2633.5002670600079</v>
      </c>
      <c r="FC13" s="937">
        <f>+entero!FC37</f>
        <v>-1.8692040129565934</v>
      </c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">
      <c r="A14" s="3"/>
      <c r="B14" s="1119"/>
      <c r="C14" s="13"/>
      <c r="D14" s="18" t="s">
        <v>55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235157.15041129</v>
      </c>
      <c r="ER14" s="757">
        <f>+entero!ER38</f>
        <v>235930.58190637003</v>
      </c>
      <c r="ES14" s="757">
        <f>+entero!ES38</f>
        <v>246306.64682404004</v>
      </c>
      <c r="ET14" s="757">
        <f>+entero!ET38</f>
        <v>243055.26977188</v>
      </c>
      <c r="EU14" s="757">
        <f>+entero!EU38</f>
        <v>243203.84489306292</v>
      </c>
      <c r="EV14" s="757">
        <f>+entero!EV38</f>
        <v>243283.75997747295</v>
      </c>
      <c r="EW14" s="860">
        <f>+entero!EW38</f>
        <v>241891.77913228297</v>
      </c>
      <c r="EX14" s="860">
        <f>+entero!EX38</f>
        <v>241791.33187761295</v>
      </c>
      <c r="EY14" s="860">
        <f>+entero!EY38</f>
        <v>241222.09438636299</v>
      </c>
      <c r="EZ14" s="860">
        <f>+entero!EZ38</f>
        <v>240647.74086394289</v>
      </c>
      <c r="FA14" s="860">
        <f>+entero!FA38</f>
        <v>240569.75841169289</v>
      </c>
      <c r="FB14" s="839">
        <f>+entero!FB38</f>
        <v>-2714.0015657800541</v>
      </c>
      <c r="FC14" s="937">
        <f>+entero!FC38</f>
        <v>-1.1155703800497654</v>
      </c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">
      <c r="A15" s="3"/>
      <c r="B15" s="1119"/>
      <c r="C15" s="13"/>
      <c r="D15" s="57" t="s">
        <v>40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862"/>
      <c r="EX15" s="862"/>
      <c r="EY15" s="862"/>
      <c r="EZ15" s="862"/>
      <c r="FA15" s="862"/>
      <c r="FB15" s="841"/>
      <c r="FC15" s="863"/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">
      <c r="A16" s="3"/>
      <c r="B16" s="1119"/>
      <c r="C16" s="13"/>
      <c r="D16" s="18" t="s">
        <v>56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89.766469234049055</v>
      </c>
      <c r="ER16" s="760">
        <f>+entero!ER40</f>
        <v>89.654819133780109</v>
      </c>
      <c r="ES16" s="760">
        <f>+entero!ES40</f>
        <v>90.281163870225413</v>
      </c>
      <c r="ET16" s="760">
        <f>+entero!ET40</f>
        <v>90.260095919093658</v>
      </c>
      <c r="EU16" s="760">
        <f>+entero!EU40</f>
        <v>90.165243388697689</v>
      </c>
      <c r="EV16" s="760">
        <f>+entero!EV40</f>
        <v>90.046173709669816</v>
      </c>
      <c r="EW16" s="864">
        <f>+entero!EW40</f>
        <v>89.959621406317453</v>
      </c>
      <c r="EX16" s="864">
        <f>+entero!EX40</f>
        <v>89.916183883738881</v>
      </c>
      <c r="EY16" s="864">
        <f>+entero!EY40</f>
        <v>89.932028542023403</v>
      </c>
      <c r="EZ16" s="864">
        <f>+entero!EZ40</f>
        <v>89.91213607490856</v>
      </c>
      <c r="FA16" s="864">
        <f>+entero!FA40</f>
        <v>89.931579467473327</v>
      </c>
      <c r="FB16" s="1090">
        <f>+entero!FB40</f>
        <v>-0.11459424219648895</v>
      </c>
      <c r="FC16" s="865">
        <f>+entero!FC40</f>
        <v>-0.12726164530429457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1119"/>
      <c r="C17" s="13"/>
      <c r="D17" s="18" t="s">
        <v>57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84.672218026531127</v>
      </c>
      <c r="ER17" s="760">
        <f>+entero!ER41</f>
        <v>84.667976239768976</v>
      </c>
      <c r="ES17" s="760">
        <f>+entero!ES41</f>
        <v>85.598464905921233</v>
      </c>
      <c r="ET17" s="760">
        <f>+entero!ET41</f>
        <v>85.3539638550115</v>
      </c>
      <c r="EU17" s="760">
        <f>+entero!EU41</f>
        <v>85.278543456003248</v>
      </c>
      <c r="EV17" s="760">
        <f>+entero!EV41</f>
        <v>85.233590544636414</v>
      </c>
      <c r="EW17" s="864">
        <f>+entero!EW41</f>
        <v>85.083749960663908</v>
      </c>
      <c r="EX17" s="864">
        <f>+entero!EX41</f>
        <v>85.041692285843197</v>
      </c>
      <c r="EY17" s="864">
        <f>+entero!EY41</f>
        <v>85.014864398888562</v>
      </c>
      <c r="EZ17" s="864">
        <f>+entero!EZ41</f>
        <v>84.977463782651483</v>
      </c>
      <c r="FA17" s="864">
        <f>+entero!FA41</f>
        <v>84.978908021859809</v>
      </c>
      <c r="FB17" s="1090">
        <f>+entero!FB41</f>
        <v>-0.25468252277660497</v>
      </c>
      <c r="FC17" s="865">
        <f>+entero!FC41</f>
        <v>-0.29880534323287594</v>
      </c>
      <c r="FD17" s="165"/>
      <c r="FE17" s="165"/>
      <c r="FF17" s="165"/>
      <c r="FG17" s="165"/>
      <c r="FH17" s="165"/>
      <c r="FI17" s="165"/>
      <c r="FJ17" s="165"/>
      <c r="FK17" s="165"/>
    </row>
    <row r="18" spans="1:167" ht="13.5" thickBot="1" x14ac:dyDescent="0.25">
      <c r="A18" s="3"/>
      <c r="B18" s="1119"/>
      <c r="C18" s="13"/>
      <c r="D18" s="59" t="s">
        <v>58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88.318186224729331</v>
      </c>
      <c r="ER18" s="761">
        <f>+entero!ER42</f>
        <v>88.330192665494948</v>
      </c>
      <c r="ES18" s="761">
        <f>+entero!ES42</f>
        <v>88.695674981925649</v>
      </c>
      <c r="ET18" s="761">
        <f>+entero!ET42</f>
        <v>88.588362141906146</v>
      </c>
      <c r="EU18" s="761">
        <f>+entero!EU42</f>
        <v>88.522943068344503</v>
      </c>
      <c r="EV18" s="761">
        <f>+entero!EV42</f>
        <v>88.483785313472524</v>
      </c>
      <c r="EW18" s="1007">
        <f>+entero!EW42</f>
        <v>88.412066558928743</v>
      </c>
      <c r="EX18" s="1007">
        <f>+entero!EX42</f>
        <v>88.390318886819827</v>
      </c>
      <c r="EY18" s="1007">
        <f>+entero!EY42</f>
        <v>88.382762736116817</v>
      </c>
      <c r="EZ18" s="1007">
        <f>+entero!EZ42</f>
        <v>88.368303452182545</v>
      </c>
      <c r="FA18" s="1007">
        <f>+entero!FA42</f>
        <v>88.373414229079401</v>
      </c>
      <c r="FB18" s="1104">
        <f>+entero!FB42</f>
        <v>-0.11037108439312249</v>
      </c>
      <c r="FC18" s="866">
        <f>+entero!FC42</f>
        <v>-0.12473594342975901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ht="14.25" customHeight="1" x14ac:dyDescent="0.25">
      <c r="C20" s="35" t="s">
        <v>23</v>
      </c>
      <c r="D20" s="1" t="s">
        <v>24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ht="14.25" customHeight="1" x14ac:dyDescent="0.25">
      <c r="C21" s="35" t="s">
        <v>66</v>
      </c>
      <c r="D21" s="1" t="s">
        <v>70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x14ac:dyDescent="0.25">
      <c r="B22" s="6">
        <v>4</v>
      </c>
      <c r="C22" s="6">
        <v>1</v>
      </c>
      <c r="D22" s="1" t="s">
        <v>51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3.5" x14ac:dyDescent="0.25">
      <c r="C23" s="2"/>
      <c r="D23" s="1" t="s">
        <v>52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C24" s="6"/>
      <c r="D24" s="1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3.5" x14ac:dyDescent="0.25">
      <c r="C25" s="2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5" x14ac:dyDescent="0.25"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ht="13.5" x14ac:dyDescent="0.25"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ht="27" customHeight="1" x14ac:dyDescent="0.2">
      <c r="C28" s="6"/>
      <c r="D28" s="162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134"/>
      <c r="T28" s="158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38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162"/>
      <c r="BZ28" s="162"/>
      <c r="CA28" s="162"/>
      <c r="CB28" s="162"/>
      <c r="CC28" s="162"/>
      <c r="CD28" s="162"/>
      <c r="CE28" s="162"/>
      <c r="CF28" s="162"/>
      <c r="CG28" s="162"/>
      <c r="CH28" s="162"/>
      <c r="CI28" s="162"/>
      <c r="CJ28" s="162"/>
      <c r="CK28" s="162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162"/>
      <c r="DE28" s="162"/>
      <c r="DF28" s="162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ht="25.5" customHeight="1" x14ac:dyDescent="0.25">
      <c r="C29" s="6"/>
      <c r="D29" s="163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135"/>
      <c r="T29" s="159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39"/>
      <c r="AV29" s="163"/>
      <c r="AW29" s="163"/>
      <c r="AX29" s="163"/>
      <c r="AY29" s="163"/>
      <c r="AZ29" s="163"/>
      <c r="BA29" s="163"/>
      <c r="BB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3"/>
      <c r="BX29" s="163"/>
      <c r="BY29" s="163"/>
      <c r="BZ29" s="163"/>
      <c r="CA29" s="163"/>
      <c r="CB29" s="163"/>
      <c r="CC29" s="163"/>
      <c r="CD29" s="163"/>
      <c r="CE29" s="163"/>
      <c r="CF29" s="163"/>
      <c r="CG29" s="163"/>
      <c r="CH29" s="163"/>
      <c r="CI29" s="163"/>
      <c r="CJ29" s="163"/>
      <c r="CK29" s="163"/>
      <c r="CL29" s="163"/>
      <c r="CM29" s="163"/>
      <c r="CN29" s="163"/>
      <c r="CO29" s="163"/>
      <c r="CP29" s="163"/>
      <c r="CQ29" s="163"/>
      <c r="CR29" s="163"/>
      <c r="CS29" s="163"/>
      <c r="CT29" s="163"/>
      <c r="CU29" s="163"/>
      <c r="CV29" s="163"/>
      <c r="CW29" s="163"/>
      <c r="CX29" s="163"/>
      <c r="CY29" s="163"/>
      <c r="CZ29" s="163"/>
      <c r="DA29" s="163"/>
      <c r="DB29" s="163"/>
      <c r="DC29" s="163"/>
      <c r="DD29" s="163"/>
      <c r="DE29" s="163"/>
      <c r="DF29" s="163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26"/>
      <c r="DW29" s="726"/>
      <c r="DX29" s="726"/>
      <c r="DY29" s="726"/>
      <c r="DZ29" s="726"/>
      <c r="EA29" s="726"/>
      <c r="EB29" s="726"/>
      <c r="EC29" s="726"/>
      <c r="ED29" s="726"/>
      <c r="EE29" s="726"/>
      <c r="EF29" s="726"/>
      <c r="EG29" s="726"/>
      <c r="EH29" s="726"/>
      <c r="EI29" s="726"/>
      <c r="EJ29" s="726"/>
      <c r="EK29" s="726"/>
      <c r="EL29" s="726"/>
      <c r="EM29" s="726"/>
      <c r="EN29" s="726"/>
      <c r="EO29" s="726"/>
      <c r="EP29" s="726"/>
      <c r="EQ29" s="726"/>
      <c r="ER29" s="726"/>
      <c r="ES29" s="726"/>
      <c r="ET29" s="726"/>
      <c r="EU29" s="726"/>
      <c r="EV29" s="726"/>
      <c r="EW29" s="726"/>
      <c r="EX29" s="726"/>
      <c r="EY29" s="726"/>
      <c r="EZ29" s="726"/>
      <c r="FA29" s="726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ht="25.5" customHeight="1" x14ac:dyDescent="0.25">
      <c r="C30" s="6"/>
      <c r="D30" s="161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133"/>
      <c r="T30" s="157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37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726"/>
      <c r="DW30" s="726"/>
      <c r="DX30" s="726"/>
      <c r="DY30" s="726"/>
      <c r="DZ30" s="726"/>
      <c r="EA30" s="726"/>
      <c r="EB30" s="726"/>
      <c r="EC30" s="726"/>
      <c r="ED30" s="726"/>
      <c r="EE30" s="726"/>
      <c r="EF30" s="726"/>
      <c r="EG30" s="726"/>
      <c r="EH30" s="726"/>
      <c r="EI30" s="726"/>
      <c r="EJ30" s="726"/>
      <c r="EK30" s="726"/>
      <c r="EL30" s="726"/>
      <c r="EM30" s="726"/>
      <c r="EN30" s="726"/>
      <c r="EO30" s="726"/>
      <c r="EP30" s="726"/>
      <c r="EQ30" s="726"/>
      <c r="ER30" s="726"/>
      <c r="ES30" s="726"/>
      <c r="ET30" s="726"/>
      <c r="EU30" s="726"/>
      <c r="EV30" s="726"/>
      <c r="EW30" s="726"/>
      <c r="EX30" s="726"/>
      <c r="EY30" s="726"/>
      <c r="EZ30" s="726"/>
      <c r="FA30" s="726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ht="14.25" x14ac:dyDescent="0.25">
      <c r="C31" s="6"/>
      <c r="D31" s="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726"/>
      <c r="FA31" s="726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ht="14.25" x14ac:dyDescent="0.2">
      <c r="C32" s="6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726"/>
      <c r="FA32" s="726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3" customHeight="1" x14ac:dyDescent="0.2">
      <c r="C33" s="2"/>
      <c r="D33" s="2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726"/>
      <c r="FA33" s="726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>
        <v>6.8537418650922157E-4</v>
      </c>
      <c r="BI104" s="169">
        <v>2.723710809829874E-3</v>
      </c>
      <c r="BJ104" s="169">
        <v>2.723710809829874E-3</v>
      </c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>
        <v>4.0000000000000001E-3</v>
      </c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>
        <v>4.0000000000000002E-4</v>
      </c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</row>
  </sheetData>
  <mergeCells count="152">
    <mergeCell ref="EN3:EN4"/>
    <mergeCell ref="EM3:EM4"/>
    <mergeCell ref="EE3:EE4"/>
    <mergeCell ref="DY3:DY4"/>
    <mergeCell ref="ER3:ER4"/>
    <mergeCell ref="EQ3:EQ4"/>
    <mergeCell ref="FB3:FC3"/>
    <mergeCell ref="EC3:EC4"/>
    <mergeCell ref="ES3:ES4"/>
    <mergeCell ref="EP3:EP4"/>
    <mergeCell ref="EO3:EO4"/>
    <mergeCell ref="EL3:EL4"/>
    <mergeCell ref="EI3:EI4"/>
    <mergeCell ref="EH3:EH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W3:FA3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K170"/>
  <sheetViews>
    <sheetView zoomScaleNormal="100" workbookViewId="0">
      <pane xSplit="4" ySplit="4" topLeftCell="EQ5" activePane="bottomRight" state="frozen"/>
      <selection pane="topRight" activeCell="E1" sqref="E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44" width="8.28515625" style="801" customWidth="1"/>
    <col min="145" max="145" width="8.42578125" style="801" customWidth="1"/>
    <col min="146" max="146" width="8.7109375" style="801" customWidth="1"/>
    <col min="147" max="147" width="8.28515625" style="801" customWidth="1"/>
    <col min="148" max="152" width="8.5703125" style="801" customWidth="1"/>
    <col min="153" max="157" width="8.28515625" style="801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8.75" customHeight="1" x14ac:dyDescent="0.2">
      <c r="C3" s="11"/>
      <c r="D3" s="1136" t="str">
        <f>+entero!D3</f>
        <v>V   A   R   I   A   B   L   E   S     b/</v>
      </c>
      <c r="E3" s="1124" t="str">
        <f>+entero!E3</f>
        <v>2008                          A  fines de Dic*</v>
      </c>
      <c r="F3" s="1124" t="str">
        <f>+entero!F3</f>
        <v>2009                          A  fines de Ene*</v>
      </c>
      <c r="G3" s="1124" t="str">
        <f>+entero!G3</f>
        <v>2009                          A  fines de Feb*</v>
      </c>
      <c r="H3" s="1124" t="str">
        <f>+entero!H3</f>
        <v>2009                          A  fines de Mar*</v>
      </c>
      <c r="I3" s="1124" t="str">
        <f>+entero!I3</f>
        <v>2009                          A  fines de adr*</v>
      </c>
      <c r="J3" s="1124" t="str">
        <f>+entero!J3</f>
        <v>2009                          A  fines de May*</v>
      </c>
      <c r="K3" s="1124" t="str">
        <f>+entero!K3</f>
        <v>2009                          A  fines de Jun*</v>
      </c>
      <c r="L3" s="1124" t="str">
        <f>+entero!L3</f>
        <v>2009                          A  fines de Jul*</v>
      </c>
      <c r="M3" s="1124" t="str">
        <f>+entero!M3</f>
        <v>2009                          A  fines de Ago*</v>
      </c>
      <c r="N3" s="1124" t="str">
        <f>+entero!N3</f>
        <v>2009                          A  fines de Sep*</v>
      </c>
      <c r="O3" s="1124" t="str">
        <f>+entero!O3</f>
        <v>2009                          A  fines de Oct*</v>
      </c>
      <c r="P3" s="1124" t="str">
        <f>+entero!P3</f>
        <v>2009                          A  fines de Nov*</v>
      </c>
      <c r="Q3" s="1124" t="str">
        <f>+entero!Q3</f>
        <v>2009                          A  fines de Dic*</v>
      </c>
      <c r="R3" s="1124" t="str">
        <f>+entero!R3</f>
        <v>2010                          A  fines de Ene*</v>
      </c>
      <c r="S3" s="1124" t="str">
        <f>+entero!S3</f>
        <v>2010                          A  fines de Feb*</v>
      </c>
      <c r="T3" s="1124" t="str">
        <f>+entero!T3</f>
        <v>2010                          A  fines de Mar*</v>
      </c>
      <c r="U3" s="1124" t="str">
        <f>+entero!U3</f>
        <v>2010                          A  fines de adr*</v>
      </c>
      <c r="V3" s="1124" t="str">
        <f>+entero!V3</f>
        <v>2010                          A  fines de May*</v>
      </c>
      <c r="W3" s="1124" t="str">
        <f>+entero!W3</f>
        <v>2010                          A  fines de Jun*</v>
      </c>
      <c r="X3" s="1124" t="str">
        <f>+entero!X3</f>
        <v>2010                          A  fines de Jul*</v>
      </c>
      <c r="Y3" s="1124" t="str">
        <f>+entero!Y3</f>
        <v>2010                          A  fines de Ago*</v>
      </c>
      <c r="Z3" s="1124" t="str">
        <f>+entero!Z3</f>
        <v>2010                          A  fines de Sep*</v>
      </c>
      <c r="AA3" s="1124" t="str">
        <f>+entero!AA3</f>
        <v>2010                          A  fines de Oct*</v>
      </c>
      <c r="AB3" s="1124" t="str">
        <f>+entero!AB3</f>
        <v>2010                          A  fines de Nov*</v>
      </c>
      <c r="AC3" s="1124" t="str">
        <f>+entero!AC3</f>
        <v>2010                          A  fines de Dic*</v>
      </c>
      <c r="AD3" s="1124" t="str">
        <f>+entero!AD3</f>
        <v>2011                          A  fines de Ene*</v>
      </c>
      <c r="AE3" s="1124" t="str">
        <f>+entero!AE3</f>
        <v>2011                          A  fines de Feb*</v>
      </c>
      <c r="AF3" s="1124" t="str">
        <f>+entero!AF3</f>
        <v>2011                          A  fines de Mar*</v>
      </c>
      <c r="AG3" s="1124" t="str">
        <f>+entero!AG3</f>
        <v>2011                          A  fines de adr*</v>
      </c>
      <c r="AH3" s="1124" t="str">
        <f>+entero!AH3</f>
        <v>2011                          A  fines de May*</v>
      </c>
      <c r="AI3" s="1124" t="str">
        <f>+entero!AI3</f>
        <v>2011                          A  fines de Jun*</v>
      </c>
      <c r="AJ3" s="1124" t="str">
        <f>+entero!AJ3</f>
        <v>2011                          A  fines de Jul*</v>
      </c>
      <c r="AK3" s="1124" t="str">
        <f>+entero!AK3</f>
        <v>2011                          A  fines de Ago*</v>
      </c>
      <c r="AL3" s="1124" t="str">
        <f>+entero!AL3</f>
        <v>2011                          A  fines de Sep*</v>
      </c>
      <c r="AM3" s="1124" t="str">
        <f>+entero!AM3</f>
        <v>2011                          A  fines de Oct*</v>
      </c>
      <c r="AN3" s="1124" t="str">
        <f>+entero!AN3</f>
        <v>2011                          A  fines de Nov*</v>
      </c>
      <c r="AO3" s="1124" t="str">
        <f>+entero!AO3</f>
        <v>2011                          A  fines de Dic*</v>
      </c>
      <c r="AP3" s="1124" t="str">
        <f>+entero!AP3</f>
        <v>2012                          A  fines de Ene*</v>
      </c>
      <c r="AQ3" s="1124" t="str">
        <f>+entero!AQ3</f>
        <v>2012                          A  fines de Feb*</v>
      </c>
      <c r="AR3" s="1124" t="str">
        <f>+entero!AR3</f>
        <v>2012                          A  fines de Mar*</v>
      </c>
      <c r="AS3" s="1124" t="str">
        <f>+entero!AS3</f>
        <v>2012                          A  fines de adr*</v>
      </c>
      <c r="AT3" s="1124" t="str">
        <f>+entero!AT3</f>
        <v>2012                          A  fines de May*</v>
      </c>
      <c r="AU3" s="1124" t="str">
        <f>+entero!AU3</f>
        <v>2012                          A  fines de Jun*</v>
      </c>
      <c r="AV3" s="1124" t="str">
        <f>+entero!AV3</f>
        <v>2012                          A  fines de Jul*</v>
      </c>
      <c r="AW3" s="1124" t="str">
        <f>+entero!AW3</f>
        <v>2012                          A  fines de Ago*</v>
      </c>
      <c r="AX3" s="1124" t="str">
        <f>+entero!AX3</f>
        <v>2012                          A  fines de Sep*</v>
      </c>
      <c r="AY3" s="1124" t="str">
        <f>+entero!AY3</f>
        <v>2012                          A  fines de Oct*</v>
      </c>
      <c r="AZ3" s="1124" t="str">
        <f>+entero!AZ3</f>
        <v>2012                          A  fines de Nov*</v>
      </c>
      <c r="BA3" s="1124" t="str">
        <f>+entero!BA3</f>
        <v>2012                          A  fines de Dic*</v>
      </c>
      <c r="BB3" s="1124" t="str">
        <f>+entero!BB3</f>
        <v>2013                          A  fines de Ene*</v>
      </c>
      <c r="BC3" s="1124" t="str">
        <f>+entero!BC3</f>
        <v>2013                          A  fines de Feb*</v>
      </c>
      <c r="BD3" s="1124" t="str">
        <f>+entero!BD3</f>
        <v>2013                          A  fines de Mar*</v>
      </c>
      <c r="BE3" s="1124" t="str">
        <f>+entero!BE3</f>
        <v>2013                          A  fines de adr*</v>
      </c>
      <c r="BF3" s="1124" t="str">
        <f>+entero!BF3</f>
        <v>2013                          A  fines de May*</v>
      </c>
      <c r="BG3" s="1124" t="str">
        <f>+entero!BG3</f>
        <v>2013                          A  fines de Jun*</v>
      </c>
      <c r="BH3" s="1124" t="str">
        <f>+entero!BH3</f>
        <v>2013                          A  fines de Jul*</v>
      </c>
      <c r="BI3" s="1124" t="str">
        <f>+entero!BI3</f>
        <v>2013                          A  fines de Ago*</v>
      </c>
      <c r="BJ3" s="1124" t="str">
        <f>+entero!BJ3</f>
        <v>2013                          A  fines de Sep*</v>
      </c>
      <c r="BK3" s="1124" t="str">
        <f>+entero!BK3</f>
        <v>2013                          A  fines de Oct*</v>
      </c>
      <c r="BL3" s="1124" t="str">
        <f>+entero!BL3</f>
        <v>2013                          A  fines de Nov*</v>
      </c>
      <c r="BM3" s="1124" t="str">
        <f>+entero!BM3</f>
        <v>2013                          A  fines de Dic*</v>
      </c>
      <c r="BN3" s="1124" t="str">
        <f>+entero!BN3</f>
        <v>2014                          A  fines de Ene*</v>
      </c>
      <c r="BO3" s="1124" t="str">
        <f>+entero!BO3</f>
        <v>2014                          A  fines de Feb*</v>
      </c>
      <c r="BP3" s="1124" t="str">
        <f>+entero!BP3</f>
        <v>2014                          A  fines de Mar*</v>
      </c>
      <c r="BQ3" s="1124" t="str">
        <f>+entero!BQ3</f>
        <v>2014                          A  fines de adr*</v>
      </c>
      <c r="BR3" s="1124" t="str">
        <f>+entero!BR3</f>
        <v>2014                          A  fines de May*</v>
      </c>
      <c r="BS3" s="1124" t="str">
        <f>+entero!BS3</f>
        <v>2014                          A  fines de Jun*</v>
      </c>
      <c r="BT3" s="1124" t="str">
        <f>+entero!BT3</f>
        <v>2014                          A  fines de Jul*</v>
      </c>
      <c r="BU3" s="1124" t="str">
        <f>+entero!BU3</f>
        <v>2014                          A  fines de Ago*</v>
      </c>
      <c r="BV3" s="1124" t="str">
        <f>+entero!BV3</f>
        <v>2014                          A  fines de Sep*</v>
      </c>
      <c r="BW3" s="1124" t="str">
        <f>+entero!BW3</f>
        <v>2014                          A  fines de Oct*</v>
      </c>
      <c r="BX3" s="1124" t="str">
        <f>+entero!BX3</f>
        <v>2014                          A  fines de Nov*</v>
      </c>
      <c r="BY3" s="1124" t="str">
        <f>+entero!BY3</f>
        <v>2014                          A  fines de Dic*</v>
      </c>
      <c r="BZ3" s="1124" t="str">
        <f>+entero!BZ3</f>
        <v>2015                         A  fines de Ene*</v>
      </c>
      <c r="CA3" s="1124" t="str">
        <f>+entero!CA3</f>
        <v>2015                         A  fines de Feb*</v>
      </c>
      <c r="CB3" s="1124" t="str">
        <f>+entero!CB3</f>
        <v>2015                         A  fines de Mar*</v>
      </c>
      <c r="CC3" s="1124" t="str">
        <f>+entero!CC3</f>
        <v xml:space="preserve">2015                         A  fines de adr* </v>
      </c>
      <c r="CD3" s="1124" t="str">
        <f>+entero!CD3</f>
        <v xml:space="preserve">2015                         A  fines de May* </v>
      </c>
      <c r="CE3" s="1124" t="str">
        <f>+entero!CE3</f>
        <v xml:space="preserve">2015                         A  fines de Jun* </v>
      </c>
      <c r="CF3" s="1124" t="str">
        <f>+entero!CF3</f>
        <v xml:space="preserve">2015                         A  fines de Jul* </v>
      </c>
      <c r="CG3" s="1124" t="str">
        <f>+entero!CG3</f>
        <v xml:space="preserve">2015                         A  fines de Ago* </v>
      </c>
      <c r="CH3" s="1124" t="str">
        <f>+entero!CH3</f>
        <v xml:space="preserve">2015                         A  fines de Sep* </v>
      </c>
      <c r="CI3" s="1124" t="str">
        <f>+entero!CI3</f>
        <v xml:space="preserve">2015                         A  fines de Oct* </v>
      </c>
      <c r="CJ3" s="1124" t="str">
        <f>+entero!CJ3</f>
        <v xml:space="preserve">2015                         A  fines de Nov* </v>
      </c>
      <c r="CK3" s="1124" t="str">
        <f>+entero!CK3</f>
        <v xml:space="preserve">2015                         A  fines de Dic* </v>
      </c>
      <c r="CL3" s="1124" t="str">
        <f>+entero!CL3</f>
        <v xml:space="preserve">2016                         A  fines de Ene* </v>
      </c>
      <c r="CM3" s="1124" t="str">
        <f>+entero!CM3</f>
        <v xml:space="preserve">2016                         A  fines de Feb* </v>
      </c>
      <c r="CN3" s="1124" t="str">
        <f>+entero!CN3</f>
        <v xml:space="preserve">2016                         A  fines de Mar* </v>
      </c>
      <c r="CO3" s="1124" t="str">
        <f>+entero!CO3</f>
        <v xml:space="preserve">2016                         A  fines de adr* </v>
      </c>
      <c r="CP3" s="1124" t="str">
        <f>+entero!CP3</f>
        <v xml:space="preserve">2016                         A  fines de May* </v>
      </c>
      <c r="CQ3" s="1124" t="str">
        <f>+entero!CQ3</f>
        <v xml:space="preserve">2016                         A  fines de Jun* </v>
      </c>
      <c r="CR3" s="1124" t="str">
        <f>+entero!CR3</f>
        <v xml:space="preserve">2016                         A  fines de Jul* </v>
      </c>
      <c r="CS3" s="1124" t="str">
        <f>+entero!CS3</f>
        <v xml:space="preserve">2016                         A  fines de Ago* </v>
      </c>
      <c r="CT3" s="1124" t="str">
        <f>+entero!CT3</f>
        <v xml:space="preserve">2016                         A  fines de Sep* </v>
      </c>
      <c r="CU3" s="1124" t="str">
        <f>+entero!CU3</f>
        <v xml:space="preserve">2016                         A  fines de Oct* </v>
      </c>
      <c r="CV3" s="1124" t="str">
        <f>+entero!CV3</f>
        <v xml:space="preserve">2016                         A  fines de Nov* </v>
      </c>
      <c r="CW3" s="1124" t="str">
        <f>+entero!CW3</f>
        <v>2016                         A  fines de Dic* 15</v>
      </c>
      <c r="CX3" s="1124" t="str">
        <f>+entero!CX3</f>
        <v xml:space="preserve">2017                         A  fines de Ene* </v>
      </c>
      <c r="CY3" s="1124" t="str">
        <f>+entero!CY3</f>
        <v xml:space="preserve">2017                         A  fines de Feb* </v>
      </c>
      <c r="CZ3" s="1124" t="str">
        <f>+entero!CZ3</f>
        <v xml:space="preserve">2017                         A  fines de Mar* </v>
      </c>
      <c r="DA3" s="1124" t="str">
        <f>+entero!DA3</f>
        <v xml:space="preserve">2017                         A  fines de Abr* </v>
      </c>
      <c r="DB3" s="1124" t="str">
        <f>+entero!DB3</f>
        <v xml:space="preserve">2017                         A  fines de May* </v>
      </c>
      <c r="DC3" s="1124" t="str">
        <f>+entero!DC3</f>
        <v xml:space="preserve">2017                         A  fines de Jun* </v>
      </c>
      <c r="DD3" s="1124" t="str">
        <f>+entero!DD3</f>
        <v xml:space="preserve">2017                         A  fines de Jul* </v>
      </c>
      <c r="DE3" s="1124" t="str">
        <f>+entero!DE3</f>
        <v xml:space="preserve">2017                         A  fines de Ago* </v>
      </c>
      <c r="DF3" s="1124" t="str">
        <f>+entero!DF3</f>
        <v xml:space="preserve">2017                         A  fines de Sep* </v>
      </c>
      <c r="DG3" s="1124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34" t="str">
        <f>+entero!EU3</f>
        <v>Semana 1°</v>
      </c>
      <c r="EV3" s="1134" t="str">
        <f>+entero!EV3</f>
        <v>Semana 2°</v>
      </c>
      <c r="EW3" s="1109" t="str">
        <f>+entero!EW3</f>
        <v>Semana 3°</v>
      </c>
      <c r="EX3" s="1110"/>
      <c r="EY3" s="1110"/>
      <c r="EZ3" s="1110"/>
      <c r="FA3" s="1110"/>
      <c r="FB3" s="1132" t="s">
        <v>283</v>
      </c>
      <c r="FC3" s="1133"/>
      <c r="FD3" s="165"/>
      <c r="FE3" s="165"/>
      <c r="FF3" s="165"/>
      <c r="FG3" s="165"/>
      <c r="FH3" s="165"/>
      <c r="FI3" s="165"/>
      <c r="FJ3" s="165"/>
      <c r="FK3" s="165"/>
    </row>
    <row r="4" spans="1:167" ht="18.75" customHeight="1" thickBot="1" x14ac:dyDescent="0.25">
      <c r="C4" s="16"/>
      <c r="D4" s="1137"/>
      <c r="E4" s="1130"/>
      <c r="F4" s="1130"/>
      <c r="G4" s="1130"/>
      <c r="H4" s="1130"/>
      <c r="I4" s="1130"/>
      <c r="J4" s="1130"/>
      <c r="K4" s="1130"/>
      <c r="L4" s="1130"/>
      <c r="M4" s="1130"/>
      <c r="N4" s="1130"/>
      <c r="O4" s="1130"/>
      <c r="P4" s="1130"/>
      <c r="Q4" s="1130"/>
      <c r="R4" s="1130"/>
      <c r="S4" s="1130"/>
      <c r="T4" s="1130"/>
      <c r="U4" s="1130"/>
      <c r="V4" s="1130"/>
      <c r="W4" s="1130"/>
      <c r="X4" s="1130"/>
      <c r="Y4" s="1130"/>
      <c r="Z4" s="1130"/>
      <c r="AA4" s="1130"/>
      <c r="AB4" s="1130"/>
      <c r="AC4" s="1130"/>
      <c r="AD4" s="1130"/>
      <c r="AE4" s="1130"/>
      <c r="AF4" s="1130"/>
      <c r="AG4" s="1130"/>
      <c r="AH4" s="1130"/>
      <c r="AI4" s="1130"/>
      <c r="AJ4" s="1130"/>
      <c r="AK4" s="1130"/>
      <c r="AL4" s="1130"/>
      <c r="AM4" s="1130"/>
      <c r="AN4" s="1130"/>
      <c r="AO4" s="1130"/>
      <c r="AP4" s="1130"/>
      <c r="AQ4" s="1130"/>
      <c r="AR4" s="1130"/>
      <c r="AS4" s="1130"/>
      <c r="AT4" s="1130"/>
      <c r="AU4" s="1130"/>
      <c r="AV4" s="1130"/>
      <c r="AW4" s="1130"/>
      <c r="AX4" s="1130"/>
      <c r="AY4" s="1130"/>
      <c r="AZ4" s="1130"/>
      <c r="BA4" s="1130"/>
      <c r="BB4" s="1130"/>
      <c r="BC4" s="1130"/>
      <c r="BD4" s="1130"/>
      <c r="BE4" s="1130"/>
      <c r="BF4" s="1130"/>
      <c r="BG4" s="1130"/>
      <c r="BH4" s="1130"/>
      <c r="BI4" s="1130"/>
      <c r="BJ4" s="1130"/>
      <c r="BK4" s="1130"/>
      <c r="BL4" s="1130"/>
      <c r="BM4" s="1130"/>
      <c r="BN4" s="1130"/>
      <c r="BO4" s="1130"/>
      <c r="BP4" s="1130"/>
      <c r="BQ4" s="1130"/>
      <c r="BR4" s="1130"/>
      <c r="BS4" s="1130"/>
      <c r="BT4" s="1130"/>
      <c r="BU4" s="1130"/>
      <c r="BV4" s="1130"/>
      <c r="BW4" s="1130"/>
      <c r="BX4" s="1130"/>
      <c r="BY4" s="1130"/>
      <c r="BZ4" s="1130"/>
      <c r="CA4" s="1130"/>
      <c r="CB4" s="1130"/>
      <c r="CC4" s="1130"/>
      <c r="CD4" s="1130"/>
      <c r="CE4" s="1130"/>
      <c r="CF4" s="1130"/>
      <c r="CG4" s="1130"/>
      <c r="CH4" s="1130"/>
      <c r="CI4" s="1130"/>
      <c r="CJ4" s="1130"/>
      <c r="CK4" s="1130"/>
      <c r="CL4" s="1130"/>
      <c r="CM4" s="1130"/>
      <c r="CN4" s="1130"/>
      <c r="CO4" s="1130"/>
      <c r="CP4" s="1130"/>
      <c r="CQ4" s="1130"/>
      <c r="CR4" s="1130"/>
      <c r="CS4" s="1130"/>
      <c r="CT4" s="1130"/>
      <c r="CU4" s="1130"/>
      <c r="CV4" s="1130"/>
      <c r="CW4" s="1130"/>
      <c r="CX4" s="1130"/>
      <c r="CY4" s="1130"/>
      <c r="CZ4" s="1130"/>
      <c r="DA4" s="1130"/>
      <c r="DB4" s="1130"/>
      <c r="DC4" s="1130"/>
      <c r="DD4" s="1130"/>
      <c r="DE4" s="1130"/>
      <c r="DF4" s="1130"/>
      <c r="DG4" s="1130"/>
      <c r="DH4" s="1129"/>
      <c r="DI4" s="1129"/>
      <c r="DJ4" s="1129"/>
      <c r="DK4" s="1129"/>
      <c r="DL4" s="1129"/>
      <c r="DM4" s="1129"/>
      <c r="DN4" s="1129"/>
      <c r="DO4" s="1129"/>
      <c r="DP4" s="1129"/>
      <c r="DQ4" s="1129"/>
      <c r="DR4" s="1129"/>
      <c r="DS4" s="1129"/>
      <c r="DT4" s="1129"/>
      <c r="DU4" s="1129"/>
      <c r="DV4" s="1129"/>
      <c r="DW4" s="1129"/>
      <c r="DX4" s="1129"/>
      <c r="DY4" s="1129"/>
      <c r="DZ4" s="1129"/>
      <c r="EA4" s="1129"/>
      <c r="EB4" s="1129"/>
      <c r="EC4" s="1129"/>
      <c r="ED4" s="1129"/>
      <c r="EE4" s="1129"/>
      <c r="EF4" s="1129"/>
      <c r="EG4" s="1129"/>
      <c r="EH4" s="1129"/>
      <c r="EI4" s="1129"/>
      <c r="EJ4" s="1129"/>
      <c r="EK4" s="1129"/>
      <c r="EL4" s="1129"/>
      <c r="EM4" s="1129"/>
      <c r="EN4" s="1129"/>
      <c r="EO4" s="1129"/>
      <c r="EP4" s="1129"/>
      <c r="EQ4" s="1129"/>
      <c r="ER4" s="1129"/>
      <c r="ES4" s="1129"/>
      <c r="ET4" s="1129"/>
      <c r="EU4" s="1135"/>
      <c r="EV4" s="1135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22">
        <f>+entero!EZ4</f>
        <v>44249</v>
      </c>
      <c r="FA4" s="922">
        <f>+entero!FA4</f>
        <v>44250</v>
      </c>
      <c r="FB4" s="961" t="s">
        <v>227</v>
      </c>
      <c r="FC4" s="962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875"/>
      <c r="EX5" s="875"/>
      <c r="EY5" s="875"/>
      <c r="EZ5" s="875"/>
      <c r="FA5" s="875"/>
      <c r="FB5" s="749"/>
      <c r="FC5" s="867"/>
      <c r="FD5" s="165"/>
      <c r="FE5" s="165"/>
      <c r="FF5" s="165"/>
      <c r="FG5" s="165"/>
      <c r="FH5" s="165"/>
      <c r="FI5" s="165"/>
      <c r="FJ5" s="165"/>
      <c r="FK5" s="165"/>
    </row>
    <row r="6" spans="1:167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3853.4534985422729</v>
      </c>
      <c r="EU6" s="762">
        <f>+entero!EU44</f>
        <v>3853.0994169096202</v>
      </c>
      <c r="EV6" s="762">
        <f>+entero!EV44</f>
        <v>3912.0887755101999</v>
      </c>
      <c r="EW6" s="868">
        <f>+entero!EW44</f>
        <v>3912.0887755101999</v>
      </c>
      <c r="EX6" s="868">
        <f>+entero!EX44</f>
        <v>3912.0887755101999</v>
      </c>
      <c r="EY6" s="868">
        <f>+entero!EY44</f>
        <v>3911.9916909621002</v>
      </c>
      <c r="EZ6" s="868">
        <f>+entero!EZ44</f>
        <v>3911.9916909621002</v>
      </c>
      <c r="FA6" s="868">
        <f>+entero!FA44</f>
        <v>3911.9916909621002</v>
      </c>
      <c r="FB6" s="1093">
        <f>+entero!FB44</f>
        <v>-9.7084548099701351E-2</v>
      </c>
      <c r="FC6" s="939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3835.0674927113701</v>
      </c>
      <c r="EU7" s="756">
        <f>+entero!EU45</f>
        <v>3835.0674927113701</v>
      </c>
      <c r="EV7" s="756">
        <f>+entero!EV45</f>
        <v>3893.3765306122446</v>
      </c>
      <c r="EW7" s="465">
        <f>+entero!EW45</f>
        <v>3893.3765306122446</v>
      </c>
      <c r="EX7" s="465">
        <f>+entero!EX45</f>
        <v>3893.3765306122446</v>
      </c>
      <c r="EY7" s="465">
        <f>+entero!EY45</f>
        <v>3893.3765306122446</v>
      </c>
      <c r="EZ7" s="465">
        <f>+entero!EZ45</f>
        <v>3893.3765306122446</v>
      </c>
      <c r="FA7" s="465">
        <f>+entero!FA45</f>
        <v>3893.3765306122446</v>
      </c>
      <c r="FB7" s="999"/>
      <c r="FC7" s="936"/>
      <c r="FD7" s="165"/>
      <c r="FE7" s="165"/>
      <c r="FF7" s="165"/>
      <c r="FG7" s="165"/>
      <c r="FH7" s="165"/>
      <c r="FI7" s="165"/>
      <c r="FJ7" s="165"/>
      <c r="FK7" s="165"/>
    </row>
    <row r="8" spans="1:167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26308.562999999998</v>
      </c>
      <c r="EU8" s="756">
        <f>+entero!EU46</f>
        <v>26308.562999999998</v>
      </c>
      <c r="EV8" s="756">
        <f>+entero!EV46</f>
        <v>26708.562999999998</v>
      </c>
      <c r="EW8" s="465">
        <f>+entero!EW46</f>
        <v>26708.562999999998</v>
      </c>
      <c r="EX8" s="465">
        <f>+entero!EX46</f>
        <v>26708.562999999998</v>
      </c>
      <c r="EY8" s="465">
        <f>+entero!EY46</f>
        <v>26708.562999999998</v>
      </c>
      <c r="EZ8" s="465">
        <f>+entero!EZ46</f>
        <v>26708.562999999998</v>
      </c>
      <c r="FA8" s="465">
        <f>+entero!FA46</f>
        <v>26708.562999999998</v>
      </c>
      <c r="FB8" s="999"/>
      <c r="FC8" s="936"/>
      <c r="FD8" s="165"/>
      <c r="FE8" s="165"/>
      <c r="FF8" s="165"/>
      <c r="FG8" s="165"/>
      <c r="FH8" s="165"/>
      <c r="FI8" s="165"/>
      <c r="FJ8" s="165"/>
      <c r="FK8" s="165"/>
    </row>
    <row r="9" spans="1:167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756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465">
        <f>+entero!EZ47</f>
        <v>0</v>
      </c>
      <c r="FA9" s="465">
        <f>+entero!FA47</f>
        <v>0</v>
      </c>
      <c r="FB9" s="758"/>
      <c r="FC9" s="967"/>
      <c r="FD9" s="165"/>
      <c r="FE9" s="165"/>
      <c r="FF9" s="165"/>
      <c r="FG9" s="165"/>
      <c r="FH9" s="165"/>
      <c r="FI9" s="165"/>
      <c r="FJ9" s="165"/>
      <c r="FK9" s="165"/>
    </row>
    <row r="10" spans="1:167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18.386005830903017</v>
      </c>
      <c r="EU10" s="756">
        <f>+entero!EU48</f>
        <v>18.031924198249953</v>
      </c>
      <c r="EV10" s="756">
        <f>+entero!EV48</f>
        <v>18.712244897958406</v>
      </c>
      <c r="EW10" s="465">
        <f>+entero!EW48</f>
        <v>18.712244897958406</v>
      </c>
      <c r="EX10" s="465">
        <f>+entero!EX48</f>
        <v>18.712244897958406</v>
      </c>
      <c r="EY10" s="465">
        <f>+entero!EY48</f>
        <v>18.615160349853451</v>
      </c>
      <c r="EZ10" s="465">
        <f>+entero!EZ48</f>
        <v>18.615160349853451</v>
      </c>
      <c r="FA10" s="465">
        <f>+entero!FA48</f>
        <v>18.615160349853451</v>
      </c>
      <c r="FB10" s="1029">
        <f>+entero!FB48</f>
        <v>-9.7084548104955815E-2</v>
      </c>
      <c r="FC10" s="936">
        <f>+entero!FC48</f>
        <v>-0.51882897340419154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126.1279999999947</v>
      </c>
      <c r="EU11" s="756">
        <f>+entero!EU49</f>
        <v>123.6989999999947</v>
      </c>
      <c r="EV11" s="756">
        <f>+entero!EV49</f>
        <v>128.36599999999467</v>
      </c>
      <c r="EW11" s="465">
        <f>+entero!EW49</f>
        <v>128.36599999999467</v>
      </c>
      <c r="EX11" s="465">
        <f>+entero!EX49</f>
        <v>128.36599999999467</v>
      </c>
      <c r="EY11" s="465">
        <f>+entero!EY49</f>
        <v>127.69999999999469</v>
      </c>
      <c r="EZ11" s="465">
        <f>+entero!EZ49</f>
        <v>127.69999999999469</v>
      </c>
      <c r="FA11" s="465">
        <f>+entero!FA49</f>
        <v>127.69999999999469</v>
      </c>
      <c r="FB11" s="758">
        <f>+entero!FB49</f>
        <v>-0.66599999999998261</v>
      </c>
      <c r="FC11" s="936">
        <f>+entero!FC49</f>
        <v>-0.51882897340418044</v>
      </c>
      <c r="FD11" s="165"/>
      <c r="FE11" s="165"/>
      <c r="FF11" s="165"/>
      <c r="FG11" s="165"/>
      <c r="FH11" s="165"/>
      <c r="FI11" s="165"/>
      <c r="FJ11" s="165"/>
      <c r="FK11" s="165"/>
    </row>
    <row r="12" spans="1:167" s="801" customFormat="1" x14ac:dyDescent="0.2">
      <c r="A12" s="3"/>
      <c r="B12" s="956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119.24300000000001</v>
      </c>
      <c r="EU12" s="756">
        <f>+entero!EU50</f>
        <v>117.31400000000001</v>
      </c>
      <c r="EV12" s="756">
        <f>+entero!EV50</f>
        <v>116.28100000000001</v>
      </c>
      <c r="EW12" s="465">
        <f>+entero!EW50</f>
        <v>116.28100000000001</v>
      </c>
      <c r="EX12" s="465">
        <f>+entero!EX50</f>
        <v>116.28100000000001</v>
      </c>
      <c r="EY12" s="465">
        <f>+entero!EY50</f>
        <v>115.61499999999999</v>
      </c>
      <c r="EZ12" s="465">
        <f>+entero!EZ50</f>
        <v>115.61499999999999</v>
      </c>
      <c r="FA12" s="465">
        <f>+entero!FA50</f>
        <v>115.61499999999999</v>
      </c>
      <c r="FB12" s="758">
        <f>+entero!FB50</f>
        <v>-0.66600000000001103</v>
      </c>
      <c r="FC12" s="957">
        <f>+entero!FC50</f>
        <v>-0.57275049234183661</v>
      </c>
      <c r="FD12" s="791"/>
      <c r="FE12" s="791"/>
      <c r="FF12" s="791"/>
      <c r="FG12" s="791"/>
      <c r="FH12" s="791"/>
      <c r="FI12" s="791"/>
      <c r="FJ12" s="791"/>
      <c r="FK12" s="791"/>
    </row>
    <row r="13" spans="1:167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756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465">
        <f>+entero!EZ51</f>
        <v>0</v>
      </c>
      <c r="FA13" s="465">
        <f>+entero!FA51</f>
        <v>0</v>
      </c>
      <c r="FB13" s="1005"/>
      <c r="FC13" s="968"/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174.17788472448979</v>
      </c>
      <c r="EU14" s="732">
        <f>+entero!EU52</f>
        <v>155.84612668221575</v>
      </c>
      <c r="EV14" s="732">
        <f>+entero!EV52</f>
        <v>152.47277027988338</v>
      </c>
      <c r="EW14" s="869">
        <f>+entero!EW52</f>
        <v>152.47305402915453</v>
      </c>
      <c r="EX14" s="869">
        <f>+entero!EX52</f>
        <v>143.7114703323615</v>
      </c>
      <c r="EY14" s="869">
        <f>+entero!EY52</f>
        <v>147.73749074052478</v>
      </c>
      <c r="EZ14" s="869">
        <f>+entero!EZ52</f>
        <v>147.09477937026239</v>
      </c>
      <c r="FA14" s="869">
        <f>+entero!FA52</f>
        <v>147.09477937026239</v>
      </c>
      <c r="FB14" s="758">
        <f>+entero!FB52</f>
        <v>-5.3779909096209906</v>
      </c>
      <c r="FC14" s="936">
        <f>+entero!FC52</f>
        <v>-3.5271812138974039</v>
      </c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45.966938623906699</v>
      </c>
      <c r="EU15" s="732">
        <f>+entero!EU53</f>
        <v>28.572538419825072</v>
      </c>
      <c r="EV15" s="732">
        <f>+entero!EV53</f>
        <v>28.425127017492709</v>
      </c>
      <c r="EW15" s="869">
        <f>+entero!EW53</f>
        <v>28.425410766763846</v>
      </c>
      <c r="EX15" s="869">
        <f>+entero!EX53</f>
        <v>29.184636431486883</v>
      </c>
      <c r="EY15" s="869">
        <f>+entero!EY53</f>
        <v>29.184636431486883</v>
      </c>
      <c r="EZ15" s="869">
        <f>+entero!EZ53</f>
        <v>29.184636431486883</v>
      </c>
      <c r="FA15" s="869">
        <f>+entero!FA53</f>
        <v>29.184636431486883</v>
      </c>
      <c r="FB15" s="758">
        <f>+entero!FB53</f>
        <v>0.7595094139941736</v>
      </c>
      <c r="FC15" s="936">
        <f>+entero!FC53</f>
        <v>2.6719648905237063</v>
      </c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169.51096100000001</v>
      </c>
      <c r="EU16" s="732">
        <f>+entero!EU54</f>
        <v>113.341211</v>
      </c>
      <c r="EV16" s="732">
        <f>+entero!EV54</f>
        <v>111.23255399999999</v>
      </c>
      <c r="EW16" s="869">
        <f>+entero!EW54</f>
        <v>111.23393799999999</v>
      </c>
      <c r="EX16" s="869">
        <f>+entero!EX54</f>
        <v>113.82430600000001</v>
      </c>
      <c r="EY16" s="869">
        <f>+entero!EY54</f>
        <v>113.82430600000001</v>
      </c>
      <c r="EZ16" s="869">
        <f>+entero!EZ54</f>
        <v>113.82430600000001</v>
      </c>
      <c r="FA16" s="869">
        <f>+entero!FA54</f>
        <v>113.82430600000001</v>
      </c>
      <c r="FB16" s="758">
        <f>+entero!FB54</f>
        <v>2.5917520000000138</v>
      </c>
      <c r="FC16" s="936">
        <f>+entero!FC54</f>
        <v>2.3300301097105205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21.256885999999998</v>
      </c>
      <c r="EU17" s="732">
        <f>+entero!EU55</f>
        <v>12.050496000000001</v>
      </c>
      <c r="EV17" s="732">
        <f>+entero!EV55</f>
        <v>12.210469</v>
      </c>
      <c r="EW17" s="869">
        <f>+entero!EW55</f>
        <v>12.210551000000001</v>
      </c>
      <c r="EX17" s="869">
        <f>+entero!EX55</f>
        <v>12.592172000000001</v>
      </c>
      <c r="EY17" s="869">
        <f>+entero!EY55</f>
        <v>12.592172000000001</v>
      </c>
      <c r="EZ17" s="869">
        <f>+entero!EZ55</f>
        <v>12.592172000000001</v>
      </c>
      <c r="FA17" s="869">
        <f>+entero!FA55</f>
        <v>12.592172000000001</v>
      </c>
      <c r="FB17" s="1029">
        <f>+entero!FB55</f>
        <v>0.38170300000000168</v>
      </c>
      <c r="FC17" s="936">
        <f>+entero!FC55</f>
        <v>3.1260306217558202</v>
      </c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128.21094610058307</v>
      </c>
      <c r="EU18" s="732">
        <f>+entero!EU56</f>
        <v>127.27358826239067</v>
      </c>
      <c r="EV18" s="732">
        <f>+entero!EV56</f>
        <v>124.04764326239066</v>
      </c>
      <c r="EW18" s="869">
        <f>+entero!EW56</f>
        <v>124.04764326239066</v>
      </c>
      <c r="EX18" s="869">
        <f>+entero!EX56</f>
        <v>114.52683390087462</v>
      </c>
      <c r="EY18" s="869">
        <f>+entero!EY56</f>
        <v>118.55285430903788</v>
      </c>
      <c r="EZ18" s="869">
        <f>+entero!EZ56</f>
        <v>117.91014293877549</v>
      </c>
      <c r="FA18" s="869">
        <f>+entero!FA56</f>
        <v>117.91014293877549</v>
      </c>
      <c r="FB18" s="758">
        <f>+entero!FB56</f>
        <v>-6.1375003236151713</v>
      </c>
      <c r="FC18" s="936">
        <f>+entero!FC56</f>
        <v>-4.9476960321066947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879.52709025000001</v>
      </c>
      <c r="EU19" s="732">
        <f>+entero!EU57</f>
        <v>873.09681548000003</v>
      </c>
      <c r="EV19" s="732">
        <f>+entero!EV57</f>
        <v>850.96683278</v>
      </c>
      <c r="EW19" s="869">
        <f>+entero!EW57</f>
        <v>850.96683278</v>
      </c>
      <c r="EX19" s="869">
        <f>+entero!EX57</f>
        <v>785.6540805599999</v>
      </c>
      <c r="EY19" s="869">
        <f>+entero!EY57</f>
        <v>813.27258055999994</v>
      </c>
      <c r="EZ19" s="869">
        <f>+entero!EZ57</f>
        <v>808.86358055999995</v>
      </c>
      <c r="FA19" s="869">
        <f>+entero!FA57</f>
        <v>808.86358055999995</v>
      </c>
      <c r="FB19" s="758">
        <f>+entero!FB57</f>
        <v>-42.103252220000059</v>
      </c>
      <c r="FC19" s="936">
        <f>+entero!FC57</f>
        <v>-4.947696032106693</v>
      </c>
      <c r="FD19" s="165"/>
      <c r="FE19" s="165"/>
      <c r="FF19" s="165"/>
      <c r="FG19" s="165"/>
      <c r="FH19" s="165"/>
      <c r="FI19" s="165"/>
      <c r="FJ19" s="165"/>
      <c r="FK19" s="165"/>
    </row>
    <row r="20" spans="1:16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733">
        <f>+entero!EV58</f>
        <v>0</v>
      </c>
      <c r="EW20" s="1008">
        <f>+entero!EW58</f>
        <v>0</v>
      </c>
      <c r="EX20" s="1008">
        <f>+entero!EX58</f>
        <v>0</v>
      </c>
      <c r="EY20" s="1008">
        <f>+entero!EY58</f>
        <v>0</v>
      </c>
      <c r="EZ20" s="1008">
        <f>+entero!EZ58</f>
        <v>0</v>
      </c>
      <c r="FA20" s="1008">
        <f>+entero!FA58</f>
        <v>0</v>
      </c>
      <c r="FB20" s="971"/>
      <c r="FC20" s="972"/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726"/>
      <c r="FA24" s="726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726"/>
      <c r="FA25" s="726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726"/>
      <c r="FA26" s="726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</row>
    <row r="85" spans="1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</row>
    <row r="86" spans="1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</row>
    <row r="87" spans="1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</row>
    <row r="88" spans="1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</row>
    <row r="89" spans="1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  <c r="FA104" s="802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  <c r="FA105" s="802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</sheetData>
  <mergeCells count="151">
    <mergeCell ref="EV3:EV4"/>
    <mergeCell ref="EW3:FA3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FB3:F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EU3:EU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K186"/>
  <sheetViews>
    <sheetView zoomScaleNormal="100" workbookViewId="0">
      <pane xSplit="40" ySplit="4" topLeftCell="EQ5" activePane="bottomRight" state="frozen"/>
      <selection pane="topRight" activeCell="AO1" sqref="AO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9" hidden="1" customWidth="1"/>
    <col min="112" max="112" width="10.140625" style="724" hidden="1" customWidth="1"/>
    <col min="113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2578125" style="801" customWidth="1"/>
    <col min="142" max="157" width="9" style="801" customWidth="1"/>
    <col min="158" max="167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36" t="str">
        <f>+entero!D3</f>
        <v>V   A   R   I   A   B   L   E   S     b/</v>
      </c>
      <c r="E3" s="1124" t="str">
        <f>+entero!E3</f>
        <v>2008                          A  fines de Dic*</v>
      </c>
      <c r="F3" s="1124" t="str">
        <f>+entero!F3</f>
        <v>2009                          A  fines de Ene*</v>
      </c>
      <c r="G3" s="1124" t="str">
        <f>+entero!G3</f>
        <v>2009                          A  fines de Feb*</v>
      </c>
      <c r="H3" s="1124" t="str">
        <f>+entero!H3</f>
        <v>2009                          A  fines de Mar*</v>
      </c>
      <c r="I3" s="1124" t="str">
        <f>+entero!I3</f>
        <v>2009                          A  fines de adr*</v>
      </c>
      <c r="J3" s="1124" t="str">
        <f>+entero!J3</f>
        <v>2009                          A  fines de May*</v>
      </c>
      <c r="K3" s="1124" t="str">
        <f>+entero!K3</f>
        <v>2009                          A  fines de Jun*</v>
      </c>
      <c r="L3" s="1124" t="str">
        <f>+entero!L3</f>
        <v>2009                          A  fines de Jul*</v>
      </c>
      <c r="M3" s="1124" t="str">
        <f>+entero!M3</f>
        <v>2009                          A  fines de Ago*</v>
      </c>
      <c r="N3" s="1124" t="str">
        <f>+entero!N3</f>
        <v>2009                          A  fines de Sep*</v>
      </c>
      <c r="O3" s="1124" t="str">
        <f>+entero!O3</f>
        <v>2009                          A  fines de Oct*</v>
      </c>
      <c r="P3" s="1124" t="str">
        <f>+entero!P3</f>
        <v>2009                          A  fines de Nov*</v>
      </c>
      <c r="Q3" s="1124" t="str">
        <f>+entero!Q3</f>
        <v>2009                          A  fines de Dic*</v>
      </c>
      <c r="R3" s="1124" t="str">
        <f>+entero!R3</f>
        <v>2010                          A  fines de Ene*</v>
      </c>
      <c r="S3" s="1124" t="str">
        <f>+entero!S3</f>
        <v>2010                          A  fines de Feb*</v>
      </c>
      <c r="T3" s="1124" t="str">
        <f>+entero!T3</f>
        <v>2010                          A  fines de Mar*</v>
      </c>
      <c r="U3" s="1124" t="str">
        <f>+entero!U3</f>
        <v>2010                          A  fines de adr*</v>
      </c>
      <c r="V3" s="1124" t="str">
        <f>+entero!V3</f>
        <v>2010                          A  fines de May*</v>
      </c>
      <c r="W3" s="1124" t="str">
        <f>+entero!W3</f>
        <v>2010                          A  fines de Jun*</v>
      </c>
      <c r="X3" s="1124" t="str">
        <f>+entero!X3</f>
        <v>2010                          A  fines de Jul*</v>
      </c>
      <c r="Y3" s="1124" t="str">
        <f>+entero!Y3</f>
        <v>2010                          A  fines de Ago*</v>
      </c>
      <c r="Z3" s="1124" t="str">
        <f>+entero!Z3</f>
        <v>2010                          A  fines de Sep*</v>
      </c>
      <c r="AA3" s="1124" t="str">
        <f>+entero!AA3</f>
        <v>2010                          A  fines de Oct*</v>
      </c>
      <c r="AB3" s="1124" t="str">
        <f>+entero!AB3</f>
        <v>2010                          A  fines de Nov*</v>
      </c>
      <c r="AC3" s="1124" t="str">
        <f>+entero!AC3</f>
        <v>2010                          A  fines de Dic*</v>
      </c>
      <c r="AD3" s="1124" t="str">
        <f>+entero!AD3</f>
        <v>2011                          A  fines de Ene*</v>
      </c>
      <c r="AE3" s="1124" t="str">
        <f>+entero!AE3</f>
        <v>2011                          A  fines de Feb*</v>
      </c>
      <c r="AF3" s="1124" t="str">
        <f>+entero!AF3</f>
        <v>2011                          A  fines de Mar*</v>
      </c>
      <c r="AG3" s="1124" t="str">
        <f>+entero!AG3</f>
        <v>2011                          A  fines de adr*</v>
      </c>
      <c r="AH3" s="1124" t="str">
        <f>+entero!AH3</f>
        <v>2011                          A  fines de May*</v>
      </c>
      <c r="AI3" s="1124" t="str">
        <f>+entero!AI3</f>
        <v>2011                          A  fines de Jun*</v>
      </c>
      <c r="AJ3" s="1124" t="str">
        <f>+entero!AJ3</f>
        <v>2011                          A  fines de Jul*</v>
      </c>
      <c r="AK3" s="1124" t="str">
        <f>+entero!AK3</f>
        <v>2011                          A  fines de Ago*</v>
      </c>
      <c r="AL3" s="1124" t="str">
        <f>+entero!AL3</f>
        <v>2011                          A  fines de Sep*</v>
      </c>
      <c r="AM3" s="1124" t="str">
        <f>+entero!AM3</f>
        <v>2011                          A  fines de Oct*</v>
      </c>
      <c r="AN3" s="1124" t="str">
        <f>+entero!AN3</f>
        <v>2011                          A  fines de Nov*</v>
      </c>
      <c r="AO3" s="1124" t="str">
        <f>+entero!AO3</f>
        <v>2011                          A  fines de Dic*</v>
      </c>
      <c r="AP3" s="1124" t="str">
        <f>+entero!AP3</f>
        <v>2012                          A  fines de Ene*</v>
      </c>
      <c r="AQ3" s="1124" t="str">
        <f>+entero!AQ3</f>
        <v>2012                          A  fines de Feb*</v>
      </c>
      <c r="AR3" s="1124" t="str">
        <f>+entero!AR3</f>
        <v>2012                          A  fines de Mar*</v>
      </c>
      <c r="AS3" s="1124" t="str">
        <f>+entero!AS3</f>
        <v>2012                          A  fines de adr*</v>
      </c>
      <c r="AT3" s="1124" t="str">
        <f>+entero!AT3</f>
        <v>2012                          A  fines de May*</v>
      </c>
      <c r="AU3" s="1124" t="str">
        <f>+entero!AU3</f>
        <v>2012                          A  fines de Jun*</v>
      </c>
      <c r="AV3" s="1124" t="str">
        <f>+entero!AV3</f>
        <v>2012                          A  fines de Jul*</v>
      </c>
      <c r="AW3" s="1124" t="str">
        <f>+entero!AW3</f>
        <v>2012                          A  fines de Ago*</v>
      </c>
      <c r="AX3" s="1124" t="str">
        <f>+entero!AX3</f>
        <v>2012                          A  fines de Sep*</v>
      </c>
      <c r="AY3" s="1124" t="str">
        <f>+entero!AY3</f>
        <v>2012                          A  fines de Oct*</v>
      </c>
      <c r="AZ3" s="1124" t="str">
        <f>+entero!AZ3</f>
        <v>2012                          A  fines de Nov*</v>
      </c>
      <c r="BA3" s="1124" t="str">
        <f>+entero!BA3</f>
        <v>2012                          A  fines de Dic*</v>
      </c>
      <c r="BB3" s="1124" t="str">
        <f>+entero!BB3</f>
        <v>2013                          A  fines de Ene*</v>
      </c>
      <c r="BC3" s="1124" t="str">
        <f>+entero!BC3</f>
        <v>2013                          A  fines de Feb*</v>
      </c>
      <c r="BD3" s="1124" t="str">
        <f>+entero!BD3</f>
        <v>2013                          A  fines de Mar*</v>
      </c>
      <c r="BE3" s="1124" t="str">
        <f>+entero!BE3</f>
        <v>2013                          A  fines de adr*</v>
      </c>
      <c r="BF3" s="1124" t="str">
        <f>+entero!BF3</f>
        <v>2013                          A  fines de May*</v>
      </c>
      <c r="BG3" s="1124" t="str">
        <f>+entero!BG3</f>
        <v>2013                          A  fines de Jun*</v>
      </c>
      <c r="BH3" s="1124" t="str">
        <f>+entero!BH3</f>
        <v>2013                          A  fines de Jul*</v>
      </c>
      <c r="BI3" s="1124" t="str">
        <f>+entero!BI3</f>
        <v>2013                          A  fines de Ago*</v>
      </c>
      <c r="BJ3" s="1124" t="str">
        <f>+entero!BJ3</f>
        <v>2013                          A  fines de Sep*</v>
      </c>
      <c r="BK3" s="1124" t="str">
        <f>+entero!BK3</f>
        <v>2013                          A  fines de Oct*</v>
      </c>
      <c r="BL3" s="1124" t="str">
        <f>+entero!BL3</f>
        <v>2013                          A  fines de Nov*</v>
      </c>
      <c r="BM3" s="1124" t="str">
        <f>+entero!BM3</f>
        <v>2013                          A  fines de Dic*</v>
      </c>
      <c r="BN3" s="1124" t="str">
        <f>+entero!BN3</f>
        <v>2014                          A  fines de Ene*</v>
      </c>
      <c r="BO3" s="1124" t="str">
        <f>+entero!BO3</f>
        <v>2014                          A  fines de Feb*</v>
      </c>
      <c r="BP3" s="1124" t="str">
        <f>+entero!BP3</f>
        <v>2014                          A  fines de Mar*</v>
      </c>
      <c r="BQ3" s="1124" t="str">
        <f>+entero!BQ3</f>
        <v>2014                          A  fines de adr*</v>
      </c>
      <c r="BR3" s="1124" t="str">
        <f>+entero!BR3</f>
        <v>2014                          A  fines de May*</v>
      </c>
      <c r="BS3" s="1124" t="str">
        <f>+entero!BS3</f>
        <v>2014                          A  fines de Jun*</v>
      </c>
      <c r="BT3" s="1124" t="str">
        <f>+entero!BT3</f>
        <v>2014                          A  fines de Jul*</v>
      </c>
      <c r="BU3" s="1124" t="str">
        <f>+entero!BU3</f>
        <v>2014                          A  fines de Ago*</v>
      </c>
      <c r="BV3" s="1124" t="str">
        <f>+entero!BV3</f>
        <v>2014                          A  fines de Sep*</v>
      </c>
      <c r="BW3" s="1124" t="str">
        <f>+entero!BW3</f>
        <v>2014                          A  fines de Oct*</v>
      </c>
      <c r="BX3" s="1124" t="str">
        <f>+entero!BX3</f>
        <v>2014                          A  fines de Nov*</v>
      </c>
      <c r="BY3" s="1124" t="str">
        <f>+entero!BY3</f>
        <v>2014                          A  fines de Dic*</v>
      </c>
      <c r="BZ3" s="1124" t="str">
        <f>+entero!BZ3</f>
        <v>2015                         A  fines de Ene*</v>
      </c>
      <c r="CA3" s="1124" t="str">
        <f>+entero!CA3</f>
        <v>2015                         A  fines de Feb*</v>
      </c>
      <c r="CB3" s="1124" t="str">
        <f>+entero!CB3</f>
        <v>2015                         A  fines de Mar*</v>
      </c>
      <c r="CC3" s="1124" t="str">
        <f>+entero!CC3</f>
        <v xml:space="preserve">2015                         A  fines de adr* </v>
      </c>
      <c r="CD3" s="1124" t="str">
        <f>+entero!CD3</f>
        <v xml:space="preserve">2015                         A  fines de May* </v>
      </c>
      <c r="CE3" s="1124" t="str">
        <f>+entero!CE3</f>
        <v xml:space="preserve">2015                         A  fines de Jun* </v>
      </c>
      <c r="CF3" s="1124" t="str">
        <f>+entero!CF3</f>
        <v xml:space="preserve">2015                         A  fines de Jul* </v>
      </c>
      <c r="CG3" s="1124" t="str">
        <f>+entero!CG3</f>
        <v xml:space="preserve">2015                         A  fines de Ago* </v>
      </c>
      <c r="CH3" s="1124" t="str">
        <f>+entero!CH3</f>
        <v xml:space="preserve">2015                         A  fines de Sep* </v>
      </c>
      <c r="CI3" s="1124" t="str">
        <f>+entero!CI3</f>
        <v xml:space="preserve">2015                         A  fines de Oct* </v>
      </c>
      <c r="CJ3" s="1124" t="str">
        <f>+entero!CJ3</f>
        <v xml:space="preserve">2015                         A  fines de Nov* </v>
      </c>
      <c r="CK3" s="1124" t="str">
        <f>+entero!CK3</f>
        <v xml:space="preserve">2015                         A  fines de Dic* </v>
      </c>
      <c r="CL3" s="1124" t="str">
        <f>+entero!CL3</f>
        <v xml:space="preserve">2016                         A  fines de Ene* </v>
      </c>
      <c r="CM3" s="1124" t="str">
        <f>+entero!CM3</f>
        <v xml:space="preserve">2016                         A  fines de Feb* </v>
      </c>
      <c r="CN3" s="1124" t="str">
        <f>+entero!CN3</f>
        <v xml:space="preserve">2016                         A  fines de Mar* </v>
      </c>
      <c r="CO3" s="1124" t="str">
        <f>+entero!CO3</f>
        <v xml:space="preserve">2016                         A  fines de adr* </v>
      </c>
      <c r="CP3" s="1124" t="str">
        <f>+entero!CP3</f>
        <v xml:space="preserve">2016                         A  fines de May* </v>
      </c>
      <c r="CQ3" s="1124" t="str">
        <f>+entero!CQ3</f>
        <v xml:space="preserve">2016                         A  fines de Jun* </v>
      </c>
      <c r="CR3" s="1124" t="str">
        <f>+entero!CR3</f>
        <v xml:space="preserve">2016                         A  fines de Jul* </v>
      </c>
      <c r="CS3" s="1124" t="str">
        <f>+entero!CS3</f>
        <v xml:space="preserve">2016                         A  fines de Ago* </v>
      </c>
      <c r="CT3" s="1124" t="str">
        <f>+entero!CT3</f>
        <v xml:space="preserve">2016                         A  fines de Sep* </v>
      </c>
      <c r="CU3" s="1124" t="str">
        <f>+entero!CU3</f>
        <v xml:space="preserve">2016                         A  fines de Oct* </v>
      </c>
      <c r="CV3" s="1124" t="str">
        <f>+entero!CV3</f>
        <v xml:space="preserve">2016                         A  fines de Nov* </v>
      </c>
      <c r="CW3" s="1124" t="str">
        <f>+entero!CW3</f>
        <v>2016                         A  fines de Dic* 15</v>
      </c>
      <c r="CX3" s="1124" t="str">
        <f>+entero!CX3</f>
        <v xml:space="preserve">2017                         A  fines de Ene* </v>
      </c>
      <c r="CY3" s="1124" t="str">
        <f>+entero!CY3</f>
        <v xml:space="preserve">2017                         A  fines de Feb* </v>
      </c>
      <c r="CZ3" s="1124" t="str">
        <f>+entero!CZ3</f>
        <v xml:space="preserve">2017                         A  fines de Mar* </v>
      </c>
      <c r="DA3" s="1124" t="str">
        <f>+entero!DA3</f>
        <v xml:space="preserve">2017                         A  fines de Abr* </v>
      </c>
      <c r="DB3" s="1124" t="str">
        <f>+entero!DB3</f>
        <v xml:space="preserve">2017                         A  fines de May* </v>
      </c>
      <c r="DC3" s="1124" t="str">
        <f>+entero!DC3</f>
        <v xml:space="preserve">2017                         A  fines de Jun* </v>
      </c>
      <c r="DD3" s="1124" t="str">
        <f>+entero!DD3</f>
        <v xml:space="preserve">2017                         A  fines de Jul* </v>
      </c>
      <c r="DE3" s="1124" t="str">
        <f>+entero!DE3</f>
        <v xml:space="preserve">2017                         A  fines de Ago* </v>
      </c>
      <c r="DF3" s="1124" t="str">
        <f>+entero!DF3</f>
        <v xml:space="preserve">2017                         A  fines de Sep* </v>
      </c>
      <c r="DG3" s="1124" t="str">
        <f>+entero!DG3</f>
        <v xml:space="preserve">2017                         A  fines de Oct* </v>
      </c>
      <c r="DH3" s="1111" t="s">
        <v>217</v>
      </c>
      <c r="DI3" s="1114" t="s">
        <v>228</v>
      </c>
      <c r="DJ3" s="1114" t="str">
        <f>+entero!DJ3</f>
        <v>2018
A fines de Ene</v>
      </c>
      <c r="DK3" s="1114" t="str">
        <f>+entero!DK3</f>
        <v>2018
A fines de Feb</v>
      </c>
      <c r="DL3" s="1114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34" t="str">
        <f>+entero!EU3</f>
        <v>Semana 1°</v>
      </c>
      <c r="EV3" s="1134" t="str">
        <f>+entero!EV3</f>
        <v>Semana 2°</v>
      </c>
      <c r="EW3" s="1109" t="str">
        <f>+entero!EW3</f>
        <v>Semana 3°</v>
      </c>
      <c r="EX3" s="1110"/>
      <c r="EY3" s="1110"/>
      <c r="EZ3" s="1110"/>
      <c r="FA3" s="1110"/>
      <c r="FB3" s="1132" t="s">
        <v>284</v>
      </c>
      <c r="FC3" s="1133"/>
      <c r="FD3" s="165"/>
      <c r="FE3" s="165"/>
      <c r="FF3" s="165"/>
      <c r="FG3" s="165"/>
      <c r="FH3" s="165"/>
      <c r="FI3" s="165"/>
      <c r="FJ3" s="165"/>
    </row>
    <row r="4" spans="1:166" ht="24.75" customHeight="1" thickBot="1" x14ac:dyDescent="0.25">
      <c r="C4" s="16"/>
      <c r="D4" s="1137"/>
      <c r="E4" s="1130"/>
      <c r="F4" s="1130"/>
      <c r="G4" s="1130"/>
      <c r="H4" s="1130"/>
      <c r="I4" s="1130"/>
      <c r="J4" s="1130"/>
      <c r="K4" s="1130"/>
      <c r="L4" s="1130"/>
      <c r="M4" s="1130"/>
      <c r="N4" s="1130"/>
      <c r="O4" s="1130"/>
      <c r="P4" s="1130"/>
      <c r="Q4" s="1130"/>
      <c r="R4" s="1130"/>
      <c r="S4" s="1130"/>
      <c r="T4" s="1130"/>
      <c r="U4" s="1130"/>
      <c r="V4" s="1130"/>
      <c r="W4" s="1130"/>
      <c r="X4" s="1130"/>
      <c r="Y4" s="1130"/>
      <c r="Z4" s="1130"/>
      <c r="AA4" s="1130"/>
      <c r="AB4" s="1130"/>
      <c r="AC4" s="1130"/>
      <c r="AD4" s="1130"/>
      <c r="AE4" s="1130"/>
      <c r="AF4" s="1130"/>
      <c r="AG4" s="1130"/>
      <c r="AH4" s="1130"/>
      <c r="AI4" s="1130"/>
      <c r="AJ4" s="1130"/>
      <c r="AK4" s="1130"/>
      <c r="AL4" s="1130"/>
      <c r="AM4" s="1130"/>
      <c r="AN4" s="1130"/>
      <c r="AO4" s="1130"/>
      <c r="AP4" s="1130"/>
      <c r="AQ4" s="1130"/>
      <c r="AR4" s="1130"/>
      <c r="AS4" s="1130"/>
      <c r="AT4" s="1130"/>
      <c r="AU4" s="1130"/>
      <c r="AV4" s="1130"/>
      <c r="AW4" s="1130"/>
      <c r="AX4" s="1130"/>
      <c r="AY4" s="1130"/>
      <c r="AZ4" s="1130"/>
      <c r="BA4" s="1130"/>
      <c r="BB4" s="1130"/>
      <c r="BC4" s="1130"/>
      <c r="BD4" s="1130"/>
      <c r="BE4" s="1130"/>
      <c r="BF4" s="1130"/>
      <c r="BG4" s="1130"/>
      <c r="BH4" s="1130"/>
      <c r="BI4" s="1130"/>
      <c r="BJ4" s="1130"/>
      <c r="BK4" s="1130"/>
      <c r="BL4" s="1130"/>
      <c r="BM4" s="1130"/>
      <c r="BN4" s="1130"/>
      <c r="BO4" s="1130"/>
      <c r="BP4" s="1130"/>
      <c r="BQ4" s="1130"/>
      <c r="BR4" s="1130"/>
      <c r="BS4" s="1130"/>
      <c r="BT4" s="1130"/>
      <c r="BU4" s="1130"/>
      <c r="BV4" s="1130"/>
      <c r="BW4" s="1130"/>
      <c r="BX4" s="1130"/>
      <c r="BY4" s="1130"/>
      <c r="BZ4" s="1130"/>
      <c r="CA4" s="1130"/>
      <c r="CB4" s="1130"/>
      <c r="CC4" s="1130"/>
      <c r="CD4" s="1130"/>
      <c r="CE4" s="1130"/>
      <c r="CF4" s="1130"/>
      <c r="CG4" s="1130"/>
      <c r="CH4" s="1130"/>
      <c r="CI4" s="1130"/>
      <c r="CJ4" s="1130"/>
      <c r="CK4" s="1130"/>
      <c r="CL4" s="1130"/>
      <c r="CM4" s="1130"/>
      <c r="CN4" s="1130"/>
      <c r="CO4" s="1130"/>
      <c r="CP4" s="1130"/>
      <c r="CQ4" s="1130"/>
      <c r="CR4" s="1130"/>
      <c r="CS4" s="1130"/>
      <c r="CT4" s="1130"/>
      <c r="CU4" s="1130"/>
      <c r="CV4" s="1130"/>
      <c r="CW4" s="1130"/>
      <c r="CX4" s="1130"/>
      <c r="CY4" s="1130"/>
      <c r="CZ4" s="1130"/>
      <c r="DA4" s="1130"/>
      <c r="DB4" s="1130"/>
      <c r="DC4" s="1130"/>
      <c r="DD4" s="1130"/>
      <c r="DE4" s="1130"/>
      <c r="DF4" s="1130"/>
      <c r="DG4" s="1130"/>
      <c r="DH4" s="1112"/>
      <c r="DI4" s="1139"/>
      <c r="DJ4" s="1139"/>
      <c r="DK4" s="1139"/>
      <c r="DL4" s="1139"/>
      <c r="DM4" s="1129"/>
      <c r="DN4" s="1129"/>
      <c r="DO4" s="1129"/>
      <c r="DP4" s="1129"/>
      <c r="DQ4" s="1129"/>
      <c r="DR4" s="1129"/>
      <c r="DS4" s="1129"/>
      <c r="DT4" s="1129"/>
      <c r="DU4" s="1129"/>
      <c r="DV4" s="1129"/>
      <c r="DW4" s="1129"/>
      <c r="DX4" s="1129"/>
      <c r="DY4" s="1129"/>
      <c r="DZ4" s="1129"/>
      <c r="EA4" s="1129"/>
      <c r="EB4" s="1129"/>
      <c r="EC4" s="1129"/>
      <c r="ED4" s="1129"/>
      <c r="EE4" s="1129"/>
      <c r="EF4" s="1129"/>
      <c r="EG4" s="1129"/>
      <c r="EH4" s="1129"/>
      <c r="EI4" s="1129"/>
      <c r="EJ4" s="1129"/>
      <c r="EK4" s="1129"/>
      <c r="EL4" s="1129"/>
      <c r="EM4" s="1129"/>
      <c r="EN4" s="1129"/>
      <c r="EO4" s="1129"/>
      <c r="EP4" s="1129"/>
      <c r="EQ4" s="1129"/>
      <c r="ER4" s="1129"/>
      <c r="ES4" s="1129"/>
      <c r="ET4" s="1129"/>
      <c r="EU4" s="1135"/>
      <c r="EV4" s="1135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22">
        <f>+entero!EZ4</f>
        <v>44249</v>
      </c>
      <c r="FA4" s="922">
        <f>+entero!FA4</f>
        <v>44250</v>
      </c>
      <c r="FB4" s="959" t="s">
        <v>227</v>
      </c>
      <c r="FC4" s="960" t="s">
        <v>170</v>
      </c>
      <c r="FD4" s="165"/>
      <c r="FE4" s="165"/>
      <c r="FF4" s="165"/>
      <c r="FG4" s="165"/>
      <c r="FH4" s="165"/>
      <c r="FI4" s="165"/>
      <c r="FJ4" s="165"/>
    </row>
    <row r="5" spans="1:16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35"/>
      <c r="EV5" s="735"/>
      <c r="EW5" s="875"/>
      <c r="EX5" s="875"/>
      <c r="EY5" s="875"/>
      <c r="EZ5" s="875"/>
      <c r="FA5" s="875"/>
      <c r="FB5" s="749"/>
      <c r="FC5" s="845"/>
      <c r="FD5" s="165"/>
      <c r="FE5" s="165"/>
      <c r="FF5" s="165"/>
      <c r="FG5" s="165"/>
      <c r="FH5" s="165"/>
      <c r="FI5" s="165"/>
      <c r="FJ5" s="165"/>
    </row>
    <row r="6" spans="1:166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28862.120565319925</v>
      </c>
      <c r="EU6" s="754">
        <f>+entero!EU60</f>
        <v>28927.200559094399</v>
      </c>
      <c r="EV6" s="754">
        <f>+entero!EV60</f>
        <v>28942.695837817428</v>
      </c>
      <c r="EW6" s="870">
        <f>+entero!EW60</f>
        <v>28749.919550753293</v>
      </c>
      <c r="EX6" s="870">
        <f>+entero!EX60</f>
        <v>28751.167692948628</v>
      </c>
      <c r="EY6" s="870">
        <f>+entero!EY60</f>
        <v>28690.347749117729</v>
      </c>
      <c r="EZ6" s="870">
        <f>+entero!EZ60</f>
        <v>28629.165019573989</v>
      </c>
      <c r="FA6" s="870">
        <f>+entero!FA60</f>
        <v>28654.516426610429</v>
      </c>
      <c r="FB6" s="470">
        <f>+entero!FB60</f>
        <v>-288.17941120699834</v>
      </c>
      <c r="FC6" s="942">
        <f>+entero!FC60</f>
        <v>-0.99568959582007599</v>
      </c>
      <c r="FD6" s="165"/>
      <c r="FE6" s="165"/>
      <c r="FF6" s="165"/>
      <c r="FG6" s="165"/>
      <c r="FH6" s="165"/>
      <c r="FI6" s="165"/>
      <c r="FJ6" s="165"/>
    </row>
    <row r="7" spans="1:166" ht="13.5" x14ac:dyDescent="0.2">
      <c r="A7" s="3"/>
      <c r="B7" s="10"/>
      <c r="C7" s="22"/>
      <c r="D7" s="386" t="s">
        <v>279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85.537951505501781</v>
      </c>
      <c r="EU7" s="851">
        <f>+entero!EU61</f>
        <v>85.469833601071571</v>
      </c>
      <c r="EV7" s="851">
        <f>+entero!EV61</f>
        <v>85.469282533432747</v>
      </c>
      <c r="EW7" s="873">
        <f>+entero!EW61</f>
        <v>85.382932207236024</v>
      </c>
      <c r="EX7" s="873">
        <f>+entero!EX61</f>
        <v>85.364258937701536</v>
      </c>
      <c r="EY7" s="873">
        <f>+entero!EY61</f>
        <v>85.388978826196492</v>
      </c>
      <c r="EZ7" s="873">
        <f>+entero!EZ61</f>
        <v>85.363725039252316</v>
      </c>
      <c r="FA7" s="873">
        <f>+entero!FA61</f>
        <v>85.390857385411636</v>
      </c>
      <c r="FB7" s="940">
        <f>+entero!FB61</f>
        <v>-7.8425148021111113E-2</v>
      </c>
      <c r="FC7" s="842">
        <f>+entero!FC61</f>
        <v>0</v>
      </c>
      <c r="FD7" s="165"/>
      <c r="FE7" s="165"/>
      <c r="FF7" s="165"/>
      <c r="FG7" s="165"/>
      <c r="FH7" s="165"/>
      <c r="FI7" s="165"/>
      <c r="FJ7" s="165"/>
    </row>
    <row r="8" spans="1:166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28756.356628865891</v>
      </c>
      <c r="EU8" s="754">
        <f>+entero!EU62</f>
        <v>28821.717817975645</v>
      </c>
      <c r="EV8" s="754">
        <f>+entero!EV62</f>
        <v>28837.363679789054</v>
      </c>
      <c r="EW8" s="870">
        <f>+entero!EW62</f>
        <v>28644.562902928999</v>
      </c>
      <c r="EX8" s="870">
        <f>+entero!EX62</f>
        <v>28645.792094687014</v>
      </c>
      <c r="EY8" s="870">
        <f>+entero!EY62</f>
        <v>28585.112675637458</v>
      </c>
      <c r="EZ8" s="870">
        <f>+entero!EZ62</f>
        <v>28523.929946093718</v>
      </c>
      <c r="FA8" s="870">
        <f>+entero!FA62</f>
        <v>28549.281353130158</v>
      </c>
      <c r="FB8" s="470">
        <f>+entero!FB62</f>
        <v>-288.08232665889591</v>
      </c>
      <c r="FC8" s="942">
        <f>+entero!FC62</f>
        <v>-0.9989898170227024</v>
      </c>
      <c r="FD8" s="165"/>
      <c r="FE8" s="165"/>
      <c r="FF8" s="165"/>
      <c r="FG8" s="165"/>
      <c r="FH8" s="165"/>
      <c r="FI8" s="165"/>
      <c r="FJ8" s="165"/>
    </row>
    <row r="9" spans="1:166" ht="12.75" customHeight="1" x14ac:dyDescent="0.2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7">
        <f>+entero!AP63</f>
        <v>64.46023524160735</v>
      </c>
      <c r="AQ9" s="997">
        <f>+entero!AQ63</f>
        <v>65.037528774567321</v>
      </c>
      <c r="AR9" s="997">
        <f>+entero!AR63</f>
        <v>65.780800707184298</v>
      </c>
      <c r="AS9" s="997">
        <f>+entero!AS63</f>
        <v>65.763272006741815</v>
      </c>
      <c r="AT9" s="997">
        <f>+entero!AT63</f>
        <v>66.735957005269938</v>
      </c>
      <c r="AU9" s="997">
        <f>+entero!AU63</f>
        <v>67.874892844027329</v>
      </c>
      <c r="AV9" s="997">
        <f>+entero!AV63</f>
        <v>68.298299533830416</v>
      </c>
      <c r="AW9" s="997">
        <f>+entero!AW63</f>
        <v>69.121992345233025</v>
      </c>
      <c r="AX9" s="997">
        <f>+entero!AX63</f>
        <v>69.654850409057943</v>
      </c>
      <c r="AY9" s="997">
        <f>+entero!AY63</f>
        <v>69.674572947042819</v>
      </c>
      <c r="AZ9" s="997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85.452219637804589</v>
      </c>
      <c r="EU9" s="851">
        <f>+entero!EU63</f>
        <v>85.370731220916284</v>
      </c>
      <c r="EV9" s="851">
        <f>+entero!EV63</f>
        <v>85.371417102151781</v>
      </c>
      <c r="EW9" s="873">
        <f>+entero!EW63</f>
        <v>85.276082939489456</v>
      </c>
      <c r="EX9" s="873">
        <f>+entero!EX63</f>
        <v>85.245710050897245</v>
      </c>
      <c r="EY9" s="873">
        <f>+entero!EY63</f>
        <v>85.268834416654357</v>
      </c>
      <c r="EZ9" s="873">
        <f>+entero!EZ63</f>
        <v>85.249237047781961</v>
      </c>
      <c r="FA9" s="873">
        <f>+entero!FA63</f>
        <v>85.277997602325755</v>
      </c>
      <c r="FB9" s="940">
        <f>+entero!FB63</f>
        <v>-9.3419499826026708E-2</v>
      </c>
      <c r="FC9" s="842"/>
      <c r="FD9" s="165"/>
      <c r="FE9" s="165"/>
      <c r="FF9" s="165"/>
      <c r="FG9" s="165"/>
      <c r="FH9" s="165"/>
      <c r="FI9" s="165"/>
      <c r="FJ9" s="165"/>
    </row>
    <row r="10" spans="1:16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780"/>
      <c r="EW10" s="871"/>
      <c r="EX10" s="871"/>
      <c r="EY10" s="871"/>
      <c r="EZ10" s="871"/>
      <c r="FA10" s="871"/>
      <c r="FB10" s="263"/>
      <c r="FC10" s="943"/>
      <c r="FD10" s="165"/>
      <c r="FE10" s="165"/>
      <c r="FF10" s="165"/>
      <c r="FG10" s="165"/>
      <c r="FH10" s="165"/>
      <c r="FI10" s="165"/>
      <c r="FJ10" s="165"/>
    </row>
    <row r="11" spans="1:166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5162.9810598498534</v>
      </c>
      <c r="EU11" s="471">
        <f>+entero!EU65</f>
        <v>5182.4541675516193</v>
      </c>
      <c r="EV11" s="471">
        <f>+entero!EV65</f>
        <v>5128.9825365443303</v>
      </c>
      <c r="EW11" s="872">
        <f>+entero!EW65</f>
        <v>5059.9978207717359</v>
      </c>
      <c r="EX11" s="872">
        <f>+entero!EX65</f>
        <v>5086.1366543489949</v>
      </c>
      <c r="EY11" s="872">
        <f>+entero!EY65</f>
        <v>5066.1815930997245</v>
      </c>
      <c r="EZ11" s="872">
        <f>+entero!EZ65</f>
        <v>5026.0180516842729</v>
      </c>
      <c r="FA11" s="872">
        <f>+entero!FA65</f>
        <v>5057.8242716099276</v>
      </c>
      <c r="FB11" s="941">
        <f>+entero!FB65</f>
        <v>-71.158264934402723</v>
      </c>
      <c r="FC11" s="842">
        <f>+entero!FC65</f>
        <v>-1.3873758474979299</v>
      </c>
      <c r="FD11" s="165"/>
      <c r="FE11" s="165"/>
      <c r="FF11" s="165"/>
      <c r="FG11" s="165"/>
      <c r="FH11" s="165"/>
      <c r="FI11" s="165"/>
      <c r="FJ11" s="165"/>
    </row>
    <row r="12" spans="1:166" ht="13.5" customHeight="1" x14ac:dyDescent="0.2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7">
        <f>+entero!AP66</f>
        <v>67.340899628617194</v>
      </c>
      <c r="AQ12" s="997">
        <f>+entero!AQ66</f>
        <v>67.169728203822899</v>
      </c>
      <c r="AR12" s="997">
        <f>+entero!AR66</f>
        <v>66.383823756535207</v>
      </c>
      <c r="AS12" s="997">
        <f>+entero!AS66</f>
        <v>63.824970603853806</v>
      </c>
      <c r="AT12" s="997">
        <f>+entero!AT66</f>
        <v>64.349851190084749</v>
      </c>
      <c r="AU12" s="997">
        <f>+entero!AU66</f>
        <v>65.595334970900552</v>
      </c>
      <c r="AV12" s="997">
        <f>+entero!AV66</f>
        <v>65.042229548241423</v>
      </c>
      <c r="AW12" s="997">
        <f>+entero!AW66</f>
        <v>65.455360590629581</v>
      </c>
      <c r="AX12" s="997">
        <f>+entero!AX66</f>
        <v>66.451863006690473</v>
      </c>
      <c r="AY12" s="997">
        <f>+entero!AY66</f>
        <v>65.064639667305798</v>
      </c>
      <c r="AZ12" s="997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7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77.668840674455808</v>
      </c>
      <c r="EU12" s="851">
        <f>+entero!EU66</f>
        <v>77.582075379576253</v>
      </c>
      <c r="EV12" s="851">
        <f>+entero!EV66</f>
        <v>77.185644153492078</v>
      </c>
      <c r="EW12" s="873">
        <f>+entero!EW66</f>
        <v>76.830472650352604</v>
      </c>
      <c r="EX12" s="873">
        <f>+entero!EX66</f>
        <v>76.829467615827994</v>
      </c>
      <c r="EY12" s="873">
        <f>+entero!EY66</f>
        <v>76.858725600522305</v>
      </c>
      <c r="EZ12" s="873">
        <f>+entero!EZ66</f>
        <v>76.753571101326202</v>
      </c>
      <c r="FA12" s="873">
        <f>+entero!FA66</f>
        <v>76.95406010949921</v>
      </c>
      <c r="FB12" s="940">
        <f>+entero!FB66</f>
        <v>-0.23158404399286781</v>
      </c>
      <c r="FC12" s="842"/>
      <c r="FD12" s="165"/>
      <c r="FE12" s="165"/>
      <c r="FF12" s="165"/>
      <c r="FG12" s="165"/>
      <c r="FH12" s="165"/>
      <c r="FI12" s="165"/>
      <c r="FJ12" s="165"/>
    </row>
    <row r="13" spans="1:16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872">
        <f>+entero!EW67</f>
        <v>0</v>
      </c>
      <c r="EX13" s="872">
        <f>+entero!EX67</f>
        <v>0</v>
      </c>
      <c r="EY13" s="872">
        <f>+entero!EY67</f>
        <v>0</v>
      </c>
      <c r="EZ13" s="872">
        <f>+entero!EZ67</f>
        <v>0</v>
      </c>
      <c r="FA13" s="872">
        <f>+entero!FA67</f>
        <v>0</v>
      </c>
      <c r="FB13" s="493">
        <f>+entero!FB67</f>
        <v>0</v>
      </c>
      <c r="FC13" s="842">
        <f>+entero!FC67</f>
        <v>0</v>
      </c>
      <c r="FD13" s="165"/>
      <c r="FE13" s="165"/>
      <c r="FF13" s="165"/>
      <c r="FG13" s="165"/>
      <c r="FH13" s="165"/>
      <c r="FI13" s="165"/>
      <c r="FJ13" s="165"/>
    </row>
    <row r="14" spans="1:166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8686.4894886705533</v>
      </c>
      <c r="EU14" s="471">
        <f>+entero!EU68</f>
        <v>8729.1449421488724</v>
      </c>
      <c r="EV14" s="471">
        <f>+entero!EV68</f>
        <v>8782.0112127042648</v>
      </c>
      <c r="EW14" s="872">
        <f>+entero!EW68</f>
        <v>8677.1415424579118</v>
      </c>
      <c r="EX14" s="872">
        <f>+entero!EX68</f>
        <v>8637.0587565410005</v>
      </c>
      <c r="EY14" s="872">
        <f>+entero!EY68</f>
        <v>8594.3899451357538</v>
      </c>
      <c r="EZ14" s="872">
        <f>+entero!EZ68</f>
        <v>8584.0118105337115</v>
      </c>
      <c r="FA14" s="872">
        <f>+entero!FA68</f>
        <v>8576.8220341751112</v>
      </c>
      <c r="FB14" s="941">
        <f>+entero!FB68</f>
        <v>-205.18917852915365</v>
      </c>
      <c r="FC14" s="842">
        <f>+entero!FC68</f>
        <v>-2.3364713794981511</v>
      </c>
      <c r="FD14" s="165"/>
      <c r="FE14" s="165"/>
      <c r="FF14" s="165"/>
      <c r="FG14" s="165"/>
      <c r="FH14" s="165"/>
      <c r="FI14" s="165"/>
      <c r="FJ14" s="165"/>
    </row>
    <row r="15" spans="1:166" ht="13.5" customHeight="1" x14ac:dyDescent="0.2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7">
        <f>+entero!AP69</f>
        <v>64.928287957213868</v>
      </c>
      <c r="AQ15" s="997">
        <f>+entero!AQ69</f>
        <v>64.973137715973536</v>
      </c>
      <c r="AR15" s="997">
        <f>+entero!AR69</f>
        <v>65.496999909600333</v>
      </c>
      <c r="AS15" s="997">
        <f>+entero!AS69</f>
        <v>65.556858654559832</v>
      </c>
      <c r="AT15" s="997">
        <f>+entero!AT69</f>
        <v>65.74863664031831</v>
      </c>
      <c r="AU15" s="997">
        <f>+entero!AU69</f>
        <v>66.700075932555052</v>
      </c>
      <c r="AV15" s="997">
        <f>+entero!AV69</f>
        <v>66.804404869928888</v>
      </c>
      <c r="AW15" s="997">
        <f>+entero!AW69</f>
        <v>67.412459156087593</v>
      </c>
      <c r="AX15" s="997">
        <f>+entero!AX69</f>
        <v>67.040733444326676</v>
      </c>
      <c r="AY15" s="997">
        <f>+entero!AY69</f>
        <v>67.219096350098624</v>
      </c>
      <c r="AZ15" s="997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7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78.668184220284857</v>
      </c>
      <c r="EU15" s="851">
        <f>+entero!EU69</f>
        <v>78.665350031565026</v>
      </c>
      <c r="EV15" s="851">
        <f>+entero!EV69</f>
        <v>78.791398986318612</v>
      </c>
      <c r="EW15" s="873">
        <f>+entero!EW69</f>
        <v>78.522403355685142</v>
      </c>
      <c r="EX15" s="873">
        <f>+entero!EX69</f>
        <v>78.445966802802914</v>
      </c>
      <c r="EY15" s="873">
        <f>+entero!EY69</f>
        <v>78.352541149541651</v>
      </c>
      <c r="EZ15" s="873">
        <f>+entero!EZ69</f>
        <v>78.319382614579354</v>
      </c>
      <c r="FA15" s="873">
        <f>+entero!FA69</f>
        <v>78.293776837224442</v>
      </c>
      <c r="FB15" s="940">
        <f>+entero!FB69</f>
        <v>-0.49762214909416969</v>
      </c>
      <c r="FC15" s="842"/>
      <c r="FD15" s="165"/>
      <c r="FE15" s="165"/>
      <c r="FF15" s="165"/>
      <c r="FG15" s="165"/>
      <c r="FH15" s="165"/>
      <c r="FI15" s="165"/>
      <c r="FJ15" s="165"/>
    </row>
    <row r="16" spans="1:16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872">
        <f>+entero!EW70</f>
        <v>0</v>
      </c>
      <c r="EX16" s="872">
        <f>+entero!EX70</f>
        <v>0</v>
      </c>
      <c r="EY16" s="872">
        <f>+entero!EY70</f>
        <v>0</v>
      </c>
      <c r="EZ16" s="872">
        <f>+entero!EZ70</f>
        <v>0</v>
      </c>
      <c r="FA16" s="872">
        <f>+entero!FA70</f>
        <v>0</v>
      </c>
      <c r="FB16" s="493">
        <f>+entero!FB70</f>
        <v>0</v>
      </c>
      <c r="FC16" s="842">
        <f>+entero!FC70</f>
        <v>0</v>
      </c>
      <c r="FD16" s="165"/>
      <c r="FE16" s="165"/>
      <c r="FF16" s="165"/>
      <c r="FG16" s="165"/>
      <c r="FH16" s="165"/>
      <c r="FI16" s="165"/>
      <c r="FJ16" s="165"/>
    </row>
    <row r="17" spans="1:166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13929.970907207002</v>
      </c>
      <c r="EU17" s="471">
        <f>+entero!EU71</f>
        <v>13943.618282223028</v>
      </c>
      <c r="EV17" s="471">
        <f>+entero!EV71</f>
        <v>13955.973587983957</v>
      </c>
      <c r="EW17" s="872">
        <f>+entero!EW71</f>
        <v>13958.182921741974</v>
      </c>
      <c r="EX17" s="872">
        <f>+entero!EX71</f>
        <v>13973.432696862972</v>
      </c>
      <c r="EY17" s="872">
        <f>+entero!EY71</f>
        <v>13976.461099603495</v>
      </c>
      <c r="EZ17" s="872">
        <f>+entero!EZ71</f>
        <v>13964.395880919818</v>
      </c>
      <c r="FA17" s="872">
        <f>+entero!FA71</f>
        <v>13967.653945378999</v>
      </c>
      <c r="FB17" s="941">
        <f>+entero!FB71</f>
        <v>11.680357395041938</v>
      </c>
      <c r="FC17" s="842">
        <f>+entero!FC71</f>
        <v>8.3694321441670563E-2</v>
      </c>
      <c r="FD17" s="165"/>
      <c r="FE17" s="165"/>
      <c r="FF17" s="165"/>
      <c r="FG17" s="165"/>
      <c r="FH17" s="165"/>
      <c r="FI17" s="165"/>
      <c r="FJ17" s="165"/>
    </row>
    <row r="18" spans="1:166" ht="13.5" customHeight="1" x14ac:dyDescent="0.2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7">
        <f>+entero!AP72</f>
        <v>64.0324397471353</v>
      </c>
      <c r="AQ18" s="997">
        <f>+entero!AQ72</f>
        <v>65.639290035572884</v>
      </c>
      <c r="AR18" s="997">
        <f>+entero!AR72</f>
        <v>67.598161926596077</v>
      </c>
      <c r="AS18" s="997">
        <f>+entero!AS72</f>
        <v>69.109874730849555</v>
      </c>
      <c r="AT18" s="997">
        <f>+entero!AT72</f>
        <v>70.864662563196831</v>
      </c>
      <c r="AU18" s="997">
        <f>+entero!AU72</f>
        <v>72.052709741719028</v>
      </c>
      <c r="AV18" s="997">
        <f>+entero!AV72</f>
        <v>73.164203824225964</v>
      </c>
      <c r="AW18" s="997">
        <f>+entero!AW72</f>
        <v>74.163132875471618</v>
      </c>
      <c r="AX18" s="997">
        <f>+entero!AX72</f>
        <v>75.065161119103209</v>
      </c>
      <c r="AY18" s="997">
        <f>+entero!AY72</f>
        <v>75.859386981108855</v>
      </c>
      <c r="AZ18" s="997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7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94.159169063790984</v>
      </c>
      <c r="EU18" s="851">
        <f>+entero!EU72</f>
        <v>94.094841187081883</v>
      </c>
      <c r="EV18" s="851">
        <f>+entero!EV72</f>
        <v>94.05806190509044</v>
      </c>
      <c r="EW18" s="873">
        <f>+entero!EW72</f>
        <v>94.066827071556304</v>
      </c>
      <c r="EX18" s="873">
        <f>+entero!EX72</f>
        <v>94.068442470256201</v>
      </c>
      <c r="EY18" s="873">
        <f>+entero!EY72</f>
        <v>94.06262281479566</v>
      </c>
      <c r="EZ18" s="873">
        <f>+entero!EZ72</f>
        <v>94.060284572723134</v>
      </c>
      <c r="FA18" s="873">
        <f>+entero!FA72</f>
        <v>94.063963798737845</v>
      </c>
      <c r="FB18" s="493">
        <f>+entero!FB72</f>
        <v>5.9018936474046768E-3</v>
      </c>
      <c r="FC18" s="842"/>
      <c r="FD18" s="165"/>
      <c r="FE18" s="165"/>
      <c r="FF18" s="165"/>
      <c r="FG18" s="165"/>
      <c r="FH18" s="165"/>
      <c r="FI18" s="165"/>
      <c r="FJ18" s="165"/>
    </row>
    <row r="19" spans="1:16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872">
        <f>+entero!EW73</f>
        <v>0</v>
      </c>
      <c r="EX19" s="872">
        <f>+entero!EX73</f>
        <v>0</v>
      </c>
      <c r="EY19" s="872">
        <f>+entero!EY73</f>
        <v>0</v>
      </c>
      <c r="EZ19" s="872">
        <f>+entero!EZ73</f>
        <v>0</v>
      </c>
      <c r="FA19" s="872">
        <f>+entero!FA73</f>
        <v>0</v>
      </c>
      <c r="FB19" s="493">
        <f>+entero!FB73</f>
        <v>0</v>
      </c>
      <c r="FC19" s="842">
        <f>+entero!FC73</f>
        <v>0</v>
      </c>
      <c r="FD19" s="165"/>
      <c r="FE19" s="165"/>
      <c r="FF19" s="165"/>
      <c r="FG19" s="165"/>
      <c r="FH19" s="165"/>
      <c r="FI19" s="165"/>
      <c r="FJ19" s="165"/>
    </row>
    <row r="20" spans="1:166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976.91517313848408</v>
      </c>
      <c r="EU20" s="471">
        <f>+entero!EU74</f>
        <v>966.50042605212616</v>
      </c>
      <c r="EV20" s="471">
        <f>+entero!EV74</f>
        <v>970.39634255649946</v>
      </c>
      <c r="EW20" s="872">
        <f>+entero!EW74</f>
        <v>949.24061795737396</v>
      </c>
      <c r="EX20" s="872">
        <f>+entero!EX74</f>
        <v>949.16398693405051</v>
      </c>
      <c r="EY20" s="872">
        <f>+entero!EY74</f>
        <v>948.08003779848207</v>
      </c>
      <c r="EZ20" s="872">
        <f>+entero!EZ74</f>
        <v>949.50420295591641</v>
      </c>
      <c r="FA20" s="872">
        <f>+entero!FA74</f>
        <v>946.9811019661206</v>
      </c>
      <c r="FB20" s="940">
        <f>+entero!FB74</f>
        <v>-23.415240590378858</v>
      </c>
      <c r="FC20" s="842">
        <f>+entero!FC74</f>
        <v>-2.4129563935382978</v>
      </c>
      <c r="FD20" s="165"/>
      <c r="FE20" s="165"/>
      <c r="FF20" s="165"/>
      <c r="FG20" s="165"/>
      <c r="FH20" s="165"/>
      <c r="FI20" s="165"/>
      <c r="FJ20" s="165"/>
    </row>
    <row r="21" spans="1:166" ht="13.5" customHeight="1" x14ac:dyDescent="0.2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7">
        <f>+entero!AP75</f>
        <v>58.339067857931624</v>
      </c>
      <c r="AQ21" s="997">
        <f>+entero!AQ75</f>
        <v>58.581650319176369</v>
      </c>
      <c r="AR21" s="997">
        <f>+entero!AR75</f>
        <v>58.371894458164078</v>
      </c>
      <c r="AS21" s="997">
        <f>+entero!AS75</f>
        <v>58.110520200614467</v>
      </c>
      <c r="AT21" s="997">
        <f>+entero!AT75</f>
        <v>58.854996624132916</v>
      </c>
      <c r="AU21" s="997">
        <f>+entero!AU75</f>
        <v>59.596084814168968</v>
      </c>
      <c r="AV21" s="997">
        <f>+entero!AV75</f>
        <v>59.768941976268188</v>
      </c>
      <c r="AW21" s="997">
        <f>+entero!AW75</f>
        <v>62.993185278390762</v>
      </c>
      <c r="AX21" s="997">
        <f>+entero!AX75</f>
        <v>64.369198381571266</v>
      </c>
      <c r="AY21" s="997">
        <f>+entero!AY75</f>
        <v>68.13478913480445</v>
      </c>
      <c r="AZ21" s="997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7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77.104586239754326</v>
      </c>
      <c r="EU21" s="851">
        <f>+entero!EU75</f>
        <v>77.095249322310195</v>
      </c>
      <c r="EV21" s="851">
        <f>+entero!EV75</f>
        <v>77.1040866617288</v>
      </c>
      <c r="EW21" s="873">
        <f>+entero!EW75</f>
        <v>76.627493688461428</v>
      </c>
      <c r="EX21" s="873">
        <f>+entero!EX75</f>
        <v>76.500331772677811</v>
      </c>
      <c r="EY21" s="873">
        <f>+entero!EY75</f>
        <v>76.546895209403985</v>
      </c>
      <c r="EZ21" s="873">
        <f>+entero!EZ75</f>
        <v>76.672104924567734</v>
      </c>
      <c r="FA21" s="873">
        <f>+entero!FA75</f>
        <v>76.682280738021376</v>
      </c>
      <c r="FB21" s="940">
        <f>+entero!FB75</f>
        <v>-0.42180592370742431</v>
      </c>
      <c r="FC21" s="842"/>
      <c r="FD21" s="165"/>
      <c r="FE21" s="165"/>
      <c r="FF21" s="165"/>
      <c r="FG21" s="165"/>
      <c r="FH21" s="165"/>
      <c r="FI21" s="165"/>
      <c r="FJ21" s="165"/>
    </row>
    <row r="22" spans="1:16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780"/>
      <c r="EW22" s="871"/>
      <c r="EX22" s="871"/>
      <c r="EY22" s="871"/>
      <c r="EZ22" s="871"/>
      <c r="FA22" s="871"/>
      <c r="FB22" s="263"/>
      <c r="FC22" s="943"/>
      <c r="FD22" s="165"/>
      <c r="FE22" s="165"/>
      <c r="FF22" s="165"/>
      <c r="FG22" s="165"/>
      <c r="FH22" s="165"/>
      <c r="FI22" s="165"/>
      <c r="FJ22" s="165"/>
    </row>
    <row r="23" spans="1:166" ht="12.75" customHeight="1" x14ac:dyDescent="0.2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4040.6720137113816</v>
      </c>
      <c r="EU23" s="754">
        <f>+entero!EU77</f>
        <v>4109.8468355461973</v>
      </c>
      <c r="EV23" s="754">
        <f>+entero!EV77</f>
        <v>4198.3321145470027</v>
      </c>
      <c r="EW23" s="870">
        <f>+entero!EW77</f>
        <v>4140.2811675516677</v>
      </c>
      <c r="EX23" s="870">
        <f>+entero!EX77</f>
        <v>4044.7739399710081</v>
      </c>
      <c r="EY23" s="870">
        <f>+entero!EY77</f>
        <v>3987.3328350329029</v>
      </c>
      <c r="EZ23" s="870">
        <f>+entero!EZ77</f>
        <v>3941.3517341021457</v>
      </c>
      <c r="FA23" s="870">
        <f>+entero!FA77</f>
        <v>3906.3316839815047</v>
      </c>
      <c r="FB23" s="470">
        <f>+entero!FB77</f>
        <v>-292.00043056549794</v>
      </c>
      <c r="FC23" s="942">
        <f>+entero!FC77</f>
        <v>-6.9551532036670372</v>
      </c>
      <c r="FD23" s="165"/>
      <c r="FE23" s="165"/>
      <c r="FF23" s="165"/>
      <c r="FG23" s="165"/>
      <c r="FH23" s="165"/>
      <c r="FI23" s="165"/>
      <c r="FJ23" s="165"/>
    </row>
    <row r="24" spans="1:166" ht="12.75" customHeight="1" x14ac:dyDescent="0.2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2223.6470195871721</v>
      </c>
      <c r="EU24" s="754">
        <f>+entero!EU78</f>
        <v>2306.7770473233231</v>
      </c>
      <c r="EV24" s="754">
        <f>+entero!EV78</f>
        <v>2411.0562649349849</v>
      </c>
      <c r="EW24" s="870">
        <f>+entero!EW78</f>
        <v>2326.8342030702624</v>
      </c>
      <c r="EX24" s="870">
        <f>+entero!EX78</f>
        <v>2223.7236644860054</v>
      </c>
      <c r="EY24" s="870">
        <f>+entero!EY78</f>
        <v>2173.2386379250725</v>
      </c>
      <c r="EZ24" s="870">
        <f>+entero!EZ78</f>
        <v>2105.035068713411</v>
      </c>
      <c r="FA24" s="870">
        <f>+entero!FA78</f>
        <v>2072.5113450807585</v>
      </c>
      <c r="FB24" s="470">
        <f>+entero!FB78</f>
        <v>-338.54491985422646</v>
      </c>
      <c r="FC24" s="942">
        <f>+entero!FC78</f>
        <v>-14.041352944675287</v>
      </c>
      <c r="FD24" s="165"/>
      <c r="FE24" s="165"/>
      <c r="FF24" s="165"/>
      <c r="FG24" s="165"/>
      <c r="FH24" s="165"/>
      <c r="FI24" s="165"/>
      <c r="FJ24" s="165"/>
    </row>
    <row r="25" spans="1:166" ht="12.75" customHeight="1" x14ac:dyDescent="0.2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509.52948310641398</v>
      </c>
      <c r="EU25" s="754">
        <f>+entero!EU79</f>
        <v>511.71965936588919</v>
      </c>
      <c r="EV25" s="754">
        <f>+entero!EV79</f>
        <v>514.35981090379005</v>
      </c>
      <c r="EW25" s="870">
        <f>+entero!EW79</f>
        <v>517.6993669766764</v>
      </c>
      <c r="EX25" s="870">
        <f>+entero!EX79</f>
        <v>521.45824448833821</v>
      </c>
      <c r="EY25" s="870">
        <f>+entero!EY79</f>
        <v>518.46861604956268</v>
      </c>
      <c r="EZ25" s="870">
        <f>+entero!EZ79</f>
        <v>515.45017470116625</v>
      </c>
      <c r="FA25" s="870">
        <f>+entero!FA79</f>
        <v>513.38060992419821</v>
      </c>
      <c r="FB25" s="470">
        <f>+entero!FB79</f>
        <v>-0.97920097959183749</v>
      </c>
      <c r="FC25" s="942">
        <f>+entero!FC79</f>
        <v>-0.19037276218592339</v>
      </c>
      <c r="FD25" s="165"/>
      <c r="FE25" s="165"/>
      <c r="FF25" s="165"/>
      <c r="FG25" s="165"/>
      <c r="FH25" s="165"/>
      <c r="FI25" s="165"/>
      <c r="FJ25" s="165"/>
    </row>
    <row r="26" spans="1:166" ht="12.75" customHeight="1" x14ac:dyDescent="0.2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882.59123233779587</v>
      </c>
      <c r="EU26" s="754">
        <f>+entero!EU80</f>
        <v>866.09722362698528</v>
      </c>
      <c r="EV26" s="754">
        <f>+entero!EV80</f>
        <v>844.2207937782274</v>
      </c>
      <c r="EW26" s="870">
        <f>+entero!EW80</f>
        <v>864.73097637472881</v>
      </c>
      <c r="EX26" s="870">
        <f>+entero!EX80</f>
        <v>867.07733571666461</v>
      </c>
      <c r="EY26" s="870">
        <f>+entero!EY80</f>
        <v>865.40878520826811</v>
      </c>
      <c r="EZ26" s="870">
        <f>+entero!EZ80</f>
        <v>891.20887484756861</v>
      </c>
      <c r="FA26" s="870">
        <f>+entero!FA80</f>
        <v>888.27526175654793</v>
      </c>
      <c r="FB26" s="470">
        <f>+entero!FB80</f>
        <v>44.054467978320531</v>
      </c>
      <c r="FC26" s="942">
        <f>+entero!FC80</f>
        <v>5.2183585506297563</v>
      </c>
      <c r="FD26" s="165"/>
      <c r="FE26" s="165"/>
      <c r="FF26" s="165"/>
      <c r="FG26" s="165"/>
      <c r="FH26" s="165"/>
      <c r="FI26" s="165"/>
      <c r="FJ26" s="165"/>
    </row>
    <row r="27" spans="1:166" ht="12.75" customHeight="1" x14ac:dyDescent="0.2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424.90427868000006</v>
      </c>
      <c r="EU27" s="754">
        <f>+entero!EU81</f>
        <v>425.25290523000001</v>
      </c>
      <c r="EV27" s="754">
        <f>+entero!EV81</f>
        <v>428.69524493000006</v>
      </c>
      <c r="EW27" s="870">
        <f>+entero!EW81</f>
        <v>431.01662113000009</v>
      </c>
      <c r="EX27" s="870">
        <f>+entero!EX81</f>
        <v>432.51469528000013</v>
      </c>
      <c r="EY27" s="870">
        <f>+entero!EY81</f>
        <v>430.21679584999993</v>
      </c>
      <c r="EZ27" s="870">
        <f>+entero!EZ81</f>
        <v>429.65761584000001</v>
      </c>
      <c r="FA27" s="870">
        <f>+entero!FA81</f>
        <v>432.16446722000012</v>
      </c>
      <c r="FB27" s="470">
        <f>+entero!FB81</f>
        <v>3.4692222900000615</v>
      </c>
      <c r="FC27" s="942">
        <f>+entero!FC81</f>
        <v>0.8092514043552167</v>
      </c>
      <c r="FD27" s="165"/>
      <c r="FE27" s="165"/>
      <c r="FF27" s="165"/>
      <c r="FG27" s="165"/>
      <c r="FH27" s="165"/>
      <c r="FI27" s="165"/>
      <c r="FJ27" s="165"/>
    </row>
    <row r="28" spans="1:166" ht="12.75" customHeight="1" x14ac:dyDescent="0.2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1790.4484556748155</v>
      </c>
      <c r="EU28" s="754">
        <f>+entero!EU82</f>
        <v>1862.2675359241643</v>
      </c>
      <c r="EV28" s="754">
        <f>+entero!EV82</f>
        <v>1947.4733388383961</v>
      </c>
      <c r="EW28" s="870">
        <f>+entero!EW82</f>
        <v>1876.1482898032855</v>
      </c>
      <c r="EX28" s="870">
        <f>+entero!EX82</f>
        <v>1772.710618131453</v>
      </c>
      <c r="EY28" s="870">
        <f>+entero!EY82</f>
        <v>1725.9661510271799</v>
      </c>
      <c r="EZ28" s="870">
        <f>+entero!EZ82</f>
        <v>1684.3039712323528</v>
      </c>
      <c r="FA28" s="870">
        <f>+entero!FA82</f>
        <v>1649.8900721939078</v>
      </c>
      <c r="FB28" s="470">
        <f>+entero!FB82</f>
        <v>-297.58326664448828</v>
      </c>
      <c r="FC28" s="942">
        <f>+entero!FC82</f>
        <v>-15.280479619915461</v>
      </c>
      <c r="FD28" s="165"/>
      <c r="FE28" s="165"/>
      <c r="FF28" s="165"/>
      <c r="FG28" s="165"/>
      <c r="FH28" s="165"/>
      <c r="FI28" s="165"/>
      <c r="FJ28" s="165"/>
    </row>
    <row r="29" spans="1:166" ht="12.75" customHeight="1" x14ac:dyDescent="0.2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1312.6187267070195</v>
      </c>
      <c r="EU29" s="754">
        <f>+entero!EU83</f>
        <v>1399.354558747179</v>
      </c>
      <c r="EV29" s="754">
        <f>+entero!EV83</f>
        <v>1501.1492398701689</v>
      </c>
      <c r="EW29" s="870">
        <f>+entero!EW83</f>
        <v>1409.1856612385566</v>
      </c>
      <c r="EX29" s="870">
        <f>+entero!EX83</f>
        <v>1303.7036409447883</v>
      </c>
      <c r="EY29" s="870">
        <f>+entero!EY83</f>
        <v>1258.6284201989117</v>
      </c>
      <c r="EZ29" s="870">
        <f>+entero!EZ83</f>
        <v>1190.7311644147842</v>
      </c>
      <c r="FA29" s="870">
        <f>+entero!FA83</f>
        <v>1159.0638883673598</v>
      </c>
      <c r="FB29" s="470">
        <f>+entero!FB83</f>
        <v>-342.08535150280909</v>
      </c>
      <c r="FC29" s="942">
        <f>+entero!FC83</f>
        <v>-22.788230671348526</v>
      </c>
      <c r="FD29" s="165"/>
      <c r="FE29" s="165"/>
      <c r="FF29" s="165"/>
      <c r="FG29" s="165"/>
      <c r="FH29" s="165"/>
      <c r="FI29" s="165"/>
      <c r="FJ29" s="165"/>
    </row>
    <row r="30" spans="1:166" ht="12.75" customHeight="1" x14ac:dyDescent="0.2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477.82972896779597</v>
      </c>
      <c r="EU30" s="754">
        <f>+entero!EU84</f>
        <v>462.91297717698535</v>
      </c>
      <c r="EV30" s="754">
        <f>+entero!EV84</f>
        <v>446.3240989682273</v>
      </c>
      <c r="EW30" s="870">
        <f>+entero!EW84</f>
        <v>466.96262856472879</v>
      </c>
      <c r="EX30" s="870">
        <f>+entero!EX84</f>
        <v>469.0069771866647</v>
      </c>
      <c r="EY30" s="870">
        <f>+entero!EY84</f>
        <v>467.33773082826815</v>
      </c>
      <c r="EZ30" s="870">
        <f>+entero!EZ84</f>
        <v>493.57280681756862</v>
      </c>
      <c r="FA30" s="870">
        <f>+entero!FA84</f>
        <v>490.82618382654795</v>
      </c>
      <c r="FB30" s="470">
        <f>+entero!FB84</f>
        <v>44.502084858320643</v>
      </c>
      <c r="FC30" s="942">
        <f>+entero!FC84</f>
        <v>9.970800358124654</v>
      </c>
      <c r="FD30" s="165"/>
      <c r="FE30" s="165"/>
      <c r="FF30" s="165"/>
      <c r="FG30" s="165"/>
      <c r="FH30" s="165"/>
      <c r="FI30" s="165"/>
      <c r="FJ30" s="165"/>
    </row>
    <row r="31" spans="1:166" ht="12.75" hidden="1" customHeight="1" x14ac:dyDescent="0.2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754">
        <f>+entero!EV85</f>
        <v>0</v>
      </c>
      <c r="EW31" s="870">
        <f>+entero!EW85</f>
        <v>0</v>
      </c>
      <c r="EX31" s="870">
        <f>+entero!EX85</f>
        <v>0</v>
      </c>
      <c r="EY31" s="870">
        <f>+entero!EY85</f>
        <v>0</v>
      </c>
      <c r="EZ31" s="870">
        <f>+entero!EZ85</f>
        <v>0</v>
      </c>
      <c r="FA31" s="870">
        <f>+entero!FA85</f>
        <v>0</v>
      </c>
      <c r="FB31" s="470">
        <f>+entero!FB85</f>
        <v>0</v>
      </c>
      <c r="FC31" s="942" t="e">
        <f>+entero!FC85</f>
        <v>#DIV/0!</v>
      </c>
      <c r="FD31" s="165"/>
      <c r="FE31" s="165"/>
      <c r="FF31" s="165"/>
      <c r="FG31" s="165"/>
      <c r="FH31" s="165"/>
      <c r="FI31" s="165"/>
      <c r="FJ31" s="165"/>
    </row>
    <row r="32" spans="1:166" x14ac:dyDescent="0.2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27732.135435403943</v>
      </c>
      <c r="EU32" s="754">
        <f>+entero!EU86</f>
        <v>27703.876286215997</v>
      </c>
      <c r="EV32" s="754">
        <f>+entero!EV86</f>
        <v>27634.658251492947</v>
      </c>
      <c r="EW32" s="870">
        <f>+entero!EW86</f>
        <v>27587.518317492861</v>
      </c>
      <c r="EX32" s="870">
        <f>+entero!EX86</f>
        <v>27576.415035946233</v>
      </c>
      <c r="EY32" s="870">
        <f>+entero!EY86</f>
        <v>27578.236792731928</v>
      </c>
      <c r="EZ32" s="870">
        <f>+entero!EZ86</f>
        <v>27580.052216004522</v>
      </c>
      <c r="FA32" s="870">
        <f>+entero!FA86</f>
        <v>27595.892969730477</v>
      </c>
      <c r="FB32" s="470">
        <f>+entero!FB86</f>
        <v>-38.765281762469385</v>
      </c>
      <c r="FC32" s="942">
        <f>+entero!FC86</f>
        <v>-0.14027776790174387</v>
      </c>
      <c r="FD32" s="165"/>
      <c r="FE32" s="165"/>
      <c r="FF32" s="165"/>
      <c r="FG32" s="165"/>
      <c r="FH32" s="165"/>
      <c r="FI32" s="165"/>
      <c r="FJ32" s="165"/>
    </row>
    <row r="33" spans="1:16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780">
        <f>+entero!EV87</f>
        <v>0</v>
      </c>
      <c r="EW33" s="871">
        <f>+entero!EW87</f>
        <v>0</v>
      </c>
      <c r="EX33" s="871">
        <f>+entero!EX87</f>
        <v>0</v>
      </c>
      <c r="EY33" s="871">
        <f>+entero!EY87</f>
        <v>0</v>
      </c>
      <c r="EZ33" s="871">
        <f>+entero!EZ87</f>
        <v>0</v>
      </c>
      <c r="FA33" s="871">
        <f>+entero!FA87</f>
        <v>0</v>
      </c>
      <c r="FB33" s="263">
        <f>+entero!FB87</f>
        <v>0</v>
      </c>
      <c r="FC33" s="943" t="e">
        <f>+entero!FC87</f>
        <v>#REF!</v>
      </c>
      <c r="FD33" s="165"/>
      <c r="FE33" s="165"/>
      <c r="FF33" s="165"/>
      <c r="FG33" s="165"/>
      <c r="FH33" s="165"/>
      <c r="FI33" s="165"/>
      <c r="FJ33" s="165"/>
    </row>
    <row r="34" spans="1:166" x14ac:dyDescent="0.2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98.873840629954756</v>
      </c>
      <c r="EU34" s="781">
        <f>+entero!EU88</f>
        <v>98.874114818365427</v>
      </c>
      <c r="EV34" s="781">
        <f>+entero!EV88</f>
        <v>98.876436418795834</v>
      </c>
      <c r="EW34" s="874">
        <f>+entero!EW88</f>
        <v>98.876820864923545</v>
      </c>
      <c r="EX34" s="874">
        <f>+entero!EX88</f>
        <v>98.877135763020632</v>
      </c>
      <c r="EY34" s="874">
        <f>+entero!EY88</f>
        <v>98.876900664968758</v>
      </c>
      <c r="EZ34" s="874">
        <f>+entero!EZ88</f>
        <v>98.877640169225117</v>
      </c>
      <c r="FA34" s="874">
        <f>+entero!FA88</f>
        <v>98.878012735986729</v>
      </c>
      <c r="FB34" s="1000"/>
      <c r="FC34" s="942"/>
      <c r="FD34" s="165"/>
      <c r="FE34" s="165"/>
      <c r="FF34" s="165"/>
      <c r="FG34" s="165"/>
      <c r="FH34" s="165"/>
      <c r="FI34" s="165"/>
      <c r="FJ34" s="165"/>
    </row>
    <row r="35" spans="1:16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6"/>
      <c r="DS35" s="946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844"/>
      <c r="FC35" s="843"/>
      <c r="FD35" s="165"/>
      <c r="FE35" s="165"/>
      <c r="FF35" s="165"/>
      <c r="FG35" s="165"/>
      <c r="FH35" s="165"/>
      <c r="FI35" s="165"/>
      <c r="FJ35" s="165"/>
    </row>
    <row r="36" spans="1:16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ht="14.25" customHeight="1" x14ac:dyDescent="0.25">
      <c r="C39" s="6">
        <v>7</v>
      </c>
      <c r="D39" s="1" t="s">
        <v>274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726"/>
      <c r="FA40" s="726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ht="14.25" x14ac:dyDescent="0.25">
      <c r="C41" s="6">
        <v>12</v>
      </c>
      <c r="D41" s="1" t="s">
        <v>276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726"/>
      <c r="FA41" s="726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ht="13.5" customHeight="1" x14ac:dyDescent="0.25">
      <c r="C42" s="6"/>
      <c r="D42" s="1" t="s">
        <v>275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726"/>
      <c r="FA42" s="726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165"/>
      <c r="FC93" s="165"/>
      <c r="FD93" s="165"/>
      <c r="FE93" s="165"/>
      <c r="FF93" s="165"/>
      <c r="FG93" s="165"/>
      <c r="FH93" s="165"/>
      <c r="FI93" s="165"/>
      <c r="FJ93" s="165"/>
    </row>
    <row r="94" spans="1:16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165"/>
      <c r="FC94" s="165"/>
      <c r="FD94" s="165"/>
      <c r="FE94" s="165"/>
      <c r="FF94" s="165"/>
      <c r="FG94" s="165"/>
      <c r="FH94" s="165"/>
      <c r="FI94" s="165"/>
      <c r="FJ94" s="165"/>
    </row>
    <row r="95" spans="1:16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165"/>
      <c r="FC95" s="165"/>
      <c r="FD95" s="165"/>
      <c r="FE95" s="165"/>
      <c r="FF95" s="165"/>
      <c r="FG95" s="165"/>
      <c r="FH95" s="165"/>
      <c r="FI95" s="165"/>
      <c r="FJ95" s="165"/>
    </row>
    <row r="96" spans="1:16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165"/>
      <c r="FC96" s="165"/>
      <c r="FD96" s="165"/>
      <c r="FE96" s="165"/>
      <c r="FF96" s="165"/>
      <c r="FG96" s="165"/>
      <c r="FH96" s="165"/>
      <c r="FI96" s="165"/>
      <c r="FJ96" s="165"/>
    </row>
    <row r="97" spans="1:16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165"/>
      <c r="FC97" s="165"/>
      <c r="FD97" s="165"/>
      <c r="FE97" s="165"/>
      <c r="FF97" s="165"/>
      <c r="FG97" s="165"/>
      <c r="FH97" s="165"/>
      <c r="FI97" s="165"/>
      <c r="FJ97" s="165"/>
    </row>
    <row r="98" spans="1:16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165"/>
      <c r="FC98" s="165"/>
      <c r="FD98" s="165"/>
      <c r="FE98" s="165"/>
      <c r="FF98" s="165"/>
      <c r="FG98" s="165"/>
      <c r="FH98" s="165"/>
      <c r="FI98" s="165"/>
      <c r="FJ98" s="165"/>
    </row>
    <row r="99" spans="1:16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165"/>
      <c r="FC99" s="165"/>
      <c r="FD99" s="165"/>
      <c r="FE99" s="165"/>
      <c r="FF99" s="165"/>
      <c r="FG99" s="165"/>
      <c r="FH99" s="165"/>
      <c r="FI99" s="165"/>
      <c r="FJ99" s="165"/>
    </row>
    <row r="100" spans="1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1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1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1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1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1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1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1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1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1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1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1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1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</row>
    <row r="178" spans="3:15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  <c r="FA178" s="802"/>
    </row>
    <row r="179" spans="3:15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  <c r="FA179" s="802"/>
    </row>
    <row r="180" spans="3:15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  <c r="EZ180" s="802"/>
      <c r="FA180" s="802"/>
    </row>
    <row r="181" spans="3:15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  <c r="EZ181" s="802"/>
      <c r="FA181" s="802"/>
    </row>
    <row r="182" spans="3:15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  <c r="EZ182" s="802"/>
      <c r="FA182" s="802"/>
    </row>
    <row r="183" spans="3:15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  <c r="EZ183" s="802"/>
      <c r="FA183" s="802"/>
    </row>
    <row r="184" spans="3:15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  <c r="EZ184" s="802"/>
      <c r="FA184" s="802"/>
    </row>
    <row r="185" spans="3:15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  <c r="EZ185" s="802"/>
      <c r="FA185" s="802"/>
    </row>
    <row r="186" spans="3:15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  <c r="EZ186" s="802"/>
      <c r="FA186" s="802"/>
    </row>
  </sheetData>
  <mergeCells count="151">
    <mergeCell ref="ER3:ER4"/>
    <mergeCell ref="EP3:EP4"/>
    <mergeCell ref="EB3:EB4"/>
    <mergeCell ref="DY3:DY4"/>
    <mergeCell ref="DZ3:DZ4"/>
    <mergeCell ref="DQ3:DQ4"/>
    <mergeCell ref="FB3:FC3"/>
    <mergeCell ref="DI3:DI4"/>
    <mergeCell ref="DX3:DX4"/>
    <mergeCell ref="EJ3:EJ4"/>
    <mergeCell ref="EG3:EG4"/>
    <mergeCell ref="EH3:EH4"/>
    <mergeCell ref="EO3:EO4"/>
    <mergeCell ref="EI3:EI4"/>
    <mergeCell ref="EC3:EC4"/>
    <mergeCell ref="EV3:EV4"/>
    <mergeCell ref="EU3:EU4"/>
    <mergeCell ref="ES3:ES4"/>
    <mergeCell ref="ET3:ET4"/>
    <mergeCell ref="EK3:EK4"/>
    <mergeCell ref="EL3:EL4"/>
    <mergeCell ref="EE3:EE4"/>
    <mergeCell ref="EM3:EM4"/>
    <mergeCell ref="DW3:DW4"/>
    <mergeCell ref="DV3:DV4"/>
    <mergeCell ref="DU3:DU4"/>
    <mergeCell ref="DO3:DO4"/>
    <mergeCell ref="DS3:DS4"/>
    <mergeCell ref="DT3:DT4"/>
    <mergeCell ref="DR3:DR4"/>
    <mergeCell ref="DJ3:DJ4"/>
    <mergeCell ref="EQ3:EQ4"/>
    <mergeCell ref="DA3:DA4"/>
    <mergeCell ref="DN3:DN4"/>
    <mergeCell ref="DM3:DM4"/>
    <mergeCell ref="DE3:DE4"/>
    <mergeCell ref="DF3:DF4"/>
    <mergeCell ref="DH3:DH4"/>
    <mergeCell ref="DG3:DG4"/>
    <mergeCell ref="DK3:DK4"/>
    <mergeCell ref="DP3:DP4"/>
    <mergeCell ref="EN3:EN4"/>
    <mergeCell ref="EF3:EF4"/>
    <mergeCell ref="ED3:ED4"/>
    <mergeCell ref="BT3:BT4"/>
    <mergeCell ref="BQ3:BQ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CN3:CN4"/>
    <mergeCell ref="CS3:CS4"/>
    <mergeCell ref="CL3:CL4"/>
    <mergeCell ref="CY3:CY4"/>
    <mergeCell ref="DB3:DB4"/>
    <mergeCell ref="DD3:DD4"/>
    <mergeCell ref="DC3:DC4"/>
    <mergeCell ref="EA3:EA4"/>
    <mergeCell ref="DL3:DL4"/>
    <mergeCell ref="BL3:BL4"/>
    <mergeCell ref="BY3:BY4"/>
    <mergeCell ref="BO3:BO4"/>
    <mergeCell ref="BX3:BX4"/>
    <mergeCell ref="BS3:BS4"/>
    <mergeCell ref="CP3:CP4"/>
    <mergeCell ref="CO3:CO4"/>
    <mergeCell ref="CG3:CG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H3:CH4"/>
    <mergeCell ref="CI3:CI4"/>
    <mergeCell ref="CF3:CF4"/>
    <mergeCell ref="BP3:B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W3:W4"/>
    <mergeCell ref="AV3:AV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X3:X4"/>
    <mergeCell ref="AL3:AL4"/>
    <mergeCell ref="AQ3:AQ4"/>
    <mergeCell ref="V3:V4"/>
    <mergeCell ref="AM3:AM4"/>
    <mergeCell ref="AN3:AN4"/>
    <mergeCell ref="AO3:AO4"/>
    <mergeCell ref="AP3:AP4"/>
    <mergeCell ref="AU3:AU4"/>
    <mergeCell ref="AW3:AW4"/>
    <mergeCell ref="BE3:BE4"/>
    <mergeCell ref="BB3:BB4"/>
    <mergeCell ref="BC3:BC4"/>
    <mergeCell ref="BF3:BF4"/>
    <mergeCell ref="BR3:BR4"/>
    <mergeCell ref="EW3:FA3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K160"/>
  <sheetViews>
    <sheetView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A13" sqref="FA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9" hidden="1" customWidth="1"/>
    <col min="112" max="112" width="8.140625" style="724" hidden="1" customWidth="1"/>
    <col min="113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47" width="8.42578125" style="801" customWidth="1"/>
    <col min="148" max="152" width="8.7109375" style="801" customWidth="1"/>
    <col min="153" max="157" width="8.42578125" style="801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s="148" customFormat="1" ht="13.5" customHeight="1" x14ac:dyDescent="0.2">
      <c r="C3" s="149"/>
      <c r="D3" s="1142" t="str">
        <f>+entero!D3</f>
        <v>V   A   R   I   A   B   L   E   S     b/</v>
      </c>
      <c r="E3" s="1140" t="str">
        <f>+entero!E3</f>
        <v>2008                          A  fines de Dic*</v>
      </c>
      <c r="F3" s="1140" t="str">
        <f>+entero!F3</f>
        <v>2009                          A  fines de Ene*</v>
      </c>
      <c r="G3" s="1140" t="str">
        <f>+entero!G3</f>
        <v>2009                          A  fines de Feb*</v>
      </c>
      <c r="H3" s="1140" t="str">
        <f>+entero!H3</f>
        <v>2009                          A  fines de Mar*</v>
      </c>
      <c r="I3" s="1140" t="str">
        <f>+entero!I3</f>
        <v>2009                          A  fines de adr*</v>
      </c>
      <c r="J3" s="1140" t="str">
        <f>+entero!J3</f>
        <v>2009                          A  fines de May*</v>
      </c>
      <c r="K3" s="1140" t="str">
        <f>+entero!K3</f>
        <v>2009                          A  fines de Jun*</v>
      </c>
      <c r="L3" s="1140" t="str">
        <f>+entero!L3</f>
        <v>2009                          A  fines de Jul*</v>
      </c>
      <c r="M3" s="1140" t="str">
        <f>+entero!M3</f>
        <v>2009                          A  fines de Ago*</v>
      </c>
      <c r="N3" s="1140" t="str">
        <f>+entero!N3</f>
        <v>2009                          A  fines de Sep*</v>
      </c>
      <c r="O3" s="1140" t="str">
        <f>+entero!O3</f>
        <v>2009                          A  fines de Oct*</v>
      </c>
      <c r="P3" s="1140" t="str">
        <f>+entero!P3</f>
        <v>2009                          A  fines de Nov*</v>
      </c>
      <c r="Q3" s="1140" t="str">
        <f>+entero!Q3</f>
        <v>2009                          A  fines de Dic*</v>
      </c>
      <c r="R3" s="1140" t="str">
        <f>+entero!R3</f>
        <v>2010                          A  fines de Ene*</v>
      </c>
      <c r="S3" s="1140" t="str">
        <f>+entero!S3</f>
        <v>2010                          A  fines de Feb*</v>
      </c>
      <c r="T3" s="1140" t="str">
        <f>+entero!T3</f>
        <v>2010                          A  fines de Mar*</v>
      </c>
      <c r="U3" s="1140" t="str">
        <f>+entero!U3</f>
        <v>2010                          A  fines de adr*</v>
      </c>
      <c r="V3" s="1140" t="str">
        <f>+entero!V3</f>
        <v>2010                          A  fines de May*</v>
      </c>
      <c r="W3" s="1140" t="str">
        <f>+entero!W3</f>
        <v>2010                          A  fines de Jun*</v>
      </c>
      <c r="X3" s="1140" t="str">
        <f>+entero!X3</f>
        <v>2010                          A  fines de Jul*</v>
      </c>
      <c r="Y3" s="1140" t="str">
        <f>+entero!Y3</f>
        <v>2010                          A  fines de Ago*</v>
      </c>
      <c r="Z3" s="1140" t="str">
        <f>+entero!Z3</f>
        <v>2010                          A  fines de Sep*</v>
      </c>
      <c r="AA3" s="1140" t="str">
        <f>+entero!AA3</f>
        <v>2010                          A  fines de Oct*</v>
      </c>
      <c r="AB3" s="1140" t="str">
        <f>+entero!AB3</f>
        <v>2010                          A  fines de Nov*</v>
      </c>
      <c r="AC3" s="1140" t="str">
        <f>+entero!AC3</f>
        <v>2010                          A  fines de Dic*</v>
      </c>
      <c r="AD3" s="1140" t="str">
        <f>+entero!AD3</f>
        <v>2011                          A  fines de Ene*</v>
      </c>
      <c r="AE3" s="1140" t="str">
        <f>+entero!AE3</f>
        <v>2011                          A  fines de Feb*</v>
      </c>
      <c r="AF3" s="1140" t="str">
        <f>+entero!AF3</f>
        <v>2011                          A  fines de Mar*</v>
      </c>
      <c r="AG3" s="1140" t="str">
        <f>+entero!AG3</f>
        <v>2011                          A  fines de adr*</v>
      </c>
      <c r="AH3" s="1140" t="str">
        <f>+entero!AH3</f>
        <v>2011                          A  fines de May*</v>
      </c>
      <c r="AI3" s="1140" t="str">
        <f>+entero!AI3</f>
        <v>2011                          A  fines de Jun*</v>
      </c>
      <c r="AJ3" s="1140" t="str">
        <f>+entero!AJ3</f>
        <v>2011                          A  fines de Jul*</v>
      </c>
      <c r="AK3" s="1140" t="str">
        <f>+entero!AK3</f>
        <v>2011                          A  fines de Ago*</v>
      </c>
      <c r="AL3" s="1140" t="str">
        <f>+entero!AL3</f>
        <v>2011                          A  fines de Sep*</v>
      </c>
      <c r="AM3" s="1140" t="str">
        <f>+entero!AM3</f>
        <v>2011                          A  fines de Oct*</v>
      </c>
      <c r="AN3" s="1140" t="str">
        <f>+entero!AN3</f>
        <v>2011                          A  fines de Nov*</v>
      </c>
      <c r="AO3" s="1140" t="str">
        <f>+entero!AO3</f>
        <v>2011                          A  fines de Dic*</v>
      </c>
      <c r="AP3" s="1140" t="str">
        <f>+entero!AP3</f>
        <v>2012                          A  fines de Ene*</v>
      </c>
      <c r="AQ3" s="1140" t="str">
        <f>+entero!AQ3</f>
        <v>2012                          A  fines de Feb*</v>
      </c>
      <c r="AR3" s="1140" t="str">
        <f>+entero!AR3</f>
        <v>2012                          A  fines de Mar*</v>
      </c>
      <c r="AS3" s="1140" t="str">
        <f>+entero!AS3</f>
        <v>2012                          A  fines de adr*</v>
      </c>
      <c r="AT3" s="1140" t="str">
        <f>+entero!AT3</f>
        <v>2012                          A  fines de May*</v>
      </c>
      <c r="AU3" s="1140" t="str">
        <f>+entero!AU3</f>
        <v>2012                          A  fines de Jun*</v>
      </c>
      <c r="AV3" s="1140" t="str">
        <f>+entero!AV3</f>
        <v>2012                          A  fines de Jul*</v>
      </c>
      <c r="AW3" s="1140" t="str">
        <f>+entero!AW3</f>
        <v>2012                          A  fines de Ago*</v>
      </c>
      <c r="AX3" s="1140" t="str">
        <f>+entero!AX3</f>
        <v>2012                          A  fines de Sep*</v>
      </c>
      <c r="AY3" s="1140" t="str">
        <f>+entero!AY3</f>
        <v>2012                          A  fines de Oct*</v>
      </c>
      <c r="AZ3" s="1140" t="str">
        <f>+entero!AZ3</f>
        <v>2012                          A  fines de Nov*</v>
      </c>
      <c r="BA3" s="1140" t="str">
        <f>+entero!BA3</f>
        <v>2012                          A  fines de Dic*</v>
      </c>
      <c r="BB3" s="1140" t="str">
        <f>+entero!BB3</f>
        <v>2013                          A  fines de Ene*</v>
      </c>
      <c r="BC3" s="1140" t="str">
        <f>+entero!BC3</f>
        <v>2013                          A  fines de Feb*</v>
      </c>
      <c r="BD3" s="1140" t="str">
        <f>+entero!BD3</f>
        <v>2013                          A  fines de Mar*</v>
      </c>
      <c r="BE3" s="1140" t="str">
        <f>+entero!BE3</f>
        <v>2013                          A  fines de adr*</v>
      </c>
      <c r="BF3" s="1140" t="str">
        <f>+entero!BF3</f>
        <v>2013                          A  fines de May*</v>
      </c>
      <c r="BG3" s="1140" t="str">
        <f>+entero!BG3</f>
        <v>2013                          A  fines de Jun*</v>
      </c>
      <c r="BH3" s="1140" t="str">
        <f>+entero!BH3</f>
        <v>2013                          A  fines de Jul*</v>
      </c>
      <c r="BI3" s="1140" t="str">
        <f>+entero!BI3</f>
        <v>2013                          A  fines de Ago*</v>
      </c>
      <c r="BJ3" s="1140" t="str">
        <f>+entero!BJ3</f>
        <v>2013                          A  fines de Sep*</v>
      </c>
      <c r="BK3" s="1140" t="str">
        <f>+entero!BK3</f>
        <v>2013                          A  fines de Oct*</v>
      </c>
      <c r="BL3" s="1140" t="str">
        <f>+entero!BL3</f>
        <v>2013                          A  fines de Nov*</v>
      </c>
      <c r="BM3" s="1140" t="str">
        <f>+entero!BM3</f>
        <v>2013                          A  fines de Dic*</v>
      </c>
      <c r="BN3" s="1140" t="str">
        <f>+entero!BN3</f>
        <v>2014                          A  fines de Ene*</v>
      </c>
      <c r="BO3" s="1140" t="str">
        <f>+entero!BO3</f>
        <v>2014                          A  fines de Feb*</v>
      </c>
      <c r="BP3" s="1140" t="str">
        <f>+entero!BP3</f>
        <v>2014                          A  fines de Mar*</v>
      </c>
      <c r="BQ3" s="1140" t="str">
        <f>+entero!BQ3</f>
        <v>2014                          A  fines de adr*</v>
      </c>
      <c r="BR3" s="1140" t="str">
        <f>+entero!BR3</f>
        <v>2014                          A  fines de May*</v>
      </c>
      <c r="BS3" s="1140" t="str">
        <f>+entero!BS3</f>
        <v>2014                          A  fines de Jun*</v>
      </c>
      <c r="BT3" s="1140" t="str">
        <f>+entero!BT3</f>
        <v>2014                          A  fines de Jul*</v>
      </c>
      <c r="BU3" s="1140" t="str">
        <f>+entero!BU3</f>
        <v>2014                          A  fines de Ago*</v>
      </c>
      <c r="BV3" s="1140" t="str">
        <f>+entero!BV3</f>
        <v>2014                          A  fines de Sep*</v>
      </c>
      <c r="BW3" s="1140" t="str">
        <f>+entero!BW3</f>
        <v>2014                          A  fines de Oct*</v>
      </c>
      <c r="BX3" s="1140" t="str">
        <f>+entero!BX3</f>
        <v>2014                          A  fines de Nov*</v>
      </c>
      <c r="BY3" s="1140" t="str">
        <f>+entero!BY3</f>
        <v>2014                          A  fines de Dic*</v>
      </c>
      <c r="BZ3" s="1140" t="str">
        <f>+entero!BZ3</f>
        <v>2015                         A  fines de Ene*</v>
      </c>
      <c r="CA3" s="1140" t="str">
        <f>+entero!CA3</f>
        <v>2015                         A  fines de Feb*</v>
      </c>
      <c r="CB3" s="1140" t="str">
        <f>+entero!CB3</f>
        <v>2015                         A  fines de Mar*</v>
      </c>
      <c r="CC3" s="1140" t="str">
        <f>+entero!CC3</f>
        <v xml:space="preserve">2015                         A  fines de adr* </v>
      </c>
      <c r="CD3" s="1140" t="str">
        <f>+entero!CD3</f>
        <v xml:space="preserve">2015                         A  fines de May* </v>
      </c>
      <c r="CE3" s="1140" t="str">
        <f>+entero!CE3</f>
        <v xml:space="preserve">2015                         A  fines de Jun* </v>
      </c>
      <c r="CF3" s="1140" t="str">
        <f>+entero!CF3</f>
        <v xml:space="preserve">2015                         A  fines de Jul* </v>
      </c>
      <c r="CG3" s="1140" t="str">
        <f>+entero!CG3</f>
        <v xml:space="preserve">2015                         A  fines de Ago* </v>
      </c>
      <c r="CH3" s="1140" t="str">
        <f>+entero!CH3</f>
        <v xml:space="preserve">2015                         A  fines de Sep* </v>
      </c>
      <c r="CI3" s="1140" t="str">
        <f>+entero!CI3</f>
        <v xml:space="preserve">2015                         A  fines de Oct* </v>
      </c>
      <c r="CJ3" s="1140" t="str">
        <f>+entero!CJ3</f>
        <v xml:space="preserve">2015                         A  fines de Nov* </v>
      </c>
      <c r="CK3" s="1140" t="str">
        <f>+entero!CK3</f>
        <v xml:space="preserve">2015                         A  fines de Dic* </v>
      </c>
      <c r="CL3" s="1140" t="str">
        <f>+entero!CL3</f>
        <v xml:space="preserve">2016                         A  fines de Ene* </v>
      </c>
      <c r="CM3" s="1140" t="str">
        <f>+entero!CM3</f>
        <v xml:space="preserve">2016                         A  fines de Feb* </v>
      </c>
      <c r="CN3" s="1140" t="str">
        <f>+entero!CN3</f>
        <v xml:space="preserve">2016                         A  fines de Mar* </v>
      </c>
      <c r="CO3" s="1140" t="str">
        <f>+entero!CO3</f>
        <v xml:space="preserve">2016                         A  fines de adr* </v>
      </c>
      <c r="CP3" s="1140" t="str">
        <f>+entero!CP3</f>
        <v xml:space="preserve">2016                         A  fines de May* </v>
      </c>
      <c r="CQ3" s="1140" t="str">
        <f>+entero!CQ3</f>
        <v xml:space="preserve">2016                         A  fines de Jun* </v>
      </c>
      <c r="CR3" s="1140" t="str">
        <f>+entero!CR3</f>
        <v xml:space="preserve">2016                         A  fines de Jul* </v>
      </c>
      <c r="CS3" s="1140" t="str">
        <f>+entero!CS3</f>
        <v xml:space="preserve">2016                         A  fines de Ago* </v>
      </c>
      <c r="CT3" s="1140" t="str">
        <f>+entero!CT3</f>
        <v xml:space="preserve">2016                         A  fines de Sep* </v>
      </c>
      <c r="CU3" s="1140" t="str">
        <f>+entero!CU3</f>
        <v xml:space="preserve">2016                         A  fines de Oct* </v>
      </c>
      <c r="CV3" s="1140" t="str">
        <f>+entero!CV3</f>
        <v xml:space="preserve">2016                         A  fines de Nov* </v>
      </c>
      <c r="CW3" s="1140" t="str">
        <f>+entero!CW3</f>
        <v>2016                         A  fines de Dic* 15</v>
      </c>
      <c r="CX3" s="1140" t="str">
        <f>+entero!CX3</f>
        <v xml:space="preserve">2017                         A  fines de Ene* </v>
      </c>
      <c r="CY3" s="1140" t="str">
        <f>+entero!CY3</f>
        <v xml:space="preserve">2017                         A  fines de Feb* </v>
      </c>
      <c r="CZ3" s="1140" t="str">
        <f>+entero!CZ3</f>
        <v xml:space="preserve">2017                         A  fines de Mar* </v>
      </c>
      <c r="DA3" s="1140" t="str">
        <f>+entero!DA3</f>
        <v xml:space="preserve">2017                         A  fines de Abr* </v>
      </c>
      <c r="DB3" s="1140" t="str">
        <f>+entero!DB3</f>
        <v xml:space="preserve">2017                         A  fines de May* </v>
      </c>
      <c r="DC3" s="1140" t="str">
        <f>+entero!DC3</f>
        <v xml:space="preserve">2017                         A  fines de Jun* </v>
      </c>
      <c r="DD3" s="1140" t="str">
        <f>+entero!DD3</f>
        <v xml:space="preserve">2017                         A  fines de Jul* </v>
      </c>
      <c r="DE3" s="1140" t="str">
        <f>+entero!DE3</f>
        <v xml:space="preserve">2017                         A  fines de Ago* </v>
      </c>
      <c r="DF3" s="1140" t="str">
        <f>+entero!DF3</f>
        <v xml:space="preserve">2017                         A  fines de Sep* </v>
      </c>
      <c r="DG3" s="1140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34" t="str">
        <f>+entero!EU3</f>
        <v>Semana 1°</v>
      </c>
      <c r="EV3" s="1134" t="str">
        <f>+entero!EV3</f>
        <v>Semana 2°</v>
      </c>
      <c r="EW3" s="1109" t="str">
        <f>+entero!EW3</f>
        <v>Semana 3°</v>
      </c>
      <c r="EX3" s="1110"/>
      <c r="EY3" s="1110"/>
      <c r="EZ3" s="1110"/>
      <c r="FA3" s="1110"/>
      <c r="FB3" s="1132" t="s">
        <v>284</v>
      </c>
      <c r="FC3" s="1133"/>
      <c r="FD3" s="171"/>
      <c r="FE3" s="171"/>
      <c r="FF3" s="171"/>
      <c r="FG3" s="171"/>
      <c r="FH3" s="171"/>
      <c r="FI3" s="171"/>
      <c r="FJ3" s="171"/>
      <c r="FK3" s="171"/>
    </row>
    <row r="4" spans="1:167" s="148" customFormat="1" ht="28.5" customHeight="1" thickBot="1" x14ac:dyDescent="0.25">
      <c r="C4" s="150"/>
      <c r="D4" s="1143"/>
      <c r="E4" s="1141"/>
      <c r="F4" s="1141"/>
      <c r="G4" s="1141"/>
      <c r="H4" s="1141"/>
      <c r="I4" s="1141"/>
      <c r="J4" s="1141"/>
      <c r="K4" s="1141"/>
      <c r="L4" s="1141"/>
      <c r="M4" s="1141"/>
      <c r="N4" s="1141"/>
      <c r="O4" s="1141"/>
      <c r="P4" s="1141"/>
      <c r="Q4" s="1141"/>
      <c r="R4" s="1141"/>
      <c r="S4" s="1141"/>
      <c r="T4" s="1141"/>
      <c r="U4" s="1141"/>
      <c r="V4" s="1141"/>
      <c r="W4" s="1141"/>
      <c r="X4" s="1141"/>
      <c r="Y4" s="1141"/>
      <c r="Z4" s="1141"/>
      <c r="AA4" s="1141"/>
      <c r="AB4" s="1141"/>
      <c r="AC4" s="1141"/>
      <c r="AD4" s="1141"/>
      <c r="AE4" s="1141"/>
      <c r="AF4" s="1141"/>
      <c r="AG4" s="1141"/>
      <c r="AH4" s="1141"/>
      <c r="AI4" s="1141"/>
      <c r="AJ4" s="1141"/>
      <c r="AK4" s="1141"/>
      <c r="AL4" s="1141"/>
      <c r="AM4" s="1141"/>
      <c r="AN4" s="1141"/>
      <c r="AO4" s="1141"/>
      <c r="AP4" s="1141"/>
      <c r="AQ4" s="1141"/>
      <c r="AR4" s="1141"/>
      <c r="AS4" s="1141"/>
      <c r="AT4" s="1141"/>
      <c r="AU4" s="1141"/>
      <c r="AV4" s="1141"/>
      <c r="AW4" s="1141"/>
      <c r="AX4" s="1141"/>
      <c r="AY4" s="1141"/>
      <c r="AZ4" s="1141"/>
      <c r="BA4" s="1141"/>
      <c r="BB4" s="1141"/>
      <c r="BC4" s="1141"/>
      <c r="BD4" s="1141"/>
      <c r="BE4" s="1141"/>
      <c r="BF4" s="1141"/>
      <c r="BG4" s="1141"/>
      <c r="BH4" s="1141"/>
      <c r="BI4" s="1141"/>
      <c r="BJ4" s="1141"/>
      <c r="BK4" s="1141"/>
      <c r="BL4" s="1141"/>
      <c r="BM4" s="1141"/>
      <c r="BN4" s="1141"/>
      <c r="BO4" s="1141"/>
      <c r="BP4" s="1141"/>
      <c r="BQ4" s="1141"/>
      <c r="BR4" s="1141"/>
      <c r="BS4" s="1141"/>
      <c r="BT4" s="1141"/>
      <c r="BU4" s="1141"/>
      <c r="BV4" s="1141"/>
      <c r="BW4" s="1141"/>
      <c r="BX4" s="1141"/>
      <c r="BY4" s="1141"/>
      <c r="BZ4" s="1141"/>
      <c r="CA4" s="1141"/>
      <c r="CB4" s="1141"/>
      <c r="CC4" s="1141"/>
      <c r="CD4" s="1141"/>
      <c r="CE4" s="1141"/>
      <c r="CF4" s="1141"/>
      <c r="CG4" s="1141"/>
      <c r="CH4" s="1141"/>
      <c r="CI4" s="1141"/>
      <c r="CJ4" s="1141"/>
      <c r="CK4" s="1141"/>
      <c r="CL4" s="1141"/>
      <c r="CM4" s="1141"/>
      <c r="CN4" s="1141"/>
      <c r="CO4" s="1141"/>
      <c r="CP4" s="1141"/>
      <c r="CQ4" s="1141"/>
      <c r="CR4" s="1141"/>
      <c r="CS4" s="1141"/>
      <c r="CT4" s="1141"/>
      <c r="CU4" s="1141"/>
      <c r="CV4" s="1141"/>
      <c r="CW4" s="1141"/>
      <c r="CX4" s="1141"/>
      <c r="CY4" s="1141"/>
      <c r="CZ4" s="1141"/>
      <c r="DA4" s="1141"/>
      <c r="DB4" s="1141"/>
      <c r="DC4" s="1141"/>
      <c r="DD4" s="1141"/>
      <c r="DE4" s="1141"/>
      <c r="DF4" s="1141"/>
      <c r="DG4" s="1141"/>
      <c r="DH4" s="1112"/>
      <c r="DI4" s="1129"/>
      <c r="DJ4" s="1129"/>
      <c r="DK4" s="1129"/>
      <c r="DL4" s="1129"/>
      <c r="DM4" s="1129"/>
      <c r="DN4" s="1129"/>
      <c r="DO4" s="1129"/>
      <c r="DP4" s="1129"/>
      <c r="DQ4" s="1129"/>
      <c r="DR4" s="1129"/>
      <c r="DS4" s="1129"/>
      <c r="DT4" s="1129"/>
      <c r="DU4" s="1129"/>
      <c r="DV4" s="1129"/>
      <c r="DW4" s="1129"/>
      <c r="DX4" s="1129"/>
      <c r="DY4" s="1129"/>
      <c r="DZ4" s="1129"/>
      <c r="EA4" s="1129"/>
      <c r="EB4" s="1129"/>
      <c r="EC4" s="1129"/>
      <c r="ED4" s="1129"/>
      <c r="EE4" s="1129"/>
      <c r="EF4" s="1129"/>
      <c r="EG4" s="1129"/>
      <c r="EH4" s="1129"/>
      <c r="EI4" s="1129"/>
      <c r="EJ4" s="1129"/>
      <c r="EK4" s="1129"/>
      <c r="EL4" s="1129"/>
      <c r="EM4" s="1129"/>
      <c r="EN4" s="1129"/>
      <c r="EO4" s="1129"/>
      <c r="EP4" s="1129"/>
      <c r="EQ4" s="1129"/>
      <c r="ER4" s="1129"/>
      <c r="ES4" s="1129"/>
      <c r="ET4" s="1129"/>
      <c r="EU4" s="1135"/>
      <c r="EV4" s="1135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22">
        <f>+entero!EZ4</f>
        <v>44249</v>
      </c>
      <c r="FA4" s="922">
        <f>+entero!FA4</f>
        <v>44250</v>
      </c>
      <c r="FB4" s="959" t="s">
        <v>227</v>
      </c>
      <c r="FC4" s="960" t="s">
        <v>170</v>
      </c>
      <c r="FD4" s="171"/>
      <c r="FE4" s="171"/>
      <c r="FF4" s="171"/>
      <c r="FG4" s="171"/>
      <c r="FH4" s="171"/>
      <c r="FI4" s="171"/>
      <c r="FJ4" s="171"/>
      <c r="FK4" s="171"/>
    </row>
    <row r="5" spans="1:16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821">
        <v>7.5</v>
      </c>
      <c r="EU5" s="821">
        <v>7.5</v>
      </c>
      <c r="EV5" s="821">
        <v>7.5</v>
      </c>
      <c r="EW5" s="876">
        <v>7.5</v>
      </c>
      <c r="EX5" s="876">
        <v>7.5</v>
      </c>
      <c r="EY5" s="876">
        <v>7.5</v>
      </c>
      <c r="EZ5" s="876">
        <v>7.5</v>
      </c>
      <c r="FA5" s="876">
        <v>7.5</v>
      </c>
      <c r="FB5" s="846">
        <v>7.5</v>
      </c>
      <c r="FC5" s="845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736">
        <f>+entero!EV90</f>
        <v>6.96</v>
      </c>
      <c r="EW6" s="877">
        <f>+entero!EW90</f>
        <v>6.96</v>
      </c>
      <c r="EX6" s="877">
        <f>+entero!EX90</f>
        <v>6.96</v>
      </c>
      <c r="EY6" s="877">
        <f>+entero!EY90</f>
        <v>6.96</v>
      </c>
      <c r="EZ6" s="877">
        <f>+entero!EZ90</f>
        <v>6.96</v>
      </c>
      <c r="FA6" s="877">
        <f>+entero!FA90</f>
        <v>6.96</v>
      </c>
      <c r="FB6" s="955"/>
      <c r="FC6" s="878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736">
        <f>+entero!EV91</f>
        <v>6.86</v>
      </c>
      <c r="EW7" s="877">
        <f>+entero!EW91</f>
        <v>6.86</v>
      </c>
      <c r="EX7" s="877">
        <f>+entero!EX91</f>
        <v>6.86</v>
      </c>
      <c r="EY7" s="877">
        <f>+entero!EY91</f>
        <v>6.86</v>
      </c>
      <c r="EZ7" s="877">
        <f>+entero!EZ91</f>
        <v>6.86</v>
      </c>
      <c r="FA7" s="877">
        <f>+entero!FA91</f>
        <v>6.86</v>
      </c>
      <c r="FB7" s="955"/>
      <c r="FC7" s="878"/>
      <c r="FD7" s="165"/>
      <c r="FE7" s="165"/>
      <c r="FF7" s="165"/>
      <c r="FG7" s="165"/>
      <c r="FH7" s="165"/>
      <c r="FI7" s="165"/>
      <c r="FJ7" s="165"/>
      <c r="FK7" s="165"/>
    </row>
    <row r="8" spans="1:167" ht="14.25" thickBot="1" x14ac:dyDescent="0.25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6.9566002938424027</v>
      </c>
      <c r="EU8" s="740">
        <f>+entero!EU92</f>
        <v>6.973153428804383</v>
      </c>
      <c r="EV8" s="740">
        <f>+entero!EV92</f>
        <v>6.9623385548388175</v>
      </c>
      <c r="EW8" s="452">
        <f>+entero!EW92</f>
        <v>6.9592494511037755</v>
      </c>
      <c r="EX8" s="452">
        <f>+entero!EX92</f>
        <v>6.9634573163626623</v>
      </c>
      <c r="EY8" s="452">
        <f>+entero!EY92</f>
        <v>6.9612133194092625</v>
      </c>
      <c r="EZ8" s="452">
        <f>+entero!EZ92</f>
        <v>6.9617534351852584</v>
      </c>
      <c r="FA8" s="452">
        <f>+entero!FA92</f>
        <v>6.9661805516286819</v>
      </c>
      <c r="FB8" s="1102">
        <f>+entero!FB92</f>
        <v>3.8419967898644103E-3</v>
      </c>
      <c r="FC8" s="878">
        <f>+entero!FC92</f>
        <v>5.5182562002737238E-2</v>
      </c>
      <c r="FD8" s="165"/>
      <c r="FE8" s="165"/>
      <c r="FF8" s="165"/>
      <c r="FG8" s="165"/>
      <c r="FH8" s="165"/>
      <c r="FI8" s="165"/>
      <c r="FJ8" s="165"/>
      <c r="FK8" s="165"/>
    </row>
    <row r="9" spans="1:167" ht="13.5" thickBot="1" x14ac:dyDescent="0.25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740">
        <f>+entero!ET93</f>
        <v>59.640986413191939</v>
      </c>
      <c r="EU9" s="1100"/>
      <c r="EV9" s="1100"/>
      <c r="EW9" s="269"/>
      <c r="EX9" s="269"/>
      <c r="EY9" s="269"/>
      <c r="EZ9" s="269"/>
      <c r="FA9" s="269"/>
      <c r="FB9" s="820"/>
      <c r="FC9" s="879"/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2.3585699999999998</v>
      </c>
      <c r="EU10" s="736">
        <f>+entero!EU94</f>
        <v>2.3589000000000002</v>
      </c>
      <c r="EV10" s="736">
        <f>+entero!EV94</f>
        <v>2.3593099999999998</v>
      </c>
      <c r="EW10" s="877">
        <f>+entero!EW94</f>
        <v>2.3597100000000002</v>
      </c>
      <c r="EX10" s="877">
        <f>+entero!EX94</f>
        <v>2.3597899999999998</v>
      </c>
      <c r="EY10" s="877">
        <f>+entero!EY94</f>
        <v>2.3598699999999999</v>
      </c>
      <c r="EZ10" s="877">
        <f>+entero!EZ94</f>
        <v>2.3601100000000002</v>
      </c>
      <c r="FA10" s="877">
        <f>+entero!FA94</f>
        <v>2.3601899999999998</v>
      </c>
      <c r="FB10" s="1102">
        <f>+entero!FB94</f>
        <v>8.799999999999919E-4</v>
      </c>
      <c r="FC10" s="878">
        <f>+entero!FC94</f>
        <v>3.7299040821256721E-2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507">
        <f>+entero!ET95</f>
        <v>2.3586499999999999</v>
      </c>
      <c r="EU11" s="1100"/>
      <c r="EV11" s="1100"/>
      <c r="EW11" s="269"/>
      <c r="EX11" s="269"/>
      <c r="EY11" s="269"/>
      <c r="EZ11" s="269"/>
      <c r="FA11" s="269"/>
      <c r="FB11" s="924"/>
      <c r="FC11" s="910"/>
      <c r="FD11" s="165"/>
      <c r="FE11" s="165"/>
      <c r="FF11" s="165"/>
      <c r="FG11" s="165"/>
      <c r="FH11" s="165"/>
      <c r="FI11" s="165"/>
      <c r="FJ11" s="165"/>
      <c r="FK11" s="165"/>
    </row>
    <row r="12" spans="1:16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74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74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  <c r="EZ100" s="802"/>
      <c r="FA100" s="802"/>
    </row>
    <row r="101" spans="3:15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  <c r="EZ101" s="802"/>
      <c r="FA101" s="802"/>
    </row>
    <row r="102" spans="3:15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  <c r="EZ102" s="802"/>
      <c r="FA102" s="802"/>
    </row>
    <row r="103" spans="3:15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  <c r="EZ103" s="802"/>
      <c r="FA103" s="802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  <c r="FA104" s="802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  <c r="FA105" s="802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</row>
  </sheetData>
  <mergeCells count="151">
    <mergeCell ref="EW3:FA3"/>
    <mergeCell ref="BX3:BX4"/>
    <mergeCell ref="CR3:CR4"/>
    <mergeCell ref="CB3:CB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CO3:CO4"/>
    <mergeCell ref="CP3:CP4"/>
    <mergeCell ref="CJ3:CJ4"/>
    <mergeCell ref="EU3:EU4"/>
    <mergeCell ref="CC3:CC4"/>
    <mergeCell ref="ES3:ES4"/>
    <mergeCell ref="EV3:EV4"/>
    <mergeCell ref="EQ3:EQ4"/>
    <mergeCell ref="EJ3:EJ4"/>
    <mergeCell ref="DX3:DX4"/>
    <mergeCell ref="EP3:EP4"/>
    <mergeCell ref="EH3:EH4"/>
    <mergeCell ref="EI3:EI4"/>
    <mergeCell ref="CE3:CE4"/>
    <mergeCell ref="BZ3:BZ4"/>
    <mergeCell ref="DK3:DK4"/>
    <mergeCell ref="DJ3:DJ4"/>
    <mergeCell ref="CM3:CM4"/>
    <mergeCell ref="CF3:CF4"/>
    <mergeCell ref="DL3:DL4"/>
    <mergeCell ref="DE3:DE4"/>
    <mergeCell ref="CS3:CS4"/>
    <mergeCell ref="CY3:CY4"/>
    <mergeCell ref="CV3:CV4"/>
    <mergeCell ref="DC3:DC4"/>
    <mergeCell ref="CT3:CT4"/>
    <mergeCell ref="DB3:DB4"/>
    <mergeCell ref="CQ3:CQ4"/>
    <mergeCell ref="CZ3:CZ4"/>
    <mergeCell ref="DA3:DA4"/>
    <mergeCell ref="DG3:DG4"/>
    <mergeCell ref="CD3:CD4"/>
    <mergeCell ref="CG3:CG4"/>
    <mergeCell ref="CU3:CU4"/>
    <mergeCell ref="BL3:BL4"/>
    <mergeCell ref="BY3:BY4"/>
    <mergeCell ref="BB3:BB4"/>
    <mergeCell ref="AQ3:AQ4"/>
    <mergeCell ref="BM3:BM4"/>
    <mergeCell ref="BT3:BT4"/>
    <mergeCell ref="ET3:ET4"/>
    <mergeCell ref="ED3:ED4"/>
    <mergeCell ref="EA3:EA4"/>
    <mergeCell ref="DZ3:DZ4"/>
    <mergeCell ref="DW3:DW4"/>
    <mergeCell ref="DV3:DV4"/>
    <mergeCell ref="EK3:EK4"/>
    <mergeCell ref="DP3:DP4"/>
    <mergeCell ref="DM3:DM4"/>
    <mergeCell ref="DS3:DS4"/>
    <mergeCell ref="EC3:EC4"/>
    <mergeCell ref="DU3:DU4"/>
    <mergeCell ref="CK3:CK4"/>
    <mergeCell ref="CN3:CN4"/>
    <mergeCell ref="CL3:CL4"/>
    <mergeCell ref="CH3:CH4"/>
    <mergeCell ref="EL3:EL4"/>
    <mergeCell ref="DR3:DR4"/>
    <mergeCell ref="W3:W4"/>
    <mergeCell ref="Y3:Y4"/>
    <mergeCell ref="AF3:AF4"/>
    <mergeCell ref="AC3:AC4"/>
    <mergeCell ref="AD3:AD4"/>
    <mergeCell ref="Z3:Z4"/>
    <mergeCell ref="FB3:F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D3:BD4"/>
    <mergeCell ref="BF3:BF4"/>
    <mergeCell ref="BI3:BI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S3:S4"/>
    <mergeCell ref="U3:U4"/>
    <mergeCell ref="T3:T4"/>
    <mergeCell ref="V3:V4"/>
    <mergeCell ref="X3:X4"/>
    <mergeCell ref="BN3:BN4"/>
    <mergeCell ref="AB3:AB4"/>
    <mergeCell ref="AA3:AA4"/>
    <mergeCell ref="AG3:AG4"/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  <mergeCell ref="BQ3:BQ4"/>
    <mergeCell ref="BG3:BG4"/>
    <mergeCell ref="BS3:BS4"/>
    <mergeCell ref="BU3:BU4"/>
    <mergeCell ref="BE3:BE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P158"/>
  <sheetViews>
    <sheetView topLeftCell="B1" workbookViewId="0">
      <pane xSplit="39" ySplit="9" topLeftCell="EO10" activePane="bottomRight" state="frozen"/>
      <selection activeCell="B1" sqref="B1"/>
      <selection pane="topRight" activeCell="AO1" sqref="AO1"/>
      <selection pane="bottomLeft" activeCell="B10" sqref="B10"/>
      <selection pane="bottomRight" activeCell="FC12" sqref="F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9" hidden="1" customWidth="1"/>
    <col min="112" max="112" width="7.5703125" style="724" hidden="1" customWidth="1"/>
    <col min="113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41" width="8.140625" style="801" customWidth="1"/>
    <col min="142" max="142" width="8.5703125" style="801" customWidth="1"/>
    <col min="143" max="144" width="8.140625" style="801" customWidth="1"/>
    <col min="145" max="146" width="8.42578125" style="801" customWidth="1"/>
    <col min="147" max="157" width="8.140625" style="801" customWidth="1"/>
    <col min="158" max="158" width="9.28515625" style="168" customWidth="1"/>
    <col min="159" max="172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">
      <c r="C3" s="11"/>
      <c r="D3" s="1136" t="str">
        <f>+entero!D3</f>
        <v>V   A   R   I   A   B   L   E   S     b/</v>
      </c>
      <c r="E3" s="1124" t="str">
        <f>+entero!E3</f>
        <v>2008                          A  fines de Dic*</v>
      </c>
      <c r="F3" s="1124" t="str">
        <f>+entero!F3</f>
        <v>2009                          A  fines de Ene*</v>
      </c>
      <c r="G3" s="1124" t="str">
        <f>+entero!G3</f>
        <v>2009                          A  fines de Feb*</v>
      </c>
      <c r="H3" s="1124" t="str">
        <f>+entero!H3</f>
        <v>2009                          A  fines de Mar*</v>
      </c>
      <c r="I3" s="1124" t="str">
        <f>+entero!I3</f>
        <v>2009                          A  fines de adr*</v>
      </c>
      <c r="J3" s="1124" t="str">
        <f>+entero!J3</f>
        <v>2009                          A  fines de May*</v>
      </c>
      <c r="K3" s="1124" t="str">
        <f>+entero!K3</f>
        <v>2009                          A  fines de Jun*</v>
      </c>
      <c r="L3" s="1124" t="str">
        <f>+entero!L3</f>
        <v>2009                          A  fines de Jul*</v>
      </c>
      <c r="M3" s="1124" t="str">
        <f>+entero!M3</f>
        <v>2009                          A  fines de Ago*</v>
      </c>
      <c r="N3" s="1124" t="str">
        <f>+entero!N3</f>
        <v>2009                          A  fines de Sep*</v>
      </c>
      <c r="O3" s="1124" t="str">
        <f>+entero!O3</f>
        <v>2009                          A  fines de Oct*</v>
      </c>
      <c r="P3" s="1124" t="str">
        <f>+entero!P3</f>
        <v>2009                          A  fines de Nov*</v>
      </c>
      <c r="Q3" s="1124" t="str">
        <f>+entero!Q3</f>
        <v>2009                          A  fines de Dic*</v>
      </c>
      <c r="R3" s="1124" t="str">
        <f>+entero!R3</f>
        <v>2010                          A  fines de Ene*</v>
      </c>
      <c r="S3" s="1124" t="str">
        <f>+entero!S3</f>
        <v>2010                          A  fines de Feb*</v>
      </c>
      <c r="T3" s="1124" t="str">
        <f>+entero!T3</f>
        <v>2010                          A  fines de Mar*</v>
      </c>
      <c r="U3" s="1124" t="str">
        <f>+entero!U3</f>
        <v>2010                          A  fines de adr*</v>
      </c>
      <c r="V3" s="1124" t="str">
        <f>+entero!V3</f>
        <v>2010                          A  fines de May*</v>
      </c>
      <c r="W3" s="1124" t="str">
        <f>+entero!W3</f>
        <v>2010                          A  fines de Jun*</v>
      </c>
      <c r="X3" s="1124" t="str">
        <f>+entero!X3</f>
        <v>2010                          A  fines de Jul*</v>
      </c>
      <c r="Y3" s="1124" t="str">
        <f>+entero!Y3</f>
        <v>2010                          A  fines de Ago*</v>
      </c>
      <c r="Z3" s="1124" t="str">
        <f>+entero!Z3</f>
        <v>2010                          A  fines de Sep*</v>
      </c>
      <c r="AA3" s="1124" t="str">
        <f>+entero!AA3</f>
        <v>2010                          A  fines de Oct*</v>
      </c>
      <c r="AB3" s="1124" t="str">
        <f>+entero!AB3</f>
        <v>2010                          A  fines de Nov*</v>
      </c>
      <c r="AC3" s="1124" t="str">
        <f>+entero!AC3</f>
        <v>2010                          A  fines de Dic*</v>
      </c>
      <c r="AD3" s="1124" t="str">
        <f>+entero!AD3</f>
        <v>2011                          A  fines de Ene*</v>
      </c>
      <c r="AE3" s="1124" t="str">
        <f>+entero!AE3</f>
        <v>2011                          A  fines de Feb*</v>
      </c>
      <c r="AF3" s="1124" t="str">
        <f>+entero!AF3</f>
        <v>2011                          A  fines de Mar*</v>
      </c>
      <c r="AG3" s="1124" t="str">
        <f>+entero!AG3</f>
        <v>2011                          A  fines de adr*</v>
      </c>
      <c r="AH3" s="1124" t="str">
        <f>+entero!AH3</f>
        <v>2011                          A  fines de May*</v>
      </c>
      <c r="AI3" s="1124" t="str">
        <f>+entero!AI3</f>
        <v>2011                          A  fines de Jun*</v>
      </c>
      <c r="AJ3" s="1124" t="str">
        <f>+entero!AJ3</f>
        <v>2011                          A  fines de Jul*</v>
      </c>
      <c r="AK3" s="1124" t="str">
        <f>+entero!AK3</f>
        <v>2011                          A  fines de Ago*</v>
      </c>
      <c r="AL3" s="1124" t="str">
        <f>+entero!AL3</f>
        <v>2011                          A  fines de Sep*</v>
      </c>
      <c r="AM3" s="1124" t="str">
        <f>+entero!AM3</f>
        <v>2011                          A  fines de Oct*</v>
      </c>
      <c r="AN3" s="1124" t="str">
        <f>+entero!AN3</f>
        <v>2011                          A  fines de Nov*</v>
      </c>
      <c r="AO3" s="1124" t="str">
        <f>+entero!AO3</f>
        <v>2011                          A  fines de Dic*</v>
      </c>
      <c r="AP3" s="1124" t="str">
        <f>+entero!AP3</f>
        <v>2012                          A  fines de Ene*</v>
      </c>
      <c r="AQ3" s="1124" t="str">
        <f>+entero!AQ3</f>
        <v>2012                          A  fines de Feb*</v>
      </c>
      <c r="AR3" s="1124" t="str">
        <f>+entero!AR3</f>
        <v>2012                          A  fines de Mar*</v>
      </c>
      <c r="AS3" s="1124" t="str">
        <f>+entero!AS3</f>
        <v>2012                          A  fines de adr*</v>
      </c>
      <c r="AT3" s="1124" t="str">
        <f>+entero!AT3</f>
        <v>2012                          A  fines de May*</v>
      </c>
      <c r="AU3" s="1124" t="str">
        <f>+entero!AU3</f>
        <v>2012                          A  fines de Jun*</v>
      </c>
      <c r="AV3" s="1124" t="str">
        <f>+entero!AV3</f>
        <v>2012                          A  fines de Jul*</v>
      </c>
      <c r="AW3" s="1124" t="str">
        <f>+entero!AW3</f>
        <v>2012                          A  fines de Ago*</v>
      </c>
      <c r="AX3" s="1124" t="str">
        <f>+entero!AX3</f>
        <v>2012                          A  fines de Sep*</v>
      </c>
      <c r="AY3" s="1124" t="str">
        <f>+entero!AY3</f>
        <v>2012                          A  fines de Oct*</v>
      </c>
      <c r="AZ3" s="1124" t="str">
        <f>+entero!AZ3</f>
        <v>2012                          A  fines de Nov*</v>
      </c>
      <c r="BA3" s="1124" t="str">
        <f>+entero!BA3</f>
        <v>2012                          A  fines de Dic*</v>
      </c>
      <c r="BB3" s="1124" t="str">
        <f>+entero!BB3</f>
        <v>2013                          A  fines de Ene*</v>
      </c>
      <c r="BC3" s="1124" t="str">
        <f>+entero!BC3</f>
        <v>2013                          A  fines de Feb*</v>
      </c>
      <c r="BD3" s="1124" t="str">
        <f>+entero!BD3</f>
        <v>2013                          A  fines de Mar*</v>
      </c>
      <c r="BE3" s="1124" t="str">
        <f>+entero!BE3</f>
        <v>2013                          A  fines de adr*</v>
      </c>
      <c r="BF3" s="1124" t="str">
        <f>+entero!BF3</f>
        <v>2013                          A  fines de May*</v>
      </c>
      <c r="BG3" s="1124" t="str">
        <f>+entero!BG3</f>
        <v>2013                          A  fines de Jun*</v>
      </c>
      <c r="BH3" s="1124" t="str">
        <f>+entero!BH3</f>
        <v>2013                          A  fines de Jul*</v>
      </c>
      <c r="BI3" s="1124" t="str">
        <f>+entero!BI3</f>
        <v>2013                          A  fines de Ago*</v>
      </c>
      <c r="BJ3" s="1124" t="str">
        <f>+entero!BJ3</f>
        <v>2013                          A  fines de Sep*</v>
      </c>
      <c r="BK3" s="1124" t="str">
        <f>+entero!BK3</f>
        <v>2013                          A  fines de Oct*</v>
      </c>
      <c r="BL3" s="1124" t="str">
        <f>+entero!BL3</f>
        <v>2013                          A  fines de Nov*</v>
      </c>
      <c r="BM3" s="1124" t="str">
        <f>+entero!BM3</f>
        <v>2013                          A  fines de Dic*</v>
      </c>
      <c r="BN3" s="1124" t="str">
        <f>+entero!BN3</f>
        <v>2014                          A  fines de Ene*</v>
      </c>
      <c r="BO3" s="1124" t="str">
        <f>+entero!BO3</f>
        <v>2014                          A  fines de Feb*</v>
      </c>
      <c r="BP3" s="1124" t="str">
        <f>+entero!BP3</f>
        <v>2014                          A  fines de Mar*</v>
      </c>
      <c r="BQ3" s="1124" t="str">
        <f>+entero!BQ3</f>
        <v>2014                          A  fines de adr*</v>
      </c>
      <c r="BR3" s="1124" t="str">
        <f>+entero!BR3</f>
        <v>2014                          A  fines de May*</v>
      </c>
      <c r="BS3" s="1124" t="str">
        <f>+entero!BS3</f>
        <v>2014                          A  fines de Jun*</v>
      </c>
      <c r="BT3" s="1124" t="str">
        <f>+entero!BT3</f>
        <v>2014                          A  fines de Jul*</v>
      </c>
      <c r="BU3" s="1124" t="str">
        <f>+entero!BU3</f>
        <v>2014                          A  fines de Ago*</v>
      </c>
      <c r="BV3" s="1124" t="str">
        <f>+entero!BV3</f>
        <v>2014                          A  fines de Sep*</v>
      </c>
      <c r="BW3" s="1124" t="str">
        <f>+entero!BW3</f>
        <v>2014                          A  fines de Oct*</v>
      </c>
      <c r="BX3" s="1124" t="str">
        <f>+entero!BX3</f>
        <v>2014                          A  fines de Nov*</v>
      </c>
      <c r="BY3" s="1124" t="str">
        <f>+entero!BY3</f>
        <v>2014                          A  fines de Dic*</v>
      </c>
      <c r="BZ3" s="1124" t="str">
        <f>+entero!BZ3</f>
        <v>2015                         A  fines de Ene*</v>
      </c>
      <c r="CA3" s="1124" t="str">
        <f>+entero!CA3</f>
        <v>2015                         A  fines de Feb*</v>
      </c>
      <c r="CB3" s="1124" t="str">
        <f>+entero!CB3</f>
        <v>2015                         A  fines de Mar*</v>
      </c>
      <c r="CC3" s="1124" t="str">
        <f>+entero!CC3</f>
        <v xml:space="preserve">2015                         A  fines de adr* </v>
      </c>
      <c r="CD3" s="1124" t="str">
        <f>+entero!CD3</f>
        <v xml:space="preserve">2015                         A  fines de May* </v>
      </c>
      <c r="CE3" s="1124" t="str">
        <f>+entero!CE3</f>
        <v xml:space="preserve">2015                         A  fines de Jun* </v>
      </c>
      <c r="CF3" s="1124" t="str">
        <f>+entero!CF3</f>
        <v xml:space="preserve">2015                         A  fines de Jul* </v>
      </c>
      <c r="CG3" s="1124" t="str">
        <f>+entero!CG3</f>
        <v xml:space="preserve">2015                         A  fines de Ago* </v>
      </c>
      <c r="CH3" s="1124" t="str">
        <f>+entero!CH3</f>
        <v xml:space="preserve">2015                         A  fines de Sep* </v>
      </c>
      <c r="CI3" s="1124" t="str">
        <f>+entero!CI3</f>
        <v xml:space="preserve">2015                         A  fines de Oct* </v>
      </c>
      <c r="CJ3" s="1124" t="str">
        <f>+entero!CJ3</f>
        <v xml:space="preserve">2015                         A  fines de Nov* </v>
      </c>
      <c r="CK3" s="1124" t="str">
        <f>+entero!CK3</f>
        <v xml:space="preserve">2015                         A  fines de Dic* </v>
      </c>
      <c r="CL3" s="1124" t="str">
        <f>+entero!CL3</f>
        <v xml:space="preserve">2016                         A  fines de Ene* </v>
      </c>
      <c r="CM3" s="1124" t="str">
        <f>+entero!CM3</f>
        <v xml:space="preserve">2016                         A  fines de Feb* </v>
      </c>
      <c r="CN3" s="1124" t="str">
        <f>+entero!CN3</f>
        <v xml:space="preserve">2016                         A  fines de Mar* </v>
      </c>
      <c r="CO3" s="1124" t="str">
        <f>+entero!CO3</f>
        <v xml:space="preserve">2016                         A  fines de adr* </v>
      </c>
      <c r="CP3" s="1124" t="str">
        <f>+entero!CP3</f>
        <v xml:space="preserve">2016                         A  fines de May* </v>
      </c>
      <c r="CQ3" s="1124" t="str">
        <f>+entero!CQ3</f>
        <v xml:space="preserve">2016                         A  fines de Jun* </v>
      </c>
      <c r="CR3" s="1124" t="str">
        <f>+entero!CR3</f>
        <v xml:space="preserve">2016                         A  fines de Jul* </v>
      </c>
      <c r="CS3" s="1124" t="str">
        <f>+entero!CS3</f>
        <v xml:space="preserve">2016                         A  fines de Ago* </v>
      </c>
      <c r="CT3" s="1124" t="str">
        <f>entero!CT3</f>
        <v xml:space="preserve">2016                         A  fines de Sep* </v>
      </c>
      <c r="CU3" s="1124" t="str">
        <f>entero!CU3</f>
        <v xml:space="preserve">2016                         A  fines de Oct* </v>
      </c>
      <c r="CV3" s="1124" t="str">
        <f>entero!CV3</f>
        <v xml:space="preserve">2016                         A  fines de Nov* </v>
      </c>
      <c r="CW3" s="1124" t="str">
        <f>entero!CW3</f>
        <v>2016                         A  fines de Dic* 15</v>
      </c>
      <c r="CX3" s="1124" t="str">
        <f>entero!CX3</f>
        <v xml:space="preserve">2017                         A  fines de Ene* </v>
      </c>
      <c r="CY3" s="1124" t="str">
        <f>entero!CY3</f>
        <v xml:space="preserve">2017                         A  fines de Feb* </v>
      </c>
      <c r="CZ3" s="1124" t="str">
        <f>entero!CZ3</f>
        <v xml:space="preserve">2017                         A  fines de Mar* </v>
      </c>
      <c r="DA3" s="1124" t="str">
        <f>entero!DA3</f>
        <v xml:space="preserve">2017                         A  fines de Abr* </v>
      </c>
      <c r="DB3" s="1124" t="str">
        <f>entero!DB3</f>
        <v xml:space="preserve">2017                         A  fines de May* </v>
      </c>
      <c r="DC3" s="1124" t="str">
        <f>entero!DC3</f>
        <v xml:space="preserve">2017                         A  fines de Jun* </v>
      </c>
      <c r="DD3" s="1124" t="str">
        <f>entero!DD3</f>
        <v xml:space="preserve">2017                         A  fines de Jul* </v>
      </c>
      <c r="DE3" s="1124" t="str">
        <f>entero!DE3</f>
        <v xml:space="preserve">2017                         A  fines de Ago* </v>
      </c>
      <c r="DF3" s="1124" t="str">
        <f>entero!DF3</f>
        <v xml:space="preserve">2017                         A  fines de Sep* </v>
      </c>
      <c r="DG3" s="1124" t="str">
        <f>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34" t="str">
        <f>+entero!EU3</f>
        <v>Semana 1°</v>
      </c>
      <c r="EV3" s="1134" t="str">
        <f>+entero!EV3</f>
        <v>Semana 2°</v>
      </c>
      <c r="EW3" s="1109" t="str">
        <f>+entero!EW3</f>
        <v>Semana 3°</v>
      </c>
      <c r="EX3" s="1110"/>
      <c r="EY3" s="1110"/>
      <c r="EZ3" s="1110"/>
      <c r="FA3" s="1110"/>
      <c r="FB3" s="1132" t="s">
        <v>284</v>
      </c>
      <c r="FC3" s="1133"/>
      <c r="FD3" s="165"/>
      <c r="FE3" s="165"/>
      <c r="FF3" s="165"/>
      <c r="FG3" s="165"/>
      <c r="FH3" s="165"/>
      <c r="FI3" s="165"/>
      <c r="FJ3" s="165"/>
      <c r="FK3" s="165"/>
    </row>
    <row r="4" spans="1:167" ht="27.75" customHeight="1" thickBot="1" x14ac:dyDescent="0.25">
      <c r="C4" s="16"/>
      <c r="D4" s="1137"/>
      <c r="E4" s="1130"/>
      <c r="F4" s="1130"/>
      <c r="G4" s="1130"/>
      <c r="H4" s="1130"/>
      <c r="I4" s="1130"/>
      <c r="J4" s="1130"/>
      <c r="K4" s="1130"/>
      <c r="L4" s="1130"/>
      <c r="M4" s="1130"/>
      <c r="N4" s="1130"/>
      <c r="O4" s="1130"/>
      <c r="P4" s="1130"/>
      <c r="Q4" s="1130"/>
      <c r="R4" s="1130"/>
      <c r="S4" s="1130"/>
      <c r="T4" s="1130"/>
      <c r="U4" s="1130"/>
      <c r="V4" s="1130"/>
      <c r="W4" s="1130"/>
      <c r="X4" s="1130"/>
      <c r="Y4" s="1130"/>
      <c r="Z4" s="1130"/>
      <c r="AA4" s="1130"/>
      <c r="AB4" s="1130"/>
      <c r="AC4" s="1130"/>
      <c r="AD4" s="1130"/>
      <c r="AE4" s="1130"/>
      <c r="AF4" s="1130"/>
      <c r="AG4" s="1130"/>
      <c r="AH4" s="1130"/>
      <c r="AI4" s="1130"/>
      <c r="AJ4" s="1130"/>
      <c r="AK4" s="1130"/>
      <c r="AL4" s="1130"/>
      <c r="AM4" s="1130"/>
      <c r="AN4" s="1130"/>
      <c r="AO4" s="1130"/>
      <c r="AP4" s="1130"/>
      <c r="AQ4" s="1130"/>
      <c r="AR4" s="1130"/>
      <c r="AS4" s="1130"/>
      <c r="AT4" s="1130"/>
      <c r="AU4" s="1130"/>
      <c r="AV4" s="1130"/>
      <c r="AW4" s="1130"/>
      <c r="AX4" s="1130"/>
      <c r="AY4" s="1130"/>
      <c r="AZ4" s="1130"/>
      <c r="BA4" s="1130"/>
      <c r="BB4" s="1130"/>
      <c r="BC4" s="1130"/>
      <c r="BD4" s="1130"/>
      <c r="BE4" s="1130"/>
      <c r="BF4" s="1130"/>
      <c r="BG4" s="1130"/>
      <c r="BH4" s="1130"/>
      <c r="BI4" s="1130"/>
      <c r="BJ4" s="1130"/>
      <c r="BK4" s="1130"/>
      <c r="BL4" s="1130"/>
      <c r="BM4" s="1130"/>
      <c r="BN4" s="1130"/>
      <c r="BO4" s="1130"/>
      <c r="BP4" s="1130"/>
      <c r="BQ4" s="1130"/>
      <c r="BR4" s="1130"/>
      <c r="BS4" s="1130"/>
      <c r="BT4" s="1130"/>
      <c r="BU4" s="1130"/>
      <c r="BV4" s="1130"/>
      <c r="BW4" s="1130"/>
      <c r="BX4" s="1130"/>
      <c r="BY4" s="1130"/>
      <c r="BZ4" s="1130"/>
      <c r="CA4" s="1130"/>
      <c r="CB4" s="1130"/>
      <c r="CC4" s="1130"/>
      <c r="CD4" s="1130"/>
      <c r="CE4" s="1130"/>
      <c r="CF4" s="1130"/>
      <c r="CG4" s="1130"/>
      <c r="CH4" s="1130"/>
      <c r="CI4" s="1130"/>
      <c r="CJ4" s="1130"/>
      <c r="CK4" s="1130"/>
      <c r="CL4" s="1130"/>
      <c r="CM4" s="1130"/>
      <c r="CN4" s="1130"/>
      <c r="CO4" s="1130"/>
      <c r="CP4" s="1130"/>
      <c r="CQ4" s="1130"/>
      <c r="CR4" s="1130"/>
      <c r="CS4" s="1130"/>
      <c r="CT4" s="1130" t="str">
        <f>entero!CT3</f>
        <v xml:space="preserve">2016                         A  fines de Sep* </v>
      </c>
      <c r="CU4" s="1130" t="str">
        <f>entero!CU3</f>
        <v xml:space="preserve">2016                         A  fines de Oct* </v>
      </c>
      <c r="CV4" s="1130" t="str">
        <f>entero!CV3</f>
        <v xml:space="preserve">2016                         A  fines de Nov* </v>
      </c>
      <c r="CW4" s="1130" t="str">
        <f>entero!CW3</f>
        <v>2016                         A  fines de Dic* 15</v>
      </c>
      <c r="CX4" s="1130" t="str">
        <f>entero!CX3</f>
        <v xml:space="preserve">2017                         A  fines de Ene* </v>
      </c>
      <c r="CY4" s="1130" t="str">
        <f>entero!CY3</f>
        <v xml:space="preserve">2017                         A  fines de Feb* </v>
      </c>
      <c r="CZ4" s="1130" t="str">
        <f>entero!CZ3</f>
        <v xml:space="preserve">2017                         A  fines de Mar* </v>
      </c>
      <c r="DA4" s="1130" t="str">
        <f>entero!DA3</f>
        <v xml:space="preserve">2017                         A  fines de Abr* </v>
      </c>
      <c r="DB4" s="1130" t="str">
        <f>entero!DB3</f>
        <v xml:space="preserve">2017                         A  fines de May* </v>
      </c>
      <c r="DC4" s="1130" t="str">
        <f>entero!DC3</f>
        <v xml:space="preserve">2017                         A  fines de Jun* </v>
      </c>
      <c r="DD4" s="1130" t="str">
        <f>entero!DD3</f>
        <v xml:space="preserve">2017                         A  fines de Jul* </v>
      </c>
      <c r="DE4" s="1130" t="str">
        <f>entero!DE3</f>
        <v xml:space="preserve">2017                         A  fines de Ago* </v>
      </c>
      <c r="DF4" s="1130" t="str">
        <f>entero!DF3</f>
        <v xml:space="preserve">2017                         A  fines de Sep* </v>
      </c>
      <c r="DG4" s="1130" t="str">
        <f>entero!DG3</f>
        <v xml:space="preserve">2017                         A  fines de Oct* </v>
      </c>
      <c r="DH4" s="1129"/>
      <c r="DI4" s="1129"/>
      <c r="DJ4" s="1129"/>
      <c r="DK4" s="1129"/>
      <c r="DL4" s="1129"/>
      <c r="DM4" s="1129"/>
      <c r="DN4" s="1129"/>
      <c r="DO4" s="1129"/>
      <c r="DP4" s="1129"/>
      <c r="DQ4" s="1129"/>
      <c r="DR4" s="1129"/>
      <c r="DS4" s="1129"/>
      <c r="DT4" s="1129"/>
      <c r="DU4" s="1129"/>
      <c r="DV4" s="1129"/>
      <c r="DW4" s="1129"/>
      <c r="DX4" s="1129"/>
      <c r="DY4" s="1129"/>
      <c r="DZ4" s="1129"/>
      <c r="EA4" s="1129"/>
      <c r="EB4" s="1129"/>
      <c r="EC4" s="1129"/>
      <c r="ED4" s="1129"/>
      <c r="EE4" s="1129"/>
      <c r="EF4" s="1129"/>
      <c r="EG4" s="1129"/>
      <c r="EH4" s="1129"/>
      <c r="EI4" s="1129"/>
      <c r="EJ4" s="1129"/>
      <c r="EK4" s="1129"/>
      <c r="EL4" s="1129"/>
      <c r="EM4" s="1129"/>
      <c r="EN4" s="1129"/>
      <c r="EO4" s="1129"/>
      <c r="EP4" s="1129"/>
      <c r="EQ4" s="1129"/>
      <c r="ER4" s="1129"/>
      <c r="ES4" s="1129"/>
      <c r="ET4" s="1129"/>
      <c r="EU4" s="1135"/>
      <c r="EV4" s="1135"/>
      <c r="EW4" s="922">
        <f>+entero!EW4</f>
        <v>44244</v>
      </c>
      <c r="EX4" s="922">
        <f>+entero!EX4</f>
        <v>44245</v>
      </c>
      <c r="EY4" s="922">
        <f>+entero!EY4</f>
        <v>44246</v>
      </c>
      <c r="EZ4" s="922">
        <f>+entero!EZ4</f>
        <v>44249</v>
      </c>
      <c r="FA4" s="922">
        <f>+entero!FA4</f>
        <v>44250</v>
      </c>
      <c r="FB4" s="959" t="s">
        <v>227</v>
      </c>
      <c r="FC4" s="960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749"/>
      <c r="FB5" s="749"/>
      <c r="FC5" s="867"/>
      <c r="FD5" s="165"/>
      <c r="FE5" s="165"/>
      <c r="FF5" s="165"/>
      <c r="FG5" s="165"/>
      <c r="FH5" s="165"/>
      <c r="FI5" s="165"/>
      <c r="FJ5" s="165"/>
      <c r="FK5" s="165"/>
    </row>
    <row r="6" spans="1:16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 t="e">
        <f>+entero!#REF!</f>
        <v>#REF!</v>
      </c>
      <c r="EU6" s="737" t="e">
        <f>+entero!#REF!</f>
        <v>#REF!</v>
      </c>
      <c r="EV6" s="737" t="e">
        <f>+entero!#REF!</f>
        <v>#REF!</v>
      </c>
      <c r="EW6" s="737" t="e">
        <f>+entero!#REF!</f>
        <v>#REF!</v>
      </c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737" t="e">
        <f>+entero!#REF!</f>
        <v>#REF!</v>
      </c>
      <c r="FB6" s="737" t="e">
        <f>+entero!#REF!</f>
        <v>#REF!</v>
      </c>
      <c r="FC6" s="867" t="e">
        <f>+entero!#REF!</f>
        <v>#REF!</v>
      </c>
      <c r="FD6" s="165"/>
      <c r="FE6" s="165"/>
      <c r="FF6" s="165"/>
      <c r="FG6" s="165"/>
      <c r="FH6" s="165"/>
      <c r="FI6" s="165"/>
      <c r="FJ6" s="165"/>
      <c r="FK6" s="165"/>
    </row>
    <row r="7" spans="1:16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 t="e">
        <f>+entero!#REF!</f>
        <v>#REF!</v>
      </c>
      <c r="EU7" s="737" t="e">
        <f>+entero!#REF!</f>
        <v>#REF!</v>
      </c>
      <c r="EV7" s="737" t="e">
        <f>+entero!#REF!</f>
        <v>#REF!</v>
      </c>
      <c r="EW7" s="737" t="e">
        <f>+entero!#REF!</f>
        <v>#REF!</v>
      </c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737" t="e">
        <f>+entero!#REF!</f>
        <v>#REF!</v>
      </c>
      <c r="FB7" s="737" t="e">
        <f>+entero!#REF!</f>
        <v>#REF!</v>
      </c>
      <c r="FC7" s="867" t="e">
        <f>+entero!#REF!</f>
        <v>#REF!</v>
      </c>
      <c r="FD7" s="165"/>
      <c r="FE7" s="165"/>
      <c r="FF7" s="165"/>
      <c r="FG7" s="165"/>
      <c r="FH7" s="165"/>
      <c r="FI7" s="165"/>
      <c r="FJ7" s="165"/>
      <c r="FK7" s="165"/>
    </row>
    <row r="8" spans="1:16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 t="e">
        <f>+entero!#REF!</f>
        <v>#REF!</v>
      </c>
      <c r="EU8" s="737" t="e">
        <f>+entero!#REF!</f>
        <v>#REF!</v>
      </c>
      <c r="EV8" s="737" t="e">
        <f>+entero!#REF!</f>
        <v>#REF!</v>
      </c>
      <c r="EW8" s="737" t="e">
        <f>+entero!#REF!</f>
        <v>#REF!</v>
      </c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737" t="e">
        <f>+entero!#REF!</f>
        <v>#REF!</v>
      </c>
      <c r="FB8" s="737" t="e">
        <f>+entero!#REF!</f>
        <v>#REF!</v>
      </c>
      <c r="FC8" s="867" t="e">
        <f>+entero!#REF!</f>
        <v>#REF!</v>
      </c>
      <c r="FD8" s="165"/>
      <c r="FE8" s="165"/>
      <c r="FF8" s="165"/>
      <c r="FG8" s="165"/>
      <c r="FH8" s="165"/>
      <c r="FI8" s="165"/>
      <c r="FJ8" s="165"/>
      <c r="FK8" s="165"/>
    </row>
    <row r="9" spans="1:16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 t="e">
        <f>+entero!#REF!</f>
        <v>#REF!</v>
      </c>
      <c r="EU9" s="737" t="e">
        <f>+entero!#REF!</f>
        <v>#REF!</v>
      </c>
      <c r="EV9" s="737" t="e">
        <f>+entero!#REF!</f>
        <v>#REF!</v>
      </c>
      <c r="EW9" s="737" t="e">
        <f>+entero!#REF!</f>
        <v>#REF!</v>
      </c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737" t="e">
        <f>+entero!#REF!</f>
        <v>#REF!</v>
      </c>
      <c r="FB9" s="737" t="e">
        <f>+entero!#REF!</f>
        <v>#REF!</v>
      </c>
      <c r="FC9" s="867" t="e">
        <f>+entero!#REF!</f>
        <v>#REF!</v>
      </c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534.78695163532052</v>
      </c>
      <c r="EU10" s="763">
        <f>+entero!EU97</f>
        <v>536.52637312594641</v>
      </c>
      <c r="EV10" s="763">
        <f>+entero!EV97</f>
        <v>539.70572646734922</v>
      </c>
      <c r="EW10" s="1009">
        <f>+entero!EW97</f>
        <v>539.70572646734922</v>
      </c>
      <c r="EX10" s="1009">
        <f>+entero!EX97</f>
        <v>539.70572646734922</v>
      </c>
      <c r="EY10" s="1009">
        <f>+entero!EY97</f>
        <v>543.63097432162806</v>
      </c>
      <c r="EZ10" s="1009">
        <f>+entero!EZ97</f>
        <v>543.63097432162806</v>
      </c>
      <c r="FA10" s="1009">
        <f>+entero!FA97</f>
        <v>543.63097432162806</v>
      </c>
      <c r="FB10" s="1050">
        <f>+entero!FB97</f>
        <v>3.9252478542788367</v>
      </c>
      <c r="FC10" s="944">
        <f>+entero!FC97</f>
        <v>0.72729409042434978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</row>
    <row r="12" spans="1:16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747"/>
      <c r="FA14" s="747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745"/>
      <c r="FA15" s="745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745"/>
      <c r="FA16" s="745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745"/>
      <c r="FA17" s="745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74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74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</row>
    <row r="73" spans="1:16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</sheetData>
  <mergeCells count="151">
    <mergeCell ref="FB3:FC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W3:FA3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25" right="0.25" top="0.75" bottom="0.75" header="0.3" footer="0.3"/>
  <pageSetup paperSize="129" scale="4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D166"/>
  <sheetViews>
    <sheetView topLeftCell="B1" zoomScaleNormal="100" workbookViewId="0">
      <pane xSplit="39" ySplit="4" topLeftCell="EM5" activePane="bottomRight" state="frozen"/>
      <selection activeCell="B1" sqref="B1"/>
      <selection pane="topRight" activeCell="AO1" sqref="AO1"/>
      <selection pane="bottomLeft" activeCell="B5" sqref="B5"/>
      <selection pane="bottomRight" activeCell="FA18" sqref="FA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9" hidden="1" customWidth="1"/>
    <col min="112" max="112" width="7.85546875" style="724" hidden="1" customWidth="1"/>
    <col min="113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28515625" style="801" customWidth="1"/>
    <col min="139" max="139" width="8.7109375" style="801" customWidth="1"/>
    <col min="140" max="140" width="8.28515625" style="801" customWidth="1"/>
    <col min="141" max="141" width="8" style="801" customWidth="1"/>
    <col min="142" max="142" width="8.28515625" style="801" customWidth="1"/>
    <col min="143" max="144" width="8" style="801" customWidth="1"/>
    <col min="145" max="146" width="8.5703125" style="801" customWidth="1"/>
    <col min="147" max="147" width="8" style="801" customWidth="1"/>
    <col min="148" max="152" width="8.5703125" style="801" customWidth="1"/>
    <col min="153" max="157" width="8" style="801" customWidth="1"/>
    <col min="158" max="160" width="11.42578125" style="168"/>
  </cols>
  <sheetData>
    <row r="1" spans="1:15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FB2" s="165"/>
      <c r="FC2" s="165"/>
    </row>
    <row r="3" spans="1:159" ht="13.5" customHeight="1" x14ac:dyDescent="0.2">
      <c r="C3" s="11"/>
      <c r="D3" s="1136" t="str">
        <f>+entero!D3</f>
        <v>V   A   R   I   A   B   L   E   S     b/</v>
      </c>
      <c r="E3" s="1124" t="str">
        <f>+entero!E3</f>
        <v>2008                          A  fines de Dic*</v>
      </c>
      <c r="F3" s="1124" t="str">
        <f>+entero!F3</f>
        <v>2009                          A  fines de Ene*</v>
      </c>
      <c r="G3" s="1124" t="str">
        <f>+entero!G3</f>
        <v>2009                          A  fines de Feb*</v>
      </c>
      <c r="H3" s="1124" t="str">
        <f>+entero!H3</f>
        <v>2009                          A  fines de Mar*</v>
      </c>
      <c r="I3" s="1124" t="str">
        <f>+entero!I3</f>
        <v>2009                          A  fines de adr*</v>
      </c>
      <c r="J3" s="1124" t="str">
        <f>+entero!J3</f>
        <v>2009                          A  fines de May*</v>
      </c>
      <c r="K3" s="1124" t="str">
        <f>+entero!K3</f>
        <v>2009                          A  fines de Jun*</v>
      </c>
      <c r="L3" s="1124" t="str">
        <f>+entero!L3</f>
        <v>2009                          A  fines de Jul*</v>
      </c>
      <c r="M3" s="1124" t="str">
        <f>+entero!M3</f>
        <v>2009                          A  fines de Ago*</v>
      </c>
      <c r="N3" s="1124" t="str">
        <f>+entero!N3</f>
        <v>2009                          A  fines de Sep*</v>
      </c>
      <c r="O3" s="1124" t="str">
        <f>+entero!O3</f>
        <v>2009                          A  fines de Oct*</v>
      </c>
      <c r="P3" s="1124" t="str">
        <f>+entero!P3</f>
        <v>2009                          A  fines de Nov*</v>
      </c>
      <c r="Q3" s="1124" t="str">
        <f>+entero!Q3</f>
        <v>2009                          A  fines de Dic*</v>
      </c>
      <c r="R3" s="1124" t="str">
        <f>+entero!R3</f>
        <v>2010                          A  fines de Ene*</v>
      </c>
      <c r="S3" s="1124" t="str">
        <f>+entero!S3</f>
        <v>2010                          A  fines de Feb*</v>
      </c>
      <c r="T3" s="1124" t="str">
        <f>+entero!T3</f>
        <v>2010                          A  fines de Mar*</v>
      </c>
      <c r="U3" s="1124" t="str">
        <f>+entero!U3</f>
        <v>2010                          A  fines de adr*</v>
      </c>
      <c r="V3" s="1124" t="str">
        <f>+entero!V3</f>
        <v>2010                          A  fines de May*</v>
      </c>
      <c r="W3" s="1124" t="str">
        <f>+entero!W3</f>
        <v>2010                          A  fines de Jun*</v>
      </c>
      <c r="X3" s="1124" t="str">
        <f>+entero!X3</f>
        <v>2010                          A  fines de Jul*</v>
      </c>
      <c r="Y3" s="1124" t="str">
        <f>+entero!Y3</f>
        <v>2010                          A  fines de Ago*</v>
      </c>
      <c r="Z3" s="1124" t="str">
        <f>+entero!Z3</f>
        <v>2010                          A  fines de Sep*</v>
      </c>
      <c r="AA3" s="1124" t="str">
        <f>+entero!AA3</f>
        <v>2010                          A  fines de Oct*</v>
      </c>
      <c r="AB3" s="1124" t="str">
        <f>+entero!AB3</f>
        <v>2010                          A  fines de Nov*</v>
      </c>
      <c r="AC3" s="1124" t="str">
        <f>+entero!AC3</f>
        <v>2010                          A  fines de Dic*</v>
      </c>
      <c r="AD3" s="1124" t="str">
        <f>+entero!AD3</f>
        <v>2011                          A  fines de Ene*</v>
      </c>
      <c r="AE3" s="1124" t="str">
        <f>+entero!AE3</f>
        <v>2011                          A  fines de Feb*</v>
      </c>
      <c r="AF3" s="1124" t="str">
        <f>+entero!AF3</f>
        <v>2011                          A  fines de Mar*</v>
      </c>
      <c r="AG3" s="1124" t="str">
        <f>+entero!AG3</f>
        <v>2011                          A  fines de adr*</v>
      </c>
      <c r="AH3" s="1124" t="str">
        <f>+entero!AH3</f>
        <v>2011                          A  fines de May*</v>
      </c>
      <c r="AI3" s="1124" t="str">
        <f>+entero!AI3</f>
        <v>2011                          A  fines de Jun*</v>
      </c>
      <c r="AJ3" s="1124" t="str">
        <f>+entero!AJ3</f>
        <v>2011                          A  fines de Jul*</v>
      </c>
      <c r="AK3" s="1124" t="str">
        <f>+entero!AK3</f>
        <v>2011                          A  fines de Ago*</v>
      </c>
      <c r="AL3" s="1124" t="str">
        <f>+entero!AL3</f>
        <v>2011                          A  fines de Sep*</v>
      </c>
      <c r="AM3" s="1124" t="str">
        <f>+entero!AM3</f>
        <v>2011                          A  fines de Oct*</v>
      </c>
      <c r="AN3" s="1124" t="str">
        <f>+entero!AN3</f>
        <v>2011                          A  fines de Nov*</v>
      </c>
      <c r="AO3" s="1124" t="str">
        <f>+entero!AO3</f>
        <v>2011                          A  fines de Dic*</v>
      </c>
      <c r="AP3" s="1124" t="str">
        <f>+entero!AP3</f>
        <v>2012                          A  fines de Ene*</v>
      </c>
      <c r="AQ3" s="1124" t="str">
        <f>+entero!AQ3</f>
        <v>2012                          A  fines de Feb*</v>
      </c>
      <c r="AR3" s="1124" t="str">
        <f>+entero!AR3</f>
        <v>2012                          A  fines de Mar*</v>
      </c>
      <c r="AS3" s="1124" t="str">
        <f>+entero!AS3</f>
        <v>2012                          A  fines de adr*</v>
      </c>
      <c r="AT3" s="1124" t="str">
        <f>+entero!AT3</f>
        <v>2012                          A  fines de May*</v>
      </c>
      <c r="AU3" s="1124" t="str">
        <f>+entero!AU3</f>
        <v>2012                          A  fines de Jun*</v>
      </c>
      <c r="AV3" s="1124" t="str">
        <f>+entero!AV3</f>
        <v>2012                          A  fines de Jul*</v>
      </c>
      <c r="AW3" s="1124" t="str">
        <f>+entero!AW3</f>
        <v>2012                          A  fines de Ago*</v>
      </c>
      <c r="AX3" s="1124" t="str">
        <f>+entero!AX3</f>
        <v>2012                          A  fines de Sep*</v>
      </c>
      <c r="AY3" s="1124" t="str">
        <f>+entero!AY3</f>
        <v>2012                          A  fines de Oct*</v>
      </c>
      <c r="AZ3" s="1124" t="str">
        <f>+entero!AZ3</f>
        <v>2012                          A  fines de Nov*</v>
      </c>
      <c r="BA3" s="1124" t="str">
        <f>+entero!BA3</f>
        <v>2012                          A  fines de Dic*</v>
      </c>
      <c r="BB3" s="1124" t="str">
        <f>+entero!BB3</f>
        <v>2013                          A  fines de Ene*</v>
      </c>
      <c r="BC3" s="1124" t="str">
        <f>+entero!BC3</f>
        <v>2013                          A  fines de Feb*</v>
      </c>
      <c r="BD3" s="1124" t="str">
        <f>+entero!BD3</f>
        <v>2013                          A  fines de Mar*</v>
      </c>
      <c r="BE3" s="1124" t="str">
        <f>+entero!BE3</f>
        <v>2013                          A  fines de adr*</v>
      </c>
      <c r="BF3" s="1124" t="str">
        <f>+entero!BF3</f>
        <v>2013                          A  fines de May*</v>
      </c>
      <c r="BG3" s="1124" t="str">
        <f>+entero!BG3</f>
        <v>2013                          A  fines de Jun*</v>
      </c>
      <c r="BH3" s="1124" t="str">
        <f>+entero!BH3</f>
        <v>2013                          A  fines de Jul*</v>
      </c>
      <c r="BI3" s="1124" t="str">
        <f>+entero!BI3</f>
        <v>2013                          A  fines de Ago*</v>
      </c>
      <c r="BJ3" s="1124" t="str">
        <f>+entero!BJ3</f>
        <v>2013                          A  fines de Sep*</v>
      </c>
      <c r="BK3" s="1124" t="str">
        <f>+entero!BK3</f>
        <v>2013                          A  fines de Oct*</v>
      </c>
      <c r="BL3" s="1124" t="str">
        <f>+entero!BL3</f>
        <v>2013                          A  fines de Nov*</v>
      </c>
      <c r="BM3" s="1124" t="str">
        <f>+entero!BM3</f>
        <v>2013                          A  fines de Dic*</v>
      </c>
      <c r="BN3" s="1124" t="str">
        <f>+entero!BN3</f>
        <v>2014                          A  fines de Ene*</v>
      </c>
      <c r="BO3" s="1124" t="str">
        <f>+entero!BO3</f>
        <v>2014                          A  fines de Feb*</v>
      </c>
      <c r="BP3" s="1124" t="str">
        <f>+entero!BP3</f>
        <v>2014                          A  fines de Mar*</v>
      </c>
      <c r="BQ3" s="1124" t="str">
        <f>+entero!BQ3</f>
        <v>2014                          A  fines de adr*</v>
      </c>
      <c r="BR3" s="1124" t="str">
        <f>+entero!BR3</f>
        <v>2014                          A  fines de May*</v>
      </c>
      <c r="BS3" s="1124" t="str">
        <f>+entero!BS3</f>
        <v>2014                          A  fines de Jun*</v>
      </c>
      <c r="BT3" s="1124" t="str">
        <f>+entero!BT3</f>
        <v>2014                          A  fines de Jul*</v>
      </c>
      <c r="BU3" s="1124" t="str">
        <f>+entero!BU3</f>
        <v>2014                          A  fines de Ago*</v>
      </c>
      <c r="BV3" s="1124" t="str">
        <f>+entero!BV3</f>
        <v>2014                          A  fines de Sep*</v>
      </c>
      <c r="BW3" s="1124" t="str">
        <f>+entero!BW3</f>
        <v>2014                          A  fines de Oct*</v>
      </c>
      <c r="BX3" s="1124" t="str">
        <f>+entero!BX3</f>
        <v>2014                          A  fines de Nov*</v>
      </c>
      <c r="BY3" s="1124" t="str">
        <f>+entero!BY3</f>
        <v>2014                          A  fines de Dic*</v>
      </c>
      <c r="BZ3" s="1124" t="str">
        <f>+entero!BZ3</f>
        <v>2015                         A  fines de Ene*</v>
      </c>
      <c r="CA3" s="1124" t="str">
        <f>+entero!CA3</f>
        <v>2015                         A  fines de Feb*</v>
      </c>
      <c r="CB3" s="1124" t="str">
        <f>+entero!CB3</f>
        <v>2015                         A  fines de Mar*</v>
      </c>
      <c r="CC3" s="1124" t="str">
        <f>+entero!CC3</f>
        <v xml:space="preserve">2015                         A  fines de adr* </v>
      </c>
      <c r="CD3" s="1124" t="str">
        <f>+entero!CD3</f>
        <v xml:space="preserve">2015                         A  fines de May* </v>
      </c>
      <c r="CE3" s="1124" t="str">
        <f>+entero!CE3</f>
        <v xml:space="preserve">2015                         A  fines de Jun* </v>
      </c>
      <c r="CF3" s="1124" t="str">
        <f>+entero!CF3</f>
        <v xml:space="preserve">2015                         A  fines de Jul* </v>
      </c>
      <c r="CG3" s="1124" t="str">
        <f>+entero!CG3</f>
        <v xml:space="preserve">2015                         A  fines de Ago* </v>
      </c>
      <c r="CH3" s="1124" t="str">
        <f>+entero!CH3</f>
        <v xml:space="preserve">2015                         A  fines de Sep* </v>
      </c>
      <c r="CI3" s="1124" t="str">
        <f>+entero!CI3</f>
        <v xml:space="preserve">2015                         A  fines de Oct* </v>
      </c>
      <c r="CJ3" s="1124" t="str">
        <f>+entero!CJ3</f>
        <v xml:space="preserve">2015                         A  fines de Nov* </v>
      </c>
      <c r="CK3" s="1124" t="str">
        <f>+entero!CK3</f>
        <v xml:space="preserve">2015                         A  fines de Dic* </v>
      </c>
      <c r="CL3" s="1124" t="str">
        <f>+entero!CL3</f>
        <v xml:space="preserve">2016                         A  fines de Ene* </v>
      </c>
      <c r="CM3" s="1124" t="str">
        <f>+entero!CM3</f>
        <v xml:space="preserve">2016                         A  fines de Feb* </v>
      </c>
      <c r="CN3" s="1124" t="str">
        <f>+entero!CN3</f>
        <v xml:space="preserve">2016                         A  fines de Mar* </v>
      </c>
      <c r="CO3" s="1124" t="str">
        <f>+entero!CO3</f>
        <v xml:space="preserve">2016                         A  fines de adr* </v>
      </c>
      <c r="CP3" s="1124" t="str">
        <f>+entero!CP3</f>
        <v xml:space="preserve">2016                         A  fines de May* </v>
      </c>
      <c r="CQ3" s="1124" t="str">
        <f>+entero!CQ3</f>
        <v xml:space="preserve">2016                         A  fines de Jun* </v>
      </c>
      <c r="CR3" s="1124" t="str">
        <f>+entero!CR3</f>
        <v xml:space="preserve">2016                         A  fines de Jul* </v>
      </c>
      <c r="CS3" s="1124" t="str">
        <f>+entero!CS3</f>
        <v xml:space="preserve">2016                         A  fines de Ago* </v>
      </c>
      <c r="CT3" s="1124" t="str">
        <f>+entero!CT3</f>
        <v xml:space="preserve">2016                         A  fines de Sep* </v>
      </c>
      <c r="CU3" s="1124" t="str">
        <f>+entero!CU3</f>
        <v xml:space="preserve">2016                         A  fines de Oct* </v>
      </c>
      <c r="CV3" s="1124" t="str">
        <f>+entero!CV3</f>
        <v xml:space="preserve">2016                         A  fines de Nov* </v>
      </c>
      <c r="CW3" s="1124" t="str">
        <f>+entero!CW3</f>
        <v>2016                         A  fines de Dic* 15</v>
      </c>
      <c r="CX3" s="1124" t="str">
        <f>+entero!CX3</f>
        <v xml:space="preserve">2017                         A  fines de Ene* </v>
      </c>
      <c r="CY3" s="1124" t="str">
        <f>+entero!CY3</f>
        <v xml:space="preserve">2017                         A  fines de Feb* </v>
      </c>
      <c r="CZ3" s="1124" t="str">
        <f>+entero!CZ3</f>
        <v xml:space="preserve">2017                         A  fines de Mar* </v>
      </c>
      <c r="DA3" s="1124" t="str">
        <f>+entero!DA3</f>
        <v xml:space="preserve">2017                         A  fines de Abr* </v>
      </c>
      <c r="DB3" s="1124" t="str">
        <f>+entero!DB3</f>
        <v xml:space="preserve">2017                         A  fines de May* </v>
      </c>
      <c r="DC3" s="1124" t="str">
        <f>+entero!DC3</f>
        <v xml:space="preserve">2017                         A  fines de Jun* </v>
      </c>
      <c r="DD3" s="1124" t="str">
        <f>+entero!DD3</f>
        <v xml:space="preserve">2017                         A  fines de Jul* </v>
      </c>
      <c r="DE3" s="1124" t="str">
        <f>+entero!DE3</f>
        <v xml:space="preserve">2017                         A  fines de Ago* </v>
      </c>
      <c r="DF3" s="1124" t="str">
        <f>+entero!DF3</f>
        <v xml:space="preserve">2017                         A  fines de Sep* </v>
      </c>
      <c r="DG3" s="1124" t="str">
        <f>+entero!DG3</f>
        <v xml:space="preserve">2017                         A  fines de Oct* </v>
      </c>
      <c r="DH3" s="1111" t="s">
        <v>217</v>
      </c>
      <c r="DI3" s="1111" t="s">
        <v>228</v>
      </c>
      <c r="DJ3" s="1111" t="str">
        <f>+entero!DJ3</f>
        <v>2018
A fines de Ene</v>
      </c>
      <c r="DK3" s="1111" t="str">
        <f>+entero!DK3</f>
        <v>2018
A fines de Feb</v>
      </c>
      <c r="DL3" s="1111" t="str">
        <f>+entero!DL3</f>
        <v>2018
A fines de Mar</v>
      </c>
      <c r="DM3" s="1111" t="str">
        <f>+entero!DM3</f>
        <v>2018
A fines de Abr</v>
      </c>
      <c r="DN3" s="1111" t="str">
        <f>+entero!DN3</f>
        <v>2018
A fines de May</v>
      </c>
      <c r="DO3" s="1111" t="str">
        <f>+entero!DO3</f>
        <v>2018
A fines de Jun</v>
      </c>
      <c r="DP3" s="1111" t="str">
        <f>+entero!DP3</f>
        <v>2018
A fines de Jul</v>
      </c>
      <c r="DQ3" s="1111" t="str">
        <f>+entero!DQ3</f>
        <v>2018
A fines de Ago</v>
      </c>
      <c r="DR3" s="1111" t="str">
        <f>+entero!DR3</f>
        <v>2018
A fines de Sep</v>
      </c>
      <c r="DS3" s="1111" t="str">
        <f>+entero!DS3</f>
        <v>2018
A fines de Oct</v>
      </c>
      <c r="DT3" s="1111" t="str">
        <f>+entero!DT3</f>
        <v>2018
A fines de Nov</v>
      </c>
      <c r="DU3" s="1111" t="str">
        <f>+entero!DU3</f>
        <v>2018
A fines de Dic</v>
      </c>
      <c r="DV3" s="1111" t="str">
        <f>+entero!DV3</f>
        <v>2019
A fines de Ene</v>
      </c>
      <c r="DW3" s="1111" t="str">
        <f>+entero!DW3</f>
        <v>2019
A fines de Feb</v>
      </c>
      <c r="DX3" s="1111" t="str">
        <f>+entero!DX3</f>
        <v>2019
A fines de Mar</v>
      </c>
      <c r="DY3" s="1111" t="str">
        <f>+entero!DY3</f>
        <v>2019
A fines de Abr</v>
      </c>
      <c r="DZ3" s="1111" t="str">
        <f>+entero!DZ3</f>
        <v>2019
A fines de May</v>
      </c>
      <c r="EA3" s="1111" t="str">
        <f>+entero!EA3</f>
        <v>2019
A fines de Jun</v>
      </c>
      <c r="EB3" s="1111" t="str">
        <f>+entero!EB3</f>
        <v>2019
A fines de  Jul</v>
      </c>
      <c r="EC3" s="1111" t="str">
        <f>+entero!EC3</f>
        <v>2019
A fines de  Ago</v>
      </c>
      <c r="ED3" s="1111" t="str">
        <f>+entero!ED3</f>
        <v>2019
A fines de Sep</v>
      </c>
      <c r="EE3" s="1111" t="str">
        <f>+entero!EE3</f>
        <v>2019
A fines de Oct</v>
      </c>
      <c r="EF3" s="1111" t="str">
        <f>+entero!EF3</f>
        <v>2019
A fines de Nov</v>
      </c>
      <c r="EG3" s="1111" t="str">
        <f>+entero!EG3</f>
        <v>2019
A fines de Dic</v>
      </c>
      <c r="EH3" s="1111" t="str">
        <f>+entero!EH3</f>
        <v>2020
A fines de Ene</v>
      </c>
      <c r="EI3" s="1111" t="str">
        <f>+entero!EI3</f>
        <v>2020
A fines de Feb</v>
      </c>
      <c r="EJ3" s="1111" t="str">
        <f>+entero!EJ3</f>
        <v>2020
A fines de Mar</v>
      </c>
      <c r="EK3" s="1111" t="str">
        <f>+entero!EK3</f>
        <v>2020
A fines de Abr</v>
      </c>
      <c r="EL3" s="1111" t="str">
        <f>+entero!EL3</f>
        <v>2020
A fines de May</v>
      </c>
      <c r="EM3" s="1111" t="str">
        <f>+entero!EM3</f>
        <v>2020
A fines de Jun</v>
      </c>
      <c r="EN3" s="1111" t="str">
        <f>+entero!EN3</f>
        <v>2020
 A fines de Jul</v>
      </c>
      <c r="EO3" s="1111" t="str">
        <f>+entero!EO3</f>
        <v>2020
 A fines de Ago</v>
      </c>
      <c r="EP3" s="1111" t="str">
        <f>+entero!EP3</f>
        <v>2020
 A fines de Sep</v>
      </c>
      <c r="EQ3" s="1111" t="str">
        <f>+entero!EQ3</f>
        <v>2020
 A fines de Oct</v>
      </c>
      <c r="ER3" s="1111" t="str">
        <f>+entero!ER3</f>
        <v>2020
 A fines de Nov</v>
      </c>
      <c r="ES3" s="1111" t="str">
        <f>+entero!ES3</f>
        <v>2020
 A fines de Dic</v>
      </c>
      <c r="ET3" s="1111" t="str">
        <f>+entero!ET3</f>
        <v>2021
 A fines de Ene</v>
      </c>
      <c r="EU3" s="1134" t="str">
        <f>+entero!EU3</f>
        <v>Semana 1°</v>
      </c>
      <c r="EV3" s="1134" t="str">
        <f>+entero!EV3</f>
        <v>Semana 2°</v>
      </c>
      <c r="EW3" s="1109" t="str">
        <f>+entero!EW3</f>
        <v>Semana 3°</v>
      </c>
      <c r="EX3" s="1110"/>
      <c r="EY3" s="1110"/>
      <c r="EZ3" s="1110"/>
      <c r="FA3" s="1144"/>
      <c r="FB3" s="165"/>
      <c r="FC3" s="165"/>
    </row>
    <row r="4" spans="1:159" ht="24.75" customHeight="1" thickBot="1" x14ac:dyDescent="0.25">
      <c r="C4" s="16"/>
      <c r="D4" s="1137"/>
      <c r="E4" s="1130"/>
      <c r="F4" s="1130"/>
      <c r="G4" s="1130"/>
      <c r="H4" s="1130"/>
      <c r="I4" s="1130"/>
      <c r="J4" s="1130"/>
      <c r="K4" s="1130"/>
      <c r="L4" s="1130"/>
      <c r="M4" s="1130"/>
      <c r="N4" s="1130"/>
      <c r="O4" s="1130"/>
      <c r="P4" s="1130"/>
      <c r="Q4" s="1130"/>
      <c r="R4" s="1130"/>
      <c r="S4" s="1130"/>
      <c r="T4" s="1130"/>
      <c r="U4" s="1130"/>
      <c r="V4" s="1130"/>
      <c r="W4" s="1130"/>
      <c r="X4" s="1130"/>
      <c r="Y4" s="1130"/>
      <c r="Z4" s="1130"/>
      <c r="AA4" s="1130"/>
      <c r="AB4" s="1130"/>
      <c r="AC4" s="1130"/>
      <c r="AD4" s="1130"/>
      <c r="AE4" s="1130"/>
      <c r="AF4" s="1130"/>
      <c r="AG4" s="1130"/>
      <c r="AH4" s="1130"/>
      <c r="AI4" s="1130"/>
      <c r="AJ4" s="1130"/>
      <c r="AK4" s="1130"/>
      <c r="AL4" s="1130"/>
      <c r="AM4" s="1130"/>
      <c r="AN4" s="1130"/>
      <c r="AO4" s="1130"/>
      <c r="AP4" s="1130"/>
      <c r="AQ4" s="1130"/>
      <c r="AR4" s="1130"/>
      <c r="AS4" s="1130"/>
      <c r="AT4" s="1130"/>
      <c r="AU4" s="1130"/>
      <c r="AV4" s="1130"/>
      <c r="AW4" s="1130"/>
      <c r="AX4" s="1130"/>
      <c r="AY4" s="1130"/>
      <c r="AZ4" s="1130"/>
      <c r="BA4" s="1130"/>
      <c r="BB4" s="1130"/>
      <c r="BC4" s="1130"/>
      <c r="BD4" s="1130"/>
      <c r="BE4" s="1130"/>
      <c r="BF4" s="1130"/>
      <c r="BG4" s="1130"/>
      <c r="BH4" s="1130"/>
      <c r="BI4" s="1130"/>
      <c r="BJ4" s="1130"/>
      <c r="BK4" s="1130"/>
      <c r="BL4" s="1130"/>
      <c r="BM4" s="1130"/>
      <c r="BN4" s="1130"/>
      <c r="BO4" s="1130"/>
      <c r="BP4" s="1130"/>
      <c r="BQ4" s="1130"/>
      <c r="BR4" s="1130"/>
      <c r="BS4" s="1130"/>
      <c r="BT4" s="1130"/>
      <c r="BU4" s="1130"/>
      <c r="BV4" s="1130"/>
      <c r="BW4" s="1130"/>
      <c r="BX4" s="1130"/>
      <c r="BY4" s="1130"/>
      <c r="BZ4" s="1130"/>
      <c r="CA4" s="1130"/>
      <c r="CB4" s="1130"/>
      <c r="CC4" s="1130"/>
      <c r="CD4" s="1130"/>
      <c r="CE4" s="1130"/>
      <c r="CF4" s="1130"/>
      <c r="CG4" s="1130"/>
      <c r="CH4" s="1130"/>
      <c r="CI4" s="1130"/>
      <c r="CJ4" s="1130"/>
      <c r="CK4" s="1130"/>
      <c r="CL4" s="1130"/>
      <c r="CM4" s="1130"/>
      <c r="CN4" s="1130"/>
      <c r="CO4" s="1130"/>
      <c r="CP4" s="1130"/>
      <c r="CQ4" s="1130"/>
      <c r="CR4" s="1130"/>
      <c r="CS4" s="1130"/>
      <c r="CT4" s="1130"/>
      <c r="CU4" s="1130"/>
      <c r="CV4" s="1130"/>
      <c r="CW4" s="1130"/>
      <c r="CX4" s="1130"/>
      <c r="CY4" s="1130"/>
      <c r="CZ4" s="1130"/>
      <c r="DA4" s="1130"/>
      <c r="DB4" s="1130"/>
      <c r="DC4" s="1130"/>
      <c r="DD4" s="1130"/>
      <c r="DE4" s="1130"/>
      <c r="DF4" s="1130"/>
      <c r="DG4" s="1125"/>
      <c r="DH4" s="1112"/>
      <c r="DI4" s="1112"/>
      <c r="DJ4" s="1112"/>
      <c r="DK4" s="1112"/>
      <c r="DL4" s="1112"/>
      <c r="DM4" s="1112"/>
      <c r="DN4" s="1112"/>
      <c r="DO4" s="1112"/>
      <c r="DP4" s="1112"/>
      <c r="DQ4" s="1112"/>
      <c r="DR4" s="1112"/>
      <c r="DS4" s="1112"/>
      <c r="DT4" s="1112"/>
      <c r="DU4" s="1112"/>
      <c r="DV4" s="1112"/>
      <c r="DW4" s="1112"/>
      <c r="DX4" s="1112"/>
      <c r="DY4" s="1112"/>
      <c r="DZ4" s="1112"/>
      <c r="EA4" s="1112"/>
      <c r="EB4" s="1112"/>
      <c r="EC4" s="1112"/>
      <c r="ED4" s="1112"/>
      <c r="EE4" s="1112"/>
      <c r="EF4" s="1112"/>
      <c r="EG4" s="1112"/>
      <c r="EH4" s="1112"/>
      <c r="EI4" s="1112"/>
      <c r="EJ4" s="1112"/>
      <c r="EK4" s="1112"/>
      <c r="EL4" s="1112"/>
      <c r="EM4" s="1112"/>
      <c r="EN4" s="1112"/>
      <c r="EO4" s="1112"/>
      <c r="EP4" s="1112"/>
      <c r="EQ4" s="1129"/>
      <c r="ER4" s="1129"/>
      <c r="ES4" s="1129"/>
      <c r="ET4" s="1129"/>
      <c r="EU4" s="1135"/>
      <c r="EV4" s="1135"/>
      <c r="EW4" s="1086">
        <f>+entero!EW4</f>
        <v>44244</v>
      </c>
      <c r="EX4" s="923">
        <f>+entero!EX4</f>
        <v>44245</v>
      </c>
      <c r="EY4" s="923">
        <f>+entero!EY4</f>
        <v>44246</v>
      </c>
      <c r="EZ4" s="923">
        <f>+entero!EZ4</f>
        <v>44249</v>
      </c>
      <c r="FA4" s="1101">
        <f>+entero!FA4</f>
        <v>44250</v>
      </c>
      <c r="FB4" s="165"/>
      <c r="FC4" s="165"/>
    </row>
    <row r="5" spans="1:159" x14ac:dyDescent="0.2">
      <c r="A5" s="3"/>
      <c r="B5" s="111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51"/>
      <c r="EU5" s="51"/>
      <c r="EV5" s="51"/>
      <c r="EW5" s="19"/>
      <c r="EX5" s="30"/>
      <c r="EY5" s="30"/>
      <c r="EZ5" s="30"/>
      <c r="FA5" s="1105"/>
      <c r="FB5" s="165"/>
      <c r="FC5" s="165"/>
    </row>
    <row r="6" spans="1:159" ht="12.75" hidden="1" customHeight="1" x14ac:dyDescent="0.2">
      <c r="A6" s="3"/>
      <c r="B6" s="1119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458">
        <f>+entero!EU99</f>
        <v>0</v>
      </c>
      <c r="EV6" s="458">
        <f>+entero!EV99</f>
        <v>0</v>
      </c>
      <c r="EW6" s="1087"/>
      <c r="EX6" s="880"/>
      <c r="EY6" s="880"/>
      <c r="EZ6" s="880"/>
      <c r="FA6" s="1040"/>
      <c r="FB6" s="165"/>
      <c r="FC6" s="165"/>
    </row>
    <row r="7" spans="1:159" x14ac:dyDescent="0.2">
      <c r="A7" s="3"/>
      <c r="B7" s="1119"/>
      <c r="C7" s="13"/>
      <c r="D7" s="511" t="s">
        <v>234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740">
        <f>+entero!ET100</f>
        <v>0.46829410233404367</v>
      </c>
      <c r="EU7" s="1087"/>
      <c r="EV7" s="1087"/>
      <c r="EW7" s="1087"/>
      <c r="EX7" s="880"/>
      <c r="EY7" s="880"/>
      <c r="EZ7" s="880"/>
      <c r="FA7" s="1040"/>
      <c r="FB7" s="165"/>
      <c r="FC7" s="165"/>
    </row>
    <row r="8" spans="1:159" x14ac:dyDescent="0.2">
      <c r="A8" s="3"/>
      <c r="B8" s="1119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740">
        <f>+entero!ET101</f>
        <v>0.46829410233404367</v>
      </c>
      <c r="EU8" s="1087"/>
      <c r="EV8" s="1087"/>
      <c r="EW8" s="1087"/>
      <c r="EX8" s="880"/>
      <c r="EY8" s="880"/>
      <c r="EZ8" s="880"/>
      <c r="FA8" s="1040"/>
      <c r="FB8" s="165"/>
      <c r="FC8" s="165"/>
    </row>
    <row r="9" spans="1:159" x14ac:dyDescent="0.2">
      <c r="A9" s="3"/>
      <c r="B9" s="1119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740">
        <f>+entero!ET102</f>
        <v>1.1719462572227002</v>
      </c>
      <c r="EU9" s="1087"/>
      <c r="EV9" s="1087"/>
      <c r="EW9" s="1087"/>
      <c r="EX9" s="880"/>
      <c r="EY9" s="880"/>
      <c r="EZ9" s="880"/>
      <c r="FA9" s="1040"/>
      <c r="FB9" s="165"/>
      <c r="FC9" s="165"/>
    </row>
    <row r="10" spans="1:15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740">
        <f>+entero!ET103</f>
        <v>0.54611298352244797</v>
      </c>
      <c r="EU10" s="1087"/>
      <c r="EV10" s="1087"/>
      <c r="EW10" s="1087"/>
      <c r="EX10" s="880"/>
      <c r="EY10" s="880"/>
      <c r="EZ10" s="880"/>
      <c r="FA10" s="1040"/>
      <c r="FB10" s="165"/>
      <c r="FC10" s="165"/>
    </row>
    <row r="11" spans="1:159" ht="13.5" x14ac:dyDescent="0.2">
      <c r="A11" s="3"/>
      <c r="B11" s="32"/>
      <c r="C11" s="13"/>
      <c r="D11" s="63" t="s">
        <v>280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740">
        <f>+entero!ET104</f>
        <v>2.0497378713276699</v>
      </c>
      <c r="EU11" s="1087"/>
      <c r="EV11" s="1087"/>
      <c r="EW11" s="1087"/>
      <c r="EX11" s="880"/>
      <c r="EY11" s="880"/>
      <c r="EZ11" s="880"/>
      <c r="FA11" s="1040"/>
      <c r="FB11" s="165"/>
      <c r="FC11" s="165"/>
    </row>
    <row r="12" spans="1:15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740">
        <f>+entero!ET105</f>
        <v>3.5373433796560501</v>
      </c>
      <c r="EU12" s="1087"/>
      <c r="EV12" s="1087"/>
      <c r="EW12" s="1087"/>
      <c r="EX12" s="880"/>
      <c r="EY12" s="880"/>
      <c r="EZ12" s="880"/>
      <c r="FA12" s="1040"/>
      <c r="FB12" s="165"/>
      <c r="FC12" s="165"/>
    </row>
    <row r="13" spans="1:159" ht="14.25" thickBot="1" x14ac:dyDescent="0.25">
      <c r="A13" s="3"/>
      <c r="B13" s="32"/>
      <c r="C13" s="13"/>
      <c r="D13" s="63" t="s">
        <v>285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755">
        <f>+entero!ET106</f>
        <v>-0.89851507658562602</v>
      </c>
      <c r="EU13" s="1088"/>
      <c r="EV13" s="1088"/>
      <c r="EW13" s="1088"/>
      <c r="EX13" s="998"/>
      <c r="EY13" s="998"/>
      <c r="EZ13" s="998"/>
      <c r="FA13" s="909"/>
      <c r="FB13" s="165"/>
      <c r="FC13" s="165"/>
    </row>
    <row r="14" spans="1:159" x14ac:dyDescent="0.2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740"/>
      <c r="EW14" s="820"/>
      <c r="EX14" s="452"/>
      <c r="EY14" s="452"/>
      <c r="EZ14" s="452"/>
      <c r="FA14" s="1041"/>
      <c r="FB14" s="165"/>
      <c r="FC14" s="165"/>
    </row>
    <row r="15" spans="1:159" ht="13.5" x14ac:dyDescent="0.2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740">
        <f>+entero!EV108</f>
        <v>2</v>
      </c>
      <c r="EW15" s="820">
        <f>+entero!EW108</f>
        <v>2</v>
      </c>
      <c r="EX15" s="452">
        <f>+entero!EX108</f>
        <v>3</v>
      </c>
      <c r="EY15" s="452">
        <f>+entero!EY108</f>
        <v>3</v>
      </c>
      <c r="EZ15" s="452">
        <f>+entero!EZ108</f>
        <v>3</v>
      </c>
      <c r="FA15" s="1041">
        <f>+entero!FA108</f>
        <v>3</v>
      </c>
      <c r="FB15" s="165"/>
      <c r="FC15" s="165"/>
    </row>
    <row r="16" spans="1:159" ht="13.5" thickBot="1" x14ac:dyDescent="0.25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755">
        <f>+entero!EV109</f>
        <v>4</v>
      </c>
      <c r="EW16" s="924">
        <f>+entero!EW109</f>
        <v>4</v>
      </c>
      <c r="EX16" s="622">
        <f>+entero!EX109</f>
        <v>4</v>
      </c>
      <c r="EY16" s="622">
        <f>+entero!EY109</f>
        <v>4</v>
      </c>
      <c r="EZ16" s="622">
        <f>+entero!EZ109</f>
        <v>4</v>
      </c>
      <c r="FA16" s="910">
        <f>+entero!FA109</f>
        <v>4</v>
      </c>
      <c r="FB16" s="165"/>
      <c r="FC16" s="165"/>
    </row>
    <row r="17" spans="1:15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B17" s="165"/>
      <c r="FC17" s="165"/>
    </row>
    <row r="18" spans="1:15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B18" s="165"/>
      <c r="FC18" s="165"/>
    </row>
    <row r="19" spans="1:15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FB19" s="165"/>
      <c r="FC19" s="165"/>
    </row>
    <row r="20" spans="1:15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FB20" s="165"/>
      <c r="FC20" s="165"/>
    </row>
    <row r="21" spans="1:15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FB21" s="165"/>
      <c r="FC21" s="165"/>
    </row>
    <row r="22" spans="1:15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791"/>
      <c r="EY23" s="791"/>
      <c r="EZ23" s="791"/>
      <c r="FA23" s="791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791"/>
      <c r="EY24" s="791"/>
      <c r="EZ24" s="791"/>
      <c r="FA24" s="791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791"/>
      <c r="EY25" s="791"/>
      <c r="EZ25" s="791"/>
      <c r="FA25" s="791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791"/>
      <c r="EY26" s="791"/>
      <c r="EZ26" s="791"/>
      <c r="FA26" s="791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791"/>
      <c r="EY27" s="791"/>
      <c r="EZ27" s="791"/>
      <c r="FA27" s="791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791"/>
      <c r="EY28" s="791"/>
      <c r="EZ28" s="791"/>
      <c r="FA28" s="791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791"/>
      <c r="EY29" s="791"/>
      <c r="EZ29" s="791"/>
      <c r="FA29" s="791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791"/>
      <c r="EY30" s="791"/>
      <c r="EZ30" s="791"/>
      <c r="FA30" s="791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791"/>
      <c r="EY31" s="791"/>
      <c r="EZ31" s="791"/>
      <c r="FA31" s="791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791"/>
      <c r="EY32" s="791"/>
      <c r="EZ32" s="791"/>
      <c r="FA32" s="791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791"/>
      <c r="EY33" s="791"/>
      <c r="EZ33" s="791"/>
      <c r="FA33" s="791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791"/>
      <c r="EY34" s="791"/>
      <c r="EZ34" s="791"/>
      <c r="FA34" s="791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791"/>
      <c r="EY35" s="791"/>
      <c r="EZ35" s="791"/>
      <c r="FA35" s="791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791"/>
      <c r="EY36" s="791"/>
      <c r="EZ36" s="791"/>
      <c r="FA36" s="791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791"/>
      <c r="EY37" s="791"/>
      <c r="EZ37" s="791"/>
      <c r="FA37" s="791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791"/>
      <c r="EY38" s="791"/>
      <c r="EZ38" s="791"/>
      <c r="FA38" s="791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791"/>
      <c r="EY39" s="791"/>
      <c r="EZ39" s="791"/>
      <c r="FA39" s="791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791"/>
      <c r="EY40" s="791"/>
      <c r="EZ40" s="791"/>
      <c r="FA40" s="791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791"/>
      <c r="EY41" s="791"/>
      <c r="EZ41" s="791"/>
      <c r="FA41" s="791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791"/>
      <c r="EY42" s="791"/>
      <c r="EZ42" s="791"/>
      <c r="FA42" s="791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791"/>
      <c r="EY43" s="791"/>
      <c r="EZ43" s="791"/>
      <c r="FA43" s="791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791"/>
      <c r="EY44" s="791"/>
      <c r="EZ44" s="791"/>
      <c r="FA44" s="791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791"/>
      <c r="EY45" s="791"/>
      <c r="EZ45" s="791"/>
      <c r="FA45" s="791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791"/>
      <c r="EY46" s="791"/>
      <c r="EZ46" s="791"/>
      <c r="FA46" s="791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791"/>
      <c r="EY47" s="791"/>
      <c r="EZ47" s="791"/>
      <c r="FA47" s="791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791"/>
      <c r="EY48" s="791"/>
      <c r="EZ48" s="791"/>
      <c r="FA48" s="791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791"/>
      <c r="EY49" s="791"/>
      <c r="EZ49" s="791"/>
      <c r="FA49" s="791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791"/>
      <c r="EY50" s="791"/>
      <c r="EZ50" s="791"/>
      <c r="FA50" s="791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791"/>
      <c r="EY51" s="791"/>
      <c r="EZ51" s="791"/>
      <c r="FA51" s="791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791"/>
      <c r="EY52" s="791"/>
      <c r="EZ52" s="791"/>
      <c r="FA52" s="791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791"/>
      <c r="EY53" s="791"/>
      <c r="EZ53" s="791"/>
      <c r="FA53" s="791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791"/>
      <c r="EY54" s="791"/>
      <c r="EZ54" s="791"/>
      <c r="FA54" s="791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791"/>
      <c r="EY55" s="791"/>
      <c r="EZ55" s="791"/>
      <c r="FA55" s="791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791"/>
      <c r="EY56" s="791"/>
      <c r="EZ56" s="791"/>
      <c r="FA56" s="791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791"/>
      <c r="EY57" s="791"/>
      <c r="EZ57" s="791"/>
      <c r="FA57" s="791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791"/>
      <c r="EY58" s="791"/>
      <c r="EZ58" s="791"/>
      <c r="FA58" s="791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791"/>
      <c r="EY59" s="791"/>
      <c r="EZ59" s="791"/>
      <c r="FA59" s="791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791"/>
      <c r="EY60" s="791"/>
      <c r="EZ60" s="791"/>
      <c r="FA60" s="791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791"/>
      <c r="EY61" s="791"/>
      <c r="EZ61" s="791"/>
      <c r="FA61" s="791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791"/>
      <c r="EY62" s="791"/>
      <c r="EZ62" s="791"/>
      <c r="FA62" s="791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791"/>
      <c r="EY63" s="791"/>
      <c r="EZ63" s="791"/>
      <c r="FA63" s="791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791"/>
      <c r="EY64" s="791"/>
      <c r="EZ64" s="791"/>
      <c r="FA64" s="791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791"/>
      <c r="EY65" s="791"/>
      <c r="EZ65" s="791"/>
      <c r="FA65" s="791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791"/>
      <c r="EY66" s="791"/>
      <c r="EZ66" s="791"/>
      <c r="FA66" s="791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791"/>
      <c r="EY67" s="791"/>
      <c r="EZ67" s="791"/>
      <c r="FA67" s="791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791"/>
      <c r="EY68" s="791"/>
      <c r="EZ68" s="791"/>
      <c r="FA68" s="791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791"/>
      <c r="EY69" s="791"/>
      <c r="EZ69" s="791"/>
      <c r="FA69" s="791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791"/>
      <c r="EY70" s="791"/>
      <c r="EZ70" s="791"/>
      <c r="FA70" s="791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791"/>
      <c r="EY71" s="791"/>
      <c r="EZ71" s="791"/>
      <c r="FA71" s="791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791"/>
      <c r="EY72" s="791"/>
      <c r="EZ72" s="791"/>
      <c r="FA72" s="791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791"/>
      <c r="EY73" s="791"/>
      <c r="EZ73" s="791"/>
      <c r="FA73" s="791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791"/>
      <c r="EY74" s="791"/>
      <c r="EZ74" s="791"/>
      <c r="FA74" s="791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791"/>
      <c r="EY75" s="791"/>
      <c r="EZ75" s="791"/>
      <c r="FA75" s="791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791"/>
      <c r="EY76" s="791"/>
      <c r="EZ76" s="791"/>
      <c r="FA76" s="791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791"/>
      <c r="EY77" s="791"/>
      <c r="EZ77" s="791"/>
      <c r="FA77" s="791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791"/>
      <c r="EY78" s="791"/>
      <c r="EZ78" s="791"/>
      <c r="FA78" s="791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791"/>
      <c r="EY79" s="791"/>
      <c r="EZ79" s="791"/>
      <c r="FA79" s="791"/>
      <c r="FB79" s="165"/>
      <c r="FC79" s="165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792"/>
      <c r="FA80" s="792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792"/>
      <c r="FA81" s="792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792"/>
      <c r="FA82" s="792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792"/>
      <c r="FA83" s="792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  <c r="EZ84" s="792"/>
      <c r="FA84" s="792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  <c r="EX85" s="792"/>
      <c r="EY85" s="792"/>
      <c r="EZ85" s="792"/>
      <c r="FA85" s="792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  <c r="EX86" s="792"/>
      <c r="EY86" s="792"/>
      <c r="EZ86" s="792"/>
      <c r="FA86" s="792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  <c r="EX87" s="792"/>
      <c r="EY87" s="792"/>
      <c r="EZ87" s="792"/>
      <c r="FA87" s="792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  <c r="EX88" s="792"/>
      <c r="EY88" s="792"/>
      <c r="EZ88" s="792"/>
      <c r="FA88" s="792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  <c r="EX89" s="792"/>
      <c r="EY89" s="792"/>
      <c r="EZ89" s="792"/>
      <c r="FA89" s="792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  <c r="EX90" s="792"/>
      <c r="EY90" s="792"/>
      <c r="EZ90" s="792"/>
      <c r="FA90" s="792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  <c r="EX91" s="792"/>
      <c r="EY91" s="792"/>
      <c r="EZ91" s="792"/>
      <c r="FA91" s="792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  <c r="EX92" s="792"/>
      <c r="EY92" s="792"/>
      <c r="EZ92" s="792"/>
      <c r="FA92" s="792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  <c r="EX93" s="792"/>
      <c r="EY93" s="792"/>
      <c r="EZ93" s="792"/>
      <c r="FA93" s="792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  <c r="EX94" s="792"/>
      <c r="EY94" s="792"/>
      <c r="EZ94" s="792"/>
      <c r="FA94" s="792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  <c r="EX95" s="792"/>
      <c r="EY95" s="792"/>
      <c r="EZ95" s="792"/>
      <c r="FA95" s="792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  <c r="EX96" s="792"/>
      <c r="EY96" s="792"/>
      <c r="EZ96" s="792"/>
      <c r="FA96" s="792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  <c r="EX97" s="792"/>
      <c r="EY97" s="792"/>
      <c r="EZ97" s="792"/>
      <c r="FA97" s="792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  <c r="EX98" s="792"/>
      <c r="EY98" s="792"/>
      <c r="EZ98" s="792"/>
      <c r="FA98" s="792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  <c r="EX99" s="792"/>
      <c r="EY99" s="792"/>
      <c r="EZ99" s="792"/>
      <c r="FA99" s="792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  <c r="EX100" s="792"/>
      <c r="EY100" s="792"/>
      <c r="EZ100" s="792"/>
      <c r="FA100" s="792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  <c r="EX101" s="792"/>
      <c r="EY101" s="792"/>
      <c r="EZ101" s="792"/>
      <c r="FA101" s="792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  <c r="EX102" s="792"/>
      <c r="EY102" s="792"/>
      <c r="EZ102" s="792"/>
      <c r="FA102" s="792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  <c r="EX103" s="792"/>
      <c r="EY103" s="792"/>
      <c r="EZ103" s="792"/>
      <c r="FA103" s="792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  <c r="EZ104" s="792"/>
      <c r="FA104" s="792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  <c r="EZ105" s="792"/>
      <c r="FA105" s="792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  <c r="EZ106" s="792"/>
      <c r="FA106" s="792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  <c r="EZ107" s="792"/>
      <c r="FA107" s="792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  <c r="EZ108" s="792"/>
      <c r="FA108" s="792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  <c r="EZ109" s="792"/>
      <c r="FA109" s="792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  <c r="EZ110" s="792"/>
      <c r="FA110" s="792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  <c r="EZ111" s="792"/>
      <c r="FA111" s="792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  <c r="EZ112" s="792"/>
      <c r="FA112" s="792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  <c r="EZ113" s="792"/>
      <c r="FA113" s="792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  <c r="EZ114" s="792"/>
      <c r="FA114" s="792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  <c r="EZ115" s="792"/>
      <c r="FA115" s="792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  <c r="EZ116" s="792"/>
      <c r="FA116" s="792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  <c r="EZ117" s="792"/>
      <c r="FA117" s="792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  <c r="EZ118" s="792"/>
      <c r="FA118" s="792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  <c r="EZ119" s="792"/>
      <c r="FA119" s="792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  <c r="EZ120" s="792"/>
      <c r="FA120" s="792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  <c r="EZ121" s="792"/>
      <c r="FA121" s="792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  <c r="EZ122" s="792"/>
      <c r="FA122" s="792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  <c r="EZ123" s="792"/>
      <c r="FA123" s="792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  <c r="EZ124" s="792"/>
      <c r="FA124" s="792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  <c r="EZ125" s="792"/>
      <c r="FA125" s="792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  <c r="EZ126" s="792"/>
      <c r="FA126" s="792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  <c r="EZ127" s="792"/>
      <c r="FA127" s="792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  <c r="EZ128" s="792"/>
      <c r="FA128" s="792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  <c r="EZ129" s="792"/>
      <c r="FA129" s="792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  <c r="EZ130" s="792"/>
      <c r="FA130" s="792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  <c r="EZ131" s="792"/>
      <c r="FA131" s="792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  <c r="EZ132" s="792"/>
      <c r="FA132" s="792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  <c r="EZ133" s="792"/>
      <c r="FA133" s="792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  <c r="EZ134" s="792"/>
      <c r="FA134" s="792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  <c r="EZ135" s="792"/>
      <c r="FA135" s="792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  <c r="EZ136" s="792"/>
      <c r="FA136" s="792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  <c r="EZ137" s="792"/>
      <c r="FA137" s="792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  <c r="EZ138" s="792"/>
      <c r="FA138" s="792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  <c r="EZ139" s="792"/>
      <c r="FA139" s="792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  <c r="EZ140" s="792"/>
      <c r="FA140" s="792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  <c r="EZ141" s="792"/>
      <c r="FA141" s="792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  <c r="EZ142" s="792"/>
      <c r="FA142" s="792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  <c r="EZ143" s="792"/>
      <c r="FA143" s="792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  <c r="EZ144" s="792"/>
      <c r="FA144" s="792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  <c r="EZ145" s="792"/>
      <c r="FA145" s="792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  <c r="EZ146" s="792"/>
      <c r="FA146" s="792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  <c r="EZ147" s="792"/>
      <c r="FA147" s="792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  <c r="EZ148" s="792"/>
      <c r="FA148" s="79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1"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CP3:CP4"/>
    <mergeCell ref="CW3:CW4"/>
    <mergeCell ref="CS3:CS4"/>
    <mergeCell ref="DO3:DO4"/>
    <mergeCell ref="DM3:DM4"/>
    <mergeCell ref="DN3:DN4"/>
    <mergeCell ref="DL3:DL4"/>
    <mergeCell ref="DW3:DW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DX3:DX4"/>
    <mergeCell ref="EV3:EV4"/>
    <mergeCell ref="EW3:FA3"/>
    <mergeCell ref="ED3:ED4"/>
    <mergeCell ref="EE3:EE4"/>
    <mergeCell ref="EF3:EF4"/>
    <mergeCell ref="EG3:EG4"/>
    <mergeCell ref="EH3:EH4"/>
    <mergeCell ref="EK3:EK4"/>
    <mergeCell ref="EL3:EL4"/>
    <mergeCell ref="ER3:ER4"/>
    <mergeCell ref="EQ3:EQ4"/>
    <mergeCell ref="ES3:ES4"/>
    <mergeCell ref="EM3:EM4"/>
    <mergeCell ref="EN3:EN4"/>
    <mergeCell ref="EI3:EI4"/>
    <mergeCell ref="EJ3:EJ4"/>
    <mergeCell ref="ET3:ET4"/>
    <mergeCell ref="EU3:EU4"/>
  </mergeCells>
  <phoneticPr fontId="0" type="noConversion"/>
  <pageMargins left="0.25" right="0.25" top="0.75" bottom="0.75" header="0.3" footer="0.3"/>
  <pageSetup paperSize="129" scale="50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2021-02-26T23:04:46Z</cp:lastPrinted>
  <dcterms:created xsi:type="dcterms:W3CDTF">2002-08-27T17:11:09Z</dcterms:created>
  <dcterms:modified xsi:type="dcterms:W3CDTF">2021-02-26T23:05:10Z</dcterms:modified>
</cp:coreProperties>
</file>