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pub'!$C$1:$BV$17</definedName>
    <definedName name="_xlnm.Print_Area" localSheetId="0">entero!$C$1:$BV$112</definedName>
    <definedName name="_xlnm.Print_Area" localSheetId="2">monet!$C$1:$BV$29</definedName>
    <definedName name="_xlnm.Print_Area" localSheetId="3">omas!$C$1:$BV$25</definedName>
    <definedName name="_xlnm.Print_Area" localSheetId="4">opersisfinanc!$C$1:$BV$45</definedName>
    <definedName name="_xlnm.Print_Area" localSheetId="1">opex!$C$3:$BV$28</definedName>
    <definedName name="_xlnm.Print_Area" localSheetId="7">'precios y tasas'!$C$1:$BU$25</definedName>
    <definedName name="_xlnm.Print_Area" localSheetId="5">'tipo de c'!$C$1:$BV$16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O20" i="4" l="1"/>
  <c r="BO19" i="4"/>
  <c r="BO3" i="4"/>
  <c r="BO13" i="10"/>
  <c r="BO12" i="10"/>
  <c r="BO11" i="10"/>
  <c r="BO9" i="10"/>
  <c r="BO8" i="10"/>
  <c r="BO7" i="10"/>
  <c r="BO6" i="10"/>
  <c r="BO3" i="10"/>
  <c r="BO10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6" i="9"/>
  <c r="BO15" i="9"/>
  <c r="BO13" i="9"/>
  <c r="BO12" i="9"/>
  <c r="BO11" i="9"/>
  <c r="BO10" i="9"/>
  <c r="BO9" i="9"/>
  <c r="BO8" i="9"/>
  <c r="BO7" i="9"/>
  <c r="BO6" i="9"/>
  <c r="BO3" i="9"/>
  <c r="BO10" i="8"/>
  <c r="BO8" i="8"/>
  <c r="BO6" i="8"/>
  <c r="BO14" i="9"/>
  <c r="BO7" i="8" l="1"/>
  <c r="BO9" i="8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4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7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V16" i="9"/>
  <c r="BU16" i="9"/>
  <c r="BT16" i="9"/>
  <c r="BS16" i="9"/>
  <c r="BR16" i="9"/>
  <c r="BQ16" i="9"/>
  <c r="BP16" i="9"/>
  <c r="BN16" i="9"/>
  <c r="BM16" i="9"/>
  <c r="BL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N20" i="4" l="1"/>
  <c r="BN19" i="4"/>
  <c r="BN3" i="4"/>
  <c r="BN13" i="10"/>
  <c r="BN12" i="10"/>
  <c r="BN11" i="10"/>
  <c r="BN9" i="10"/>
  <c r="BN8" i="10"/>
  <c r="BN7" i="10"/>
  <c r="BN6" i="10"/>
  <c r="BN3" i="10"/>
  <c r="BN8" i="5"/>
  <c r="BN7" i="5"/>
  <c r="BN6" i="5"/>
  <c r="BN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N19" i="8"/>
  <c r="BN18" i="8"/>
  <c r="BN17" i="8"/>
  <c r="BN16" i="8"/>
  <c r="BN14" i="8"/>
  <c r="BN13" i="8"/>
  <c r="BN12" i="8"/>
  <c r="BN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N10" i="5" l="1"/>
  <c r="BN13" i="7"/>
  <c r="BN10" i="8"/>
  <c r="BN9" i="8"/>
  <c r="BN8" i="8"/>
  <c r="BN7" i="8"/>
  <c r="BN6" i="8"/>
  <c r="BN14" i="9" l="1"/>
  <c r="BM20" i="4"/>
  <c r="BM19" i="4"/>
  <c r="BM3" i="4"/>
  <c r="BL20" i="4"/>
  <c r="BL19" i="4"/>
  <c r="B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M13" i="10"/>
  <c r="BM12" i="10"/>
  <c r="BM11" i="10"/>
  <c r="BM9" i="10"/>
  <c r="BM8" i="10"/>
  <c r="BM7" i="10"/>
  <c r="BM6" i="10"/>
  <c r="BM3" i="10"/>
  <c r="BL13" i="10"/>
  <c r="BL12" i="10"/>
  <c r="BL11" i="10"/>
  <c r="BL9" i="10"/>
  <c r="BL8" i="10"/>
  <c r="BL7" i="10"/>
  <c r="BL6" i="10"/>
  <c r="BL3" i="10"/>
  <c r="AU13" i="10"/>
  <c r="AU12" i="10"/>
  <c r="AU11" i="10"/>
  <c r="AU9" i="10"/>
  <c r="AU8" i="10"/>
  <c r="AU7" i="10"/>
  <c r="AU6" i="10"/>
  <c r="AU3" i="10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M19" i="8"/>
  <c r="BM18" i="8"/>
  <c r="BM17" i="8"/>
  <c r="BM16" i="8"/>
  <c r="BM14" i="8"/>
  <c r="BM13" i="8"/>
  <c r="BM12" i="8"/>
  <c r="BM3" i="8"/>
  <c r="BL19" i="8"/>
  <c r="BL18" i="8"/>
  <c r="BL17" i="8"/>
  <c r="BL16" i="8"/>
  <c r="BL14" i="8"/>
  <c r="BL13" i="8"/>
  <c r="BL12" i="8"/>
  <c r="BL3" i="8"/>
  <c r="AU19" i="8"/>
  <c r="AU18" i="8"/>
  <c r="AU17" i="8"/>
  <c r="AU16" i="8"/>
  <c r="AU14" i="8"/>
  <c r="AU13" i="8"/>
  <c r="AU12" i="8"/>
  <c r="AU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M8" i="5"/>
  <c r="BM7" i="5"/>
  <c r="BM6" i="5"/>
  <c r="BM3" i="5"/>
  <c r="BL8" i="5"/>
  <c r="BL7" i="5"/>
  <c r="BL6" i="5"/>
  <c r="BL3" i="5"/>
  <c r="AU11" i="5"/>
  <c r="AU10" i="5"/>
  <c r="AU9" i="5"/>
  <c r="AU8" i="5"/>
  <c r="AU7" i="5"/>
  <c r="AU3" i="5"/>
  <c r="BM10" i="5"/>
  <c r="BM13" i="7"/>
  <c r="BM9" i="8"/>
  <c r="BM7" i="8"/>
  <c r="BM14" i="9"/>
  <c r="BM6" i="8" l="1"/>
  <c r="BM8" i="8"/>
  <c r="BM10" i="8"/>
  <c r="BL10" i="5"/>
  <c r="BL10" i="8"/>
  <c r="BL9" i="8"/>
  <c r="BL8" i="8"/>
  <c r="BL7" i="8"/>
  <c r="BL6" i="8"/>
  <c r="BL13" i="7"/>
  <c r="BL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T20" i="4" l="1"/>
  <c r="BS20" i="4"/>
  <c r="BR20" i="4"/>
  <c r="BQ20" i="4"/>
  <c r="BT19" i="4"/>
  <c r="BS19" i="4"/>
  <c r="BR19" i="4"/>
  <c r="BQ19" i="4"/>
  <c r="BP20" i="4"/>
  <c r="BP19" i="4"/>
  <c r="BP3" i="4"/>
  <c r="BT13" i="10" l="1"/>
  <c r="BS13" i="10"/>
  <c r="BR13" i="10"/>
  <c r="BQ13" i="10"/>
  <c r="BP13" i="10"/>
  <c r="BT12" i="10"/>
  <c r="BS12" i="10"/>
  <c r="BR12" i="10"/>
  <c r="BQ12" i="10"/>
  <c r="BP12" i="10"/>
  <c r="BT11" i="10"/>
  <c r="BS11" i="10"/>
  <c r="BR11" i="10"/>
  <c r="BQ11" i="10"/>
  <c r="BP11" i="10"/>
  <c r="BT9" i="10"/>
  <c r="BS9" i="10"/>
  <c r="BR9" i="10"/>
  <c r="BQ9" i="10"/>
  <c r="BP9" i="10"/>
  <c r="BT8" i="10"/>
  <c r="BS8" i="10"/>
  <c r="BR8" i="10"/>
  <c r="BQ8" i="10"/>
  <c r="BP8" i="10"/>
  <c r="BT7" i="10"/>
  <c r="BS7" i="10"/>
  <c r="BR7" i="10"/>
  <c r="BQ7" i="10"/>
  <c r="BP7" i="10"/>
  <c r="BT6" i="10"/>
  <c r="BS6" i="10"/>
  <c r="BR6" i="10"/>
  <c r="BQ6" i="10"/>
  <c r="BP6" i="10"/>
  <c r="BP3" i="10"/>
  <c r="BT10" i="5"/>
  <c r="BS10" i="5"/>
  <c r="BR10" i="5"/>
  <c r="BQ10" i="5"/>
  <c r="BP10" i="5"/>
  <c r="BT8" i="5"/>
  <c r="BS8" i="5"/>
  <c r="BR8" i="5"/>
  <c r="BQ8" i="5"/>
  <c r="BP8" i="5"/>
  <c r="BT7" i="5"/>
  <c r="BS7" i="5"/>
  <c r="BR7" i="5"/>
  <c r="BQ7" i="5"/>
  <c r="BP7" i="5"/>
  <c r="BS6" i="5"/>
  <c r="BR6" i="5"/>
  <c r="BQ6" i="5"/>
  <c r="BP6" i="5"/>
  <c r="BP3" i="5"/>
  <c r="BT38" i="6"/>
  <c r="BS38" i="6"/>
  <c r="BR38" i="6"/>
  <c r="BQ38" i="6"/>
  <c r="BP38" i="6"/>
  <c r="BT37" i="6"/>
  <c r="BS37" i="6"/>
  <c r="BR37" i="6"/>
  <c r="BQ37" i="6"/>
  <c r="BP37" i="6"/>
  <c r="BT36" i="6"/>
  <c r="BS36" i="6"/>
  <c r="BR36" i="6"/>
  <c r="BQ36" i="6"/>
  <c r="BP36" i="6"/>
  <c r="BT35" i="6"/>
  <c r="BS35" i="6"/>
  <c r="BR35" i="6"/>
  <c r="BQ35" i="6"/>
  <c r="BP35" i="6"/>
  <c r="BT34" i="6"/>
  <c r="BS34" i="6"/>
  <c r="BR34" i="6"/>
  <c r="BQ34" i="6"/>
  <c r="BP34" i="6"/>
  <c r="BT33" i="6"/>
  <c r="BS33" i="6"/>
  <c r="BR33" i="6"/>
  <c r="BQ33" i="6"/>
  <c r="BP33" i="6"/>
  <c r="BT32" i="6"/>
  <c r="BS32" i="6"/>
  <c r="BR32" i="6"/>
  <c r="BQ32" i="6"/>
  <c r="BP32" i="6"/>
  <c r="BT31" i="6"/>
  <c r="BS31" i="6"/>
  <c r="BR31" i="6"/>
  <c r="BQ31" i="6"/>
  <c r="BP31" i="6"/>
  <c r="BT30" i="6"/>
  <c r="BS30" i="6"/>
  <c r="BR30" i="6"/>
  <c r="BQ30" i="6"/>
  <c r="BP30" i="6"/>
  <c r="BT29" i="6"/>
  <c r="BS29" i="6"/>
  <c r="BR29" i="6"/>
  <c r="BQ29" i="6"/>
  <c r="BP29" i="6"/>
  <c r="BT28" i="6"/>
  <c r="BS28" i="6"/>
  <c r="BR28" i="6"/>
  <c r="BQ28" i="6"/>
  <c r="BP28" i="6"/>
  <c r="BT27" i="6"/>
  <c r="BS27" i="6"/>
  <c r="BR27" i="6"/>
  <c r="BQ27" i="6"/>
  <c r="BP27" i="6"/>
  <c r="BT26" i="6"/>
  <c r="BS26" i="6"/>
  <c r="BR26" i="6"/>
  <c r="BQ26" i="6"/>
  <c r="BP26" i="6"/>
  <c r="BT25" i="6"/>
  <c r="BS25" i="6"/>
  <c r="BR25" i="6"/>
  <c r="BQ25" i="6"/>
  <c r="BP25" i="6"/>
  <c r="BT23" i="6"/>
  <c r="BS23" i="6"/>
  <c r="BR23" i="6"/>
  <c r="BQ23" i="6"/>
  <c r="BP23" i="6"/>
  <c r="BT22" i="6"/>
  <c r="BS22" i="6"/>
  <c r="BR22" i="6"/>
  <c r="BQ22" i="6"/>
  <c r="BP22" i="6"/>
  <c r="BT20" i="6"/>
  <c r="BS20" i="6"/>
  <c r="BR20" i="6"/>
  <c r="BQ20" i="6"/>
  <c r="BP20" i="6"/>
  <c r="BT19" i="6"/>
  <c r="BS19" i="6"/>
  <c r="BR19" i="6"/>
  <c r="BQ19" i="6"/>
  <c r="BP19" i="6"/>
  <c r="BT17" i="6"/>
  <c r="BS17" i="6"/>
  <c r="BR17" i="6"/>
  <c r="BQ17" i="6"/>
  <c r="BP17" i="6"/>
  <c r="BT16" i="6"/>
  <c r="BS16" i="6"/>
  <c r="BR16" i="6"/>
  <c r="BQ16" i="6"/>
  <c r="BP16" i="6"/>
  <c r="BT14" i="6"/>
  <c r="BS14" i="6"/>
  <c r="BR14" i="6"/>
  <c r="BQ14" i="6"/>
  <c r="BP14" i="6"/>
  <c r="BT13" i="6"/>
  <c r="BS13" i="6"/>
  <c r="BR13" i="6"/>
  <c r="BQ13" i="6"/>
  <c r="BP13" i="6"/>
  <c r="BT11" i="6"/>
  <c r="BS11" i="6"/>
  <c r="BR11" i="6"/>
  <c r="BQ11" i="6"/>
  <c r="BP11" i="6"/>
  <c r="BT10" i="6"/>
  <c r="BS10" i="6"/>
  <c r="BR10" i="6"/>
  <c r="BQ10" i="6"/>
  <c r="BP10" i="6"/>
  <c r="BT8" i="6"/>
  <c r="BS8" i="6"/>
  <c r="BR8" i="6"/>
  <c r="BQ8" i="6"/>
  <c r="BP8" i="6"/>
  <c r="BT7" i="6"/>
  <c r="BS7" i="6"/>
  <c r="BR7" i="6"/>
  <c r="BQ7" i="6"/>
  <c r="BP7" i="6"/>
  <c r="BT6" i="6"/>
  <c r="BS6" i="6"/>
  <c r="BR6" i="6"/>
  <c r="BQ6" i="6"/>
  <c r="BP6" i="6"/>
  <c r="BP3" i="6"/>
  <c r="BT19" i="7"/>
  <c r="BS19" i="7"/>
  <c r="BR19" i="7"/>
  <c r="BQ19" i="7"/>
  <c r="BP19" i="7"/>
  <c r="BT18" i="7"/>
  <c r="BS18" i="7"/>
  <c r="BR18" i="7"/>
  <c r="BQ18" i="7"/>
  <c r="BP18" i="7"/>
  <c r="BS17" i="7"/>
  <c r="BR17" i="7"/>
  <c r="BQ17" i="7"/>
  <c r="BP17" i="7"/>
  <c r="BT16" i="7"/>
  <c r="BS16" i="7"/>
  <c r="BR16" i="7"/>
  <c r="BQ16" i="7"/>
  <c r="BP16" i="7"/>
  <c r="BT15" i="7"/>
  <c r="BS15" i="7"/>
  <c r="BR15" i="7"/>
  <c r="BQ15" i="7"/>
  <c r="BP15" i="7"/>
  <c r="BS14" i="7"/>
  <c r="BR14" i="7"/>
  <c r="BQ14" i="7"/>
  <c r="BP14" i="7"/>
  <c r="BS13" i="7"/>
  <c r="BR13" i="7"/>
  <c r="BQ13" i="7"/>
  <c r="BP13" i="7"/>
  <c r="BT12" i="7"/>
  <c r="BS12" i="7"/>
  <c r="BR12" i="7"/>
  <c r="BQ12" i="7"/>
  <c r="BP12" i="7"/>
  <c r="BT11" i="7"/>
  <c r="BS11" i="7"/>
  <c r="BR11" i="7"/>
  <c r="BQ11" i="7"/>
  <c r="BP11" i="7"/>
  <c r="BT10" i="7"/>
  <c r="BS10" i="7"/>
  <c r="BR10" i="7"/>
  <c r="BQ10" i="7"/>
  <c r="BP10" i="7"/>
  <c r="BT9" i="7"/>
  <c r="BS9" i="7"/>
  <c r="BR9" i="7"/>
  <c r="BQ9" i="7"/>
  <c r="BP9" i="7"/>
  <c r="BT8" i="7"/>
  <c r="BS8" i="7"/>
  <c r="BR8" i="7"/>
  <c r="BQ8" i="7"/>
  <c r="BP8" i="7"/>
  <c r="BT7" i="7"/>
  <c r="BS7" i="7"/>
  <c r="BR7" i="7"/>
  <c r="BQ7" i="7"/>
  <c r="BP7" i="7"/>
  <c r="BT6" i="7"/>
  <c r="BS6" i="7"/>
  <c r="BR6" i="7"/>
  <c r="BQ6" i="7"/>
  <c r="BP6" i="7"/>
  <c r="BP3" i="7"/>
  <c r="BT19" i="8"/>
  <c r="BS19" i="8"/>
  <c r="BR19" i="8"/>
  <c r="BQ19" i="8"/>
  <c r="BP19" i="8"/>
  <c r="BT18" i="8"/>
  <c r="BS18" i="8"/>
  <c r="BR18" i="8"/>
  <c r="BQ18" i="8"/>
  <c r="BP18" i="8"/>
  <c r="BT17" i="8"/>
  <c r="BS17" i="8"/>
  <c r="BR17" i="8"/>
  <c r="BQ17" i="8"/>
  <c r="BP17" i="8"/>
  <c r="BT16" i="8"/>
  <c r="BS16" i="8"/>
  <c r="BR16" i="8"/>
  <c r="BQ16" i="8"/>
  <c r="BP16" i="8"/>
  <c r="BT14" i="8"/>
  <c r="BS14" i="8"/>
  <c r="BR14" i="8"/>
  <c r="BQ14" i="8"/>
  <c r="BP14" i="8"/>
  <c r="BT13" i="8"/>
  <c r="BS13" i="8"/>
  <c r="BR13" i="8"/>
  <c r="BQ13" i="8"/>
  <c r="BP13" i="8"/>
  <c r="BT12" i="8"/>
  <c r="BS12" i="8"/>
  <c r="BR12" i="8"/>
  <c r="BQ12" i="8"/>
  <c r="BP12" i="8"/>
  <c r="BP3" i="8"/>
  <c r="BT19" i="9"/>
  <c r="BS19" i="9"/>
  <c r="BR19" i="9"/>
  <c r="BQ19" i="9"/>
  <c r="BP19" i="9"/>
  <c r="BT18" i="9"/>
  <c r="BS18" i="9"/>
  <c r="BR18" i="9"/>
  <c r="BQ18" i="9"/>
  <c r="BP18" i="9"/>
  <c r="BT17" i="9"/>
  <c r="BS17" i="9"/>
  <c r="BR17" i="9"/>
  <c r="BQ17" i="9"/>
  <c r="BP17" i="9"/>
  <c r="BT15" i="9"/>
  <c r="BS15" i="9"/>
  <c r="BR15" i="9"/>
  <c r="BQ15" i="9"/>
  <c r="BP15" i="9"/>
  <c r="BT13" i="9"/>
  <c r="BS13" i="9"/>
  <c r="BR13" i="9"/>
  <c r="BQ13" i="9"/>
  <c r="BP13" i="9"/>
  <c r="BT12" i="9"/>
  <c r="BS12" i="9"/>
  <c r="BR12" i="9"/>
  <c r="BQ12" i="9"/>
  <c r="BP12" i="9"/>
  <c r="BT11" i="9"/>
  <c r="BS11" i="9"/>
  <c r="BR11" i="9"/>
  <c r="BQ11" i="9"/>
  <c r="BP11" i="9"/>
  <c r="BT10" i="9"/>
  <c r="BS10" i="9"/>
  <c r="BR10" i="9"/>
  <c r="BQ10" i="9"/>
  <c r="BP10" i="9"/>
  <c r="BT9" i="9"/>
  <c r="BS9" i="9"/>
  <c r="BR9" i="9"/>
  <c r="BQ9" i="9"/>
  <c r="BP9" i="9"/>
  <c r="BT8" i="9"/>
  <c r="BS8" i="9"/>
  <c r="BR8" i="9"/>
  <c r="BQ8" i="9"/>
  <c r="BP8" i="9"/>
  <c r="BT7" i="9"/>
  <c r="BS7" i="9"/>
  <c r="BR7" i="9"/>
  <c r="BQ7" i="9"/>
  <c r="BP7" i="9"/>
  <c r="BT6" i="9"/>
  <c r="BS6" i="9"/>
  <c r="BR6" i="9"/>
  <c r="BQ6" i="9"/>
  <c r="BP6" i="9"/>
  <c r="BP3" i="9"/>
  <c r="BS10" i="8" l="1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T14" i="7" l="1"/>
  <c r="BS14" i="9"/>
  <c r="BR14" i="9"/>
  <c r="BQ14" i="9"/>
  <c r="BP14" i="9"/>
  <c r="BT17" i="7" l="1"/>
  <c r="BT13" i="7"/>
  <c r="BT14" i="9"/>
  <c r="BT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P4" i="4" l="1"/>
  <c r="BP4" i="10"/>
  <c r="BP4" i="9"/>
  <c r="BP4" i="7"/>
  <c r="BQ4" i="4"/>
  <c r="BP4" i="5"/>
  <c r="BP4" i="6"/>
  <c r="BP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R4" i="4" l="1"/>
  <c r="BQ4" i="7"/>
  <c r="BQ4" i="9"/>
  <c r="BQ4" i="6"/>
  <c r="BQ4" i="8"/>
  <c r="BQ4" i="5"/>
  <c r="BQ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S4" i="4" l="1"/>
  <c r="BR4" i="5"/>
  <c r="BR4" i="6"/>
  <c r="BR4" i="8"/>
  <c r="BR4" i="10"/>
  <c r="BR4" i="9"/>
  <c r="BR4" i="7"/>
  <c r="W10" i="8"/>
  <c r="W9" i="8"/>
  <c r="W8" i="8"/>
  <c r="W7" i="8"/>
  <c r="W6" i="8"/>
  <c r="W6" i="5"/>
  <c r="W17" i="7"/>
  <c r="W14" i="9"/>
  <c r="BT4" i="4" l="1"/>
  <c r="BS4" i="7"/>
  <c r="BS4" i="10"/>
  <c r="BS4" i="9"/>
  <c r="BS4" i="6"/>
  <c r="BS4" i="8"/>
  <c r="BS4" i="5"/>
  <c r="W13" i="7"/>
  <c r="W14" i="7"/>
  <c r="V10" i="8"/>
  <c r="V9" i="8"/>
  <c r="V8" i="8"/>
  <c r="V7" i="8"/>
  <c r="V6" i="8"/>
  <c r="V6" i="5"/>
  <c r="V17" i="7"/>
  <c r="V14" i="9"/>
  <c r="BT4" i="10" l="1"/>
  <c r="BT4" i="9"/>
  <c r="BT4" i="7"/>
  <c r="BT4" i="5"/>
  <c r="BT4" i="6"/>
  <c r="BT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V6" i="10"/>
  <c r="BV38" i="6"/>
  <c r="BV34" i="6"/>
  <c r="BV31" i="6"/>
  <c r="BV29" i="6"/>
  <c r="BV27" i="6"/>
  <c r="BV25" i="6"/>
  <c r="BV19" i="6"/>
  <c r="BV13" i="6"/>
  <c r="BV12" i="7"/>
  <c r="BV11" i="7"/>
  <c r="BV9" i="7"/>
  <c r="BV7" i="7"/>
  <c r="BV14" i="8"/>
  <c r="BV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V14" i="7"/>
  <c r="BV15" i="7"/>
  <c r="BV16" i="7"/>
  <c r="BV17" i="7"/>
  <c r="BV17" i="9"/>
  <c r="BV19" i="9"/>
  <c r="BV15" i="9"/>
  <c r="BU8" i="5"/>
  <c r="BU6" i="10"/>
  <c r="BU7" i="10"/>
  <c r="BV7" i="10"/>
  <c r="BU8" i="10"/>
  <c r="BV8" i="10"/>
  <c r="BU9" i="10"/>
  <c r="BV9" i="10"/>
  <c r="BV10" i="10"/>
  <c r="BU10" i="10"/>
  <c r="BU11" i="10"/>
  <c r="BV11" i="10"/>
  <c r="BU12" i="10"/>
  <c r="BV12" i="10"/>
  <c r="BU13" i="10"/>
  <c r="BV13" i="10"/>
  <c r="BU14" i="8"/>
  <c r="BV13" i="8"/>
  <c r="BU13" i="8"/>
  <c r="BU12" i="8"/>
  <c r="BV13" i="7"/>
  <c r="BV18" i="7"/>
  <c r="BV19" i="7"/>
  <c r="BU10" i="7"/>
  <c r="BV10" i="7"/>
  <c r="BU11" i="7"/>
  <c r="BU12" i="7"/>
  <c r="BU19" i="7"/>
  <c r="BU18" i="7"/>
  <c r="BU17" i="7"/>
  <c r="BU16" i="7"/>
  <c r="BU15" i="7"/>
  <c r="BU14" i="7"/>
  <c r="BU13" i="7"/>
  <c r="BU9" i="7"/>
  <c r="BV8" i="7"/>
  <c r="BU8" i="7"/>
  <c r="BU7" i="7"/>
  <c r="BV6" i="7"/>
  <c r="BU6" i="7"/>
  <c r="BU38" i="6"/>
  <c r="BV37" i="6"/>
  <c r="BU37" i="6"/>
  <c r="BU34" i="6"/>
  <c r="BV32" i="6"/>
  <c r="BU32" i="6"/>
  <c r="BU31" i="6"/>
  <c r="BV30" i="6"/>
  <c r="BU30" i="6"/>
  <c r="BU29" i="6"/>
  <c r="BV28" i="6"/>
  <c r="BU28" i="6"/>
  <c r="BU27" i="6"/>
  <c r="BV26" i="6"/>
  <c r="BU26" i="6"/>
  <c r="BU25" i="6"/>
  <c r="BV22" i="6"/>
  <c r="BU22" i="6"/>
  <c r="BU19" i="6"/>
  <c r="BV16" i="6"/>
  <c r="BU16" i="6"/>
  <c r="BU13" i="6"/>
  <c r="BV10" i="6"/>
  <c r="BU10" i="6"/>
  <c r="BV7" i="6"/>
  <c r="BU7" i="6"/>
  <c r="BV6" i="6"/>
  <c r="BU6" i="6"/>
  <c r="D14" i="9"/>
  <c r="D12" i="9"/>
  <c r="D11" i="9"/>
  <c r="D6" i="9"/>
  <c r="BV10" i="9"/>
  <c r="BU10" i="9"/>
  <c r="BV9" i="9"/>
  <c r="BU9" i="9"/>
  <c r="BV8" i="9"/>
  <c r="BU8" i="9"/>
  <c r="BV7" i="9"/>
  <c r="BU7" i="9"/>
  <c r="BV6" i="9"/>
  <c r="BU6" i="9"/>
  <c r="D3" i="9"/>
  <c r="BU19" i="9"/>
  <c r="BV18" i="9"/>
  <c r="BU18" i="9"/>
  <c r="BU17" i="9"/>
  <c r="BV13" i="9"/>
  <c r="BU13" i="9"/>
  <c r="BU15" i="9"/>
  <c r="BV12" i="9"/>
  <c r="BU12" i="9"/>
  <c r="BV21" i="9"/>
  <c r="BV11" i="9"/>
  <c r="BU11" i="9"/>
  <c r="D3" i="5"/>
  <c r="D11" i="5"/>
  <c r="D10" i="5"/>
  <c r="BV6" i="5"/>
  <c r="BV7" i="5"/>
  <c r="BV8" i="5"/>
  <c r="BV10" i="5"/>
  <c r="BU10" i="5"/>
  <c r="BU7" i="5"/>
  <c r="BU6" i="5"/>
  <c r="BV15" i="5"/>
  <c r="G14" i="9" l="1"/>
  <c r="F13" i="7"/>
  <c r="J13" i="7"/>
  <c r="K13" i="7"/>
  <c r="G13" i="7"/>
  <c r="E13" i="7"/>
  <c r="H13" i="7"/>
  <c r="N6" i="7"/>
  <c r="BU14" i="9"/>
  <c r="F14" i="9"/>
  <c r="I13" i="7"/>
  <c r="K14" i="7"/>
  <c r="L13" i="7"/>
  <c r="M13" i="7"/>
  <c r="N13" i="7"/>
  <c r="N7" i="7"/>
  <c r="O13" i="7"/>
  <c r="I14" i="7"/>
  <c r="J14" i="7"/>
  <c r="R13" i="7"/>
  <c r="BV14" i="9"/>
  <c r="BU7" i="8" l="1"/>
  <c r="BV7" i="8"/>
  <c r="BT7" i="8"/>
  <c r="BU9" i="8" l="1"/>
  <c r="BV9" i="8"/>
  <c r="BT9" i="8"/>
  <c r="BV10" i="8" l="1"/>
  <c r="BU10" i="8"/>
  <c r="BT10" i="8"/>
  <c r="BV6" i="8" l="1"/>
  <c r="BU6" i="8"/>
  <c r="BT6" i="8"/>
  <c r="BV8" i="8"/>
  <c r="BU8" i="8"/>
  <c r="BT8" i="8"/>
</calcChain>
</file>

<file path=xl/sharedStrings.xml><?xml version="1.0" encoding="utf-8"?>
<sst xmlns="http://schemas.openxmlformats.org/spreadsheetml/2006/main" count="452" uniqueCount="229">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</sst>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A894"/>
  <sheetViews>
    <sheetView zoomScale="90" zoomScaleNormal="90" workbookViewId="0">
      <pane xSplit="40" ySplit="5" topLeftCell="BK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3" width="8.85546875" style="265" customWidth="1"/>
    <col min="64" max="64" width="8.85546875" customWidth="1"/>
    <col min="65" max="67" width="8.85546875" style="265" customWidth="1"/>
    <col min="68" max="68" width="8.140625" style="265" customWidth="1"/>
    <col min="69" max="70" width="9.7109375" style="265" customWidth="1"/>
    <col min="71" max="71" width="9.7109375" style="323" customWidth="1"/>
    <col min="72" max="72" width="9.7109375" style="265" customWidth="1"/>
    <col min="73" max="73" width="9" style="265" customWidth="1"/>
    <col min="74" max="74" width="9.85546875" style="265" customWidth="1"/>
    <col min="75" max="75" width="12.5703125" customWidth="1"/>
    <col min="76" max="76" width="12.140625" bestFit="1" customWidth="1"/>
    <col min="77" max="77" width="14.85546875" customWidth="1"/>
  </cols>
  <sheetData>
    <row r="1" spans="1:79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89"/>
      <c r="BM1" s="403"/>
      <c r="BN1" s="403"/>
      <c r="BO1" s="403"/>
      <c r="BP1" s="403"/>
      <c r="BQ1" s="403"/>
      <c r="BR1" s="403"/>
      <c r="BS1" s="320"/>
      <c r="BT1" s="403"/>
      <c r="BU1" s="403"/>
      <c r="BV1" s="403"/>
    </row>
    <row r="2" spans="1:7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89"/>
      <c r="BM2" s="403"/>
      <c r="BN2" s="403"/>
      <c r="BO2" s="403"/>
      <c r="BP2" s="403"/>
      <c r="BQ2" s="403"/>
      <c r="BR2" s="403"/>
      <c r="BS2" s="320"/>
      <c r="BT2" s="403"/>
      <c r="BU2" s="403"/>
      <c r="BV2" s="403"/>
    </row>
    <row r="3" spans="1:79" ht="19.5" customHeight="1" thickBot="1" x14ac:dyDescent="0.3">
      <c r="C3" s="16"/>
      <c r="D3" s="718" t="s">
        <v>143</v>
      </c>
      <c r="E3" s="720" t="s">
        <v>123</v>
      </c>
      <c r="F3" s="720" t="s">
        <v>125</v>
      </c>
      <c r="G3" s="720" t="s">
        <v>126</v>
      </c>
      <c r="H3" s="720" t="s">
        <v>127</v>
      </c>
      <c r="I3" s="720" t="s">
        <v>128</v>
      </c>
      <c r="J3" s="720" t="s">
        <v>130</v>
      </c>
      <c r="K3" s="720" t="s">
        <v>132</v>
      </c>
      <c r="L3" s="711" t="s">
        <v>133</v>
      </c>
      <c r="M3" s="716" t="s">
        <v>134</v>
      </c>
      <c r="N3" s="711" t="s">
        <v>135</v>
      </c>
      <c r="O3" s="711" t="s">
        <v>136</v>
      </c>
      <c r="P3" s="716" t="s">
        <v>137</v>
      </c>
      <c r="Q3" s="711" t="s">
        <v>138</v>
      </c>
      <c r="R3" s="711" t="s">
        <v>139</v>
      </c>
      <c r="S3" s="711" t="s">
        <v>140</v>
      </c>
      <c r="T3" s="711" t="s">
        <v>141</v>
      </c>
      <c r="U3" s="711" t="s">
        <v>149</v>
      </c>
      <c r="V3" s="711" t="s">
        <v>150</v>
      </c>
      <c r="W3" s="711" t="s">
        <v>151</v>
      </c>
      <c r="X3" s="711" t="s">
        <v>152</v>
      </c>
      <c r="Y3" s="711" t="s">
        <v>156</v>
      </c>
      <c r="Z3" s="711" t="s">
        <v>158</v>
      </c>
      <c r="AA3" s="711" t="s">
        <v>159</v>
      </c>
      <c r="AB3" s="711" t="s">
        <v>160</v>
      </c>
      <c r="AC3" s="711" t="s">
        <v>161</v>
      </c>
      <c r="AD3" s="711" t="s">
        <v>162</v>
      </c>
      <c r="AE3" s="711" t="s">
        <v>163</v>
      </c>
      <c r="AF3" s="711" t="s">
        <v>164</v>
      </c>
      <c r="AG3" s="711" t="s">
        <v>165</v>
      </c>
      <c r="AH3" s="711" t="s">
        <v>166</v>
      </c>
      <c r="AI3" s="711" t="s">
        <v>167</v>
      </c>
      <c r="AJ3" s="711" t="s">
        <v>168</v>
      </c>
      <c r="AK3" s="711" t="s">
        <v>169</v>
      </c>
      <c r="AL3" s="711" t="s">
        <v>171</v>
      </c>
      <c r="AM3" s="711" t="s">
        <v>172</v>
      </c>
      <c r="AN3" s="711" t="s">
        <v>173</v>
      </c>
      <c r="AO3" s="711" t="s">
        <v>174</v>
      </c>
      <c r="AP3" s="711" t="s">
        <v>175</v>
      </c>
      <c r="AQ3" s="711" t="s">
        <v>176</v>
      </c>
      <c r="AR3" s="711" t="s">
        <v>177</v>
      </c>
      <c r="AS3" s="711" t="s">
        <v>179</v>
      </c>
      <c r="AT3" s="711" t="s">
        <v>180</v>
      </c>
      <c r="AU3" s="711" t="s">
        <v>181</v>
      </c>
      <c r="AV3" s="716" t="s">
        <v>184</v>
      </c>
      <c r="AW3" s="711" t="s">
        <v>185</v>
      </c>
      <c r="AX3" s="711" t="s">
        <v>186</v>
      </c>
      <c r="AY3" s="711" t="s">
        <v>188</v>
      </c>
      <c r="AZ3" s="711" t="s">
        <v>189</v>
      </c>
      <c r="BA3" s="711" t="s">
        <v>190</v>
      </c>
      <c r="BB3" s="711" t="s">
        <v>196</v>
      </c>
      <c r="BC3" s="711" t="s">
        <v>197</v>
      </c>
      <c r="BD3" s="711" t="s">
        <v>198</v>
      </c>
      <c r="BE3" s="711" t="s">
        <v>200</v>
      </c>
      <c r="BF3" s="711" t="s">
        <v>203</v>
      </c>
      <c r="BG3" s="711" t="s">
        <v>220</v>
      </c>
      <c r="BH3" s="711" t="s">
        <v>221</v>
      </c>
      <c r="BI3" s="711" t="s">
        <v>222</v>
      </c>
      <c r="BJ3" s="711" t="s">
        <v>224</v>
      </c>
      <c r="BK3" s="711" t="s">
        <v>226</v>
      </c>
      <c r="BL3" s="619" t="s">
        <v>223</v>
      </c>
      <c r="BM3" s="619" t="s">
        <v>182</v>
      </c>
      <c r="BN3" s="619" t="s">
        <v>183</v>
      </c>
      <c r="BO3" s="619" t="s">
        <v>227</v>
      </c>
      <c r="BP3" s="725" t="s">
        <v>228</v>
      </c>
      <c r="BQ3" s="726"/>
      <c r="BR3" s="726"/>
      <c r="BS3" s="726"/>
      <c r="BT3" s="726"/>
      <c r="BU3" s="723" t="s">
        <v>170</v>
      </c>
      <c r="BV3" s="724"/>
    </row>
    <row r="4" spans="1:79" ht="16.5" customHeight="1" x14ac:dyDescent="0.2">
      <c r="C4" s="24"/>
      <c r="D4" s="719"/>
      <c r="E4" s="721"/>
      <c r="F4" s="721"/>
      <c r="G4" s="721"/>
      <c r="H4" s="721"/>
      <c r="I4" s="721"/>
      <c r="J4" s="721"/>
      <c r="K4" s="721"/>
      <c r="L4" s="712"/>
      <c r="M4" s="717"/>
      <c r="N4" s="712"/>
      <c r="O4" s="712"/>
      <c r="P4" s="717"/>
      <c r="Q4" s="712"/>
      <c r="R4" s="712"/>
      <c r="S4" s="712"/>
      <c r="T4" s="712"/>
      <c r="U4" s="712"/>
      <c r="V4" s="712"/>
      <c r="W4" s="712"/>
      <c r="X4" s="712"/>
      <c r="Y4" s="712"/>
      <c r="Z4" s="712"/>
      <c r="AA4" s="712"/>
      <c r="AB4" s="712"/>
      <c r="AC4" s="712"/>
      <c r="AD4" s="712"/>
      <c r="AE4" s="712"/>
      <c r="AF4" s="712"/>
      <c r="AG4" s="712"/>
      <c r="AH4" s="712"/>
      <c r="AI4" s="712"/>
      <c r="AJ4" s="712"/>
      <c r="AK4" s="712"/>
      <c r="AL4" s="712"/>
      <c r="AM4" s="712"/>
      <c r="AN4" s="712"/>
      <c r="AO4" s="712"/>
      <c r="AP4" s="712"/>
      <c r="AQ4" s="712"/>
      <c r="AR4" s="712"/>
      <c r="AS4" s="712"/>
      <c r="AT4" s="712"/>
      <c r="AU4" s="712"/>
      <c r="AV4" s="717"/>
      <c r="AW4" s="712"/>
      <c r="AX4" s="712"/>
      <c r="AY4" s="712"/>
      <c r="AZ4" s="712"/>
      <c r="BA4" s="712"/>
      <c r="BB4" s="712"/>
      <c r="BC4" s="712"/>
      <c r="BD4" s="712"/>
      <c r="BE4" s="712"/>
      <c r="BF4" s="712"/>
      <c r="BG4" s="712"/>
      <c r="BH4" s="712"/>
      <c r="BI4" s="712"/>
      <c r="BJ4" s="712"/>
      <c r="BK4" s="712"/>
      <c r="BL4" s="620">
        <v>41579</v>
      </c>
      <c r="BM4" s="620">
        <v>41586</v>
      </c>
      <c r="BN4" s="620">
        <v>41593</v>
      </c>
      <c r="BO4" s="620">
        <v>41600</v>
      </c>
      <c r="BP4" s="612">
        <v>41603</v>
      </c>
      <c r="BQ4" s="500">
        <v>41604</v>
      </c>
      <c r="BR4" s="500">
        <v>41605</v>
      </c>
      <c r="BS4" s="500">
        <v>41606</v>
      </c>
      <c r="BT4" s="610">
        <v>41607</v>
      </c>
      <c r="BU4" s="499" t="s">
        <v>24</v>
      </c>
      <c r="BV4" s="404" t="s">
        <v>101</v>
      </c>
    </row>
    <row r="5" spans="1:79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621"/>
      <c r="BM5" s="626"/>
      <c r="BN5" s="626"/>
      <c r="BO5" s="626"/>
      <c r="BP5" s="613"/>
      <c r="BQ5" s="413"/>
      <c r="BR5" s="413"/>
      <c r="BS5" s="469"/>
      <c r="BT5" s="414"/>
      <c r="BU5" s="405"/>
      <c r="BV5" s="270"/>
    </row>
    <row r="6" spans="1:79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81"/>
      <c r="BM6" s="627"/>
      <c r="BN6" s="627"/>
      <c r="BO6" s="627"/>
      <c r="BP6" s="604"/>
      <c r="BQ6" s="604"/>
      <c r="BR6" s="604"/>
      <c r="BS6" s="604"/>
      <c r="BT6" s="605"/>
      <c r="BU6" s="396"/>
      <c r="BV6" s="397"/>
    </row>
    <row r="7" spans="1:79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43">
        <v>14167.706478200003</v>
      </c>
      <c r="BM7" s="478">
        <v>14348.52558431</v>
      </c>
      <c r="BN7" s="478">
        <v>14336.852718170001</v>
      </c>
      <c r="BO7" s="478">
        <v>14252.70046641</v>
      </c>
      <c r="BP7" s="677">
        <v>14259.460004439999</v>
      </c>
      <c r="BQ7" s="677">
        <v>14259.322199329999</v>
      </c>
      <c r="BR7" s="677">
        <v>14274.695835370001</v>
      </c>
      <c r="BS7" s="677">
        <v>14267.730079169998</v>
      </c>
      <c r="BT7" s="678">
        <v>14227.499851910001</v>
      </c>
      <c r="BU7" s="422">
        <v>-25.200614499999574</v>
      </c>
      <c r="BV7" s="582">
        <v>-1.7681291036313329E-3</v>
      </c>
      <c r="BW7" s="567"/>
      <c r="BX7" s="530"/>
      <c r="BY7" s="531"/>
      <c r="BZ7" s="384"/>
      <c r="CA7" s="394"/>
    </row>
    <row r="8" spans="1:79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43">
        <v>12083.960199250001</v>
      </c>
      <c r="BM8" s="478">
        <v>12291.5860603</v>
      </c>
      <c r="BN8" s="478">
        <v>12305.883116840001</v>
      </c>
      <c r="BO8" s="478">
        <v>12281.563543159999</v>
      </c>
      <c r="BP8" s="677">
        <v>12287.747296129999</v>
      </c>
      <c r="BQ8" s="677">
        <v>12277.3601461</v>
      </c>
      <c r="BR8" s="677">
        <v>12304.080432010001</v>
      </c>
      <c r="BS8" s="677">
        <v>12299.643760089999</v>
      </c>
      <c r="BT8" s="678">
        <v>12252.706747440001</v>
      </c>
      <c r="BU8" s="422">
        <v>-28.856795719997535</v>
      </c>
      <c r="BV8" s="582">
        <v>-2.3496027699232425E-3</v>
      </c>
      <c r="BW8" s="567"/>
      <c r="BX8" s="530"/>
      <c r="BY8" s="531"/>
      <c r="BZ8" s="384"/>
      <c r="CA8" s="394"/>
    </row>
    <row r="9" spans="1:79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43">
        <v>256.40148059000001</v>
      </c>
      <c r="BM9" s="478">
        <v>255.41558298999999</v>
      </c>
      <c r="BN9" s="478">
        <v>254.52553450000002</v>
      </c>
      <c r="BO9" s="478">
        <v>254.79721597</v>
      </c>
      <c r="BP9" s="677">
        <v>255.17390315999998</v>
      </c>
      <c r="BQ9" s="677">
        <v>255.17390315999998</v>
      </c>
      <c r="BR9" s="677">
        <v>255.34891268999999</v>
      </c>
      <c r="BS9" s="677">
        <v>255.88227509000001</v>
      </c>
      <c r="BT9" s="678">
        <v>255.90211614</v>
      </c>
      <c r="BU9" s="422">
        <v>1.1049001700000076</v>
      </c>
      <c r="BV9" s="582">
        <v>4.3363902772395324E-3</v>
      </c>
      <c r="BW9" s="567"/>
      <c r="BX9" s="530"/>
      <c r="BY9" s="531"/>
      <c r="BZ9" s="384"/>
      <c r="CA9" s="394"/>
    </row>
    <row r="10" spans="1:79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43">
        <v>1813.69469336</v>
      </c>
      <c r="BM10" s="478">
        <v>1787.9238022700001</v>
      </c>
      <c r="BN10" s="478">
        <v>1762.89132058</v>
      </c>
      <c r="BO10" s="478">
        <v>1702.77249478</v>
      </c>
      <c r="BP10" s="677">
        <v>1702.9515351499999</v>
      </c>
      <c r="BQ10" s="677">
        <v>1713.20088007</v>
      </c>
      <c r="BR10" s="677">
        <v>1701.66990192</v>
      </c>
      <c r="BS10" s="677">
        <v>1698.5790552399999</v>
      </c>
      <c r="BT10" s="678">
        <v>1705.26599958</v>
      </c>
      <c r="BU10" s="422">
        <v>2.4935047999999824</v>
      </c>
      <c r="BV10" s="582">
        <v>1.4643793035440389E-3</v>
      </c>
      <c r="BW10" s="567"/>
      <c r="BX10" s="530"/>
      <c r="BY10" s="531"/>
      <c r="BZ10" s="384"/>
      <c r="CA10" s="394"/>
    </row>
    <row r="11" spans="1:79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43">
        <v>13.650105</v>
      </c>
      <c r="BM11" s="478">
        <v>13.600138749999999</v>
      </c>
      <c r="BN11" s="478">
        <v>13.55274625</v>
      </c>
      <c r="BO11" s="478">
        <v>13.5672125</v>
      </c>
      <c r="BP11" s="677">
        <v>13.58727</v>
      </c>
      <c r="BQ11" s="677">
        <v>13.58727</v>
      </c>
      <c r="BR11" s="677">
        <v>13.59658875</v>
      </c>
      <c r="BS11" s="677">
        <v>13.62498875</v>
      </c>
      <c r="BT11" s="678">
        <v>13.62498875</v>
      </c>
      <c r="BU11" s="422">
        <v>5.7776249999999862E-2</v>
      </c>
      <c r="BV11" s="582">
        <v>4.2585203113756354E-3</v>
      </c>
      <c r="BW11" s="567"/>
      <c r="BX11" s="530"/>
      <c r="BY11" s="531"/>
      <c r="BZ11" s="384"/>
      <c r="CA11" s="394"/>
    </row>
    <row r="12" spans="1:79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44">
        <v>14168.088161490003</v>
      </c>
      <c r="BM12" s="479">
        <v>14348.934936220001</v>
      </c>
      <c r="BN12" s="479">
        <v>14337.27858391</v>
      </c>
      <c r="BO12" s="479">
        <v>14252.970472649999</v>
      </c>
      <c r="BP12" s="663">
        <v>14259.82539068</v>
      </c>
      <c r="BQ12" s="663">
        <v>14259.68758557</v>
      </c>
      <c r="BR12" s="663">
        <v>14275.15323711</v>
      </c>
      <c r="BS12" s="663">
        <v>14268.198163649999</v>
      </c>
      <c r="BT12" s="679">
        <v>14228.16842362</v>
      </c>
      <c r="BU12" s="422">
        <v>-24.80204902999867</v>
      </c>
      <c r="BV12" s="582">
        <v>-1.7401319309255925E-3</v>
      </c>
      <c r="BW12" s="567"/>
      <c r="BX12" s="530"/>
      <c r="BY12" s="531"/>
      <c r="BZ12" s="384"/>
      <c r="CA12" s="394"/>
    </row>
    <row r="13" spans="1:79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5">
        <v>1422.8158022004679</v>
      </c>
      <c r="BM13" s="472">
        <v>1455.709552048864</v>
      </c>
      <c r="BN13" s="472">
        <v>1440.041500901634</v>
      </c>
      <c r="BO13" s="472">
        <v>1403.4220171698557</v>
      </c>
      <c r="BP13" s="493">
        <v>1371.2141830765613</v>
      </c>
      <c r="BQ13" s="493">
        <v>1362.8311725648996</v>
      </c>
      <c r="BR13" s="493">
        <v>1357.62045295557</v>
      </c>
      <c r="BS13" s="493">
        <v>1329.2415028651913</v>
      </c>
      <c r="BT13" s="529">
        <v>1364.2220400459489</v>
      </c>
      <c r="BU13" s="422">
        <v>-39.19997712390682</v>
      </c>
      <c r="BV13" s="582">
        <v>-2.7931710237065865E-2</v>
      </c>
      <c r="BW13" s="567"/>
      <c r="BX13" s="530"/>
      <c r="BY13" s="531"/>
      <c r="BZ13" s="384"/>
      <c r="CA13" s="394"/>
    </row>
    <row r="14" spans="1:79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5">
        <v>190.65748507142854</v>
      </c>
      <c r="BM14" s="472">
        <v>188.38221294460635</v>
      </c>
      <c r="BN14" s="472">
        <v>188.03525743148685</v>
      </c>
      <c r="BO14" s="472">
        <v>187.20981194169093</v>
      </c>
      <c r="BP14" s="493">
        <v>187.56094510932945</v>
      </c>
      <c r="BQ14" s="493">
        <v>187.40139896792999</v>
      </c>
      <c r="BR14" s="493">
        <v>186.71224991107869</v>
      </c>
      <c r="BS14" s="493">
        <v>186.90132157288625</v>
      </c>
      <c r="BT14" s="529">
        <v>187.0795551924198</v>
      </c>
      <c r="BU14" s="422">
        <v>-0.13025674927112618</v>
      </c>
      <c r="BV14" s="582">
        <v>-6.9577949958998797E-4</v>
      </c>
      <c r="BW14" s="567"/>
      <c r="BX14" s="530"/>
      <c r="BY14" s="531"/>
      <c r="BZ14" s="384"/>
      <c r="CA14" s="394"/>
    </row>
    <row r="15" spans="1:79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529">
        <v>15781.561448761899</v>
      </c>
      <c r="BM15" s="472">
        <v>15993.026701213472</v>
      </c>
      <c r="BN15" s="472">
        <v>15965.355342243121</v>
      </c>
      <c r="BO15" s="472">
        <v>15843.602301761546</v>
      </c>
      <c r="BP15" s="493">
        <v>15818.600518865891</v>
      </c>
      <c r="BQ15" s="493">
        <v>15809.92015710283</v>
      </c>
      <c r="BR15" s="493">
        <v>15819.48593997665</v>
      </c>
      <c r="BS15" s="493">
        <v>15784.340988088077</v>
      </c>
      <c r="BT15" s="529">
        <v>15779.470018858368</v>
      </c>
      <c r="BU15" s="422">
        <v>-64.132282903177838</v>
      </c>
      <c r="BV15" s="582">
        <v>-4.0478346831546164E-3</v>
      </c>
      <c r="BW15" s="567"/>
      <c r="BX15" s="530"/>
      <c r="BY15" s="531"/>
      <c r="BZ15" s="384"/>
      <c r="CA15" s="394"/>
    </row>
    <row r="16" spans="1:79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6">
        <v>2</v>
      </c>
      <c r="BM16" s="480">
        <v>0</v>
      </c>
      <c r="BN16" s="480">
        <v>2.5</v>
      </c>
      <c r="BO16" s="480">
        <v>0</v>
      </c>
      <c r="BP16" s="673">
        <v>0</v>
      </c>
      <c r="BQ16" s="673">
        <v>0</v>
      </c>
      <c r="BR16" s="673">
        <v>0</v>
      </c>
      <c r="BS16" s="673">
        <v>0</v>
      </c>
      <c r="BT16" s="674">
        <v>0</v>
      </c>
      <c r="BU16" s="422">
        <v>0</v>
      </c>
      <c r="BV16" s="582"/>
      <c r="BW16" s="567"/>
      <c r="BX16" s="530"/>
      <c r="BY16" s="531"/>
      <c r="BZ16" s="384"/>
      <c r="CA16" s="394"/>
    </row>
    <row r="17" spans="1:79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6">
        <v>0.1</v>
      </c>
      <c r="BM17" s="480">
        <v>2.2000000000000002</v>
      </c>
      <c r="BN17" s="480">
        <v>19.100000000000001</v>
      </c>
      <c r="BO17" s="480">
        <v>6.3</v>
      </c>
      <c r="BP17" s="673">
        <v>10.7</v>
      </c>
      <c r="BQ17" s="673">
        <v>4.9000000000000004</v>
      </c>
      <c r="BR17" s="673">
        <v>0.1</v>
      </c>
      <c r="BS17" s="673">
        <v>0.2</v>
      </c>
      <c r="BT17" s="674">
        <v>0.2</v>
      </c>
      <c r="BU17" s="422">
        <v>9.7999999999999972</v>
      </c>
      <c r="BV17" s="582">
        <v>1.5555555555555554</v>
      </c>
      <c r="BW17" s="567"/>
      <c r="BX17" s="530"/>
      <c r="BY17" s="531"/>
      <c r="BZ17" s="384"/>
      <c r="CA17" s="394"/>
    </row>
    <row r="18" spans="1:79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6">
        <v>0</v>
      </c>
      <c r="BM18" s="480">
        <v>0</v>
      </c>
      <c r="BN18" s="480">
        <v>0</v>
      </c>
      <c r="BO18" s="480">
        <v>0</v>
      </c>
      <c r="BP18" s="673">
        <v>0</v>
      </c>
      <c r="BQ18" s="673">
        <v>0</v>
      </c>
      <c r="BR18" s="673">
        <v>0</v>
      </c>
      <c r="BS18" s="673">
        <v>0</v>
      </c>
      <c r="BT18" s="674">
        <v>0</v>
      </c>
      <c r="BU18" s="422">
        <v>0</v>
      </c>
      <c r="BV18" s="582"/>
      <c r="BW18" s="567"/>
      <c r="BX18" s="530"/>
      <c r="BY18" s="531"/>
      <c r="BZ18" s="384"/>
    </row>
    <row r="19" spans="1:79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6">
        <v>0</v>
      </c>
      <c r="BM19" s="480">
        <v>0</v>
      </c>
      <c r="BN19" s="480">
        <v>0</v>
      </c>
      <c r="BO19" s="480">
        <v>0</v>
      </c>
      <c r="BP19" s="673">
        <v>0</v>
      </c>
      <c r="BQ19" s="673">
        <v>10</v>
      </c>
      <c r="BR19" s="673">
        <v>0</v>
      </c>
      <c r="BS19" s="673">
        <v>0</v>
      </c>
      <c r="BT19" s="674">
        <v>0</v>
      </c>
      <c r="BU19" s="422" t="s">
        <v>3</v>
      </c>
      <c r="BV19" s="582" t="s">
        <v>3</v>
      </c>
      <c r="BW19" s="567"/>
      <c r="BX19" s="530"/>
      <c r="BY19" s="531"/>
      <c r="BZ19" s="384"/>
    </row>
    <row r="20" spans="1:79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7">
        <v>0</v>
      </c>
      <c r="BM20" s="481">
        <v>0</v>
      </c>
      <c r="BN20" s="481">
        <v>0</v>
      </c>
      <c r="BO20" s="481">
        <v>2</v>
      </c>
      <c r="BP20" s="675">
        <v>0</v>
      </c>
      <c r="BQ20" s="675">
        <v>0</v>
      </c>
      <c r="BR20" s="675">
        <v>0</v>
      </c>
      <c r="BS20" s="675">
        <v>0</v>
      </c>
      <c r="BT20" s="676">
        <v>12.5</v>
      </c>
      <c r="BU20" s="422" t="s">
        <v>3</v>
      </c>
      <c r="BV20" s="582" t="s">
        <v>3</v>
      </c>
      <c r="BW20" s="567"/>
      <c r="BX20" s="530"/>
      <c r="BY20" s="531"/>
      <c r="BZ20" s="384"/>
    </row>
    <row r="21" spans="1:79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9"/>
      <c r="BK21" s="381"/>
      <c r="BL21" s="569"/>
      <c r="BM21" s="680"/>
      <c r="BN21" s="680"/>
      <c r="BO21" s="680"/>
      <c r="BP21" s="433"/>
      <c r="BQ21" s="432"/>
      <c r="BR21" s="433"/>
      <c r="BS21" s="431"/>
      <c r="BT21" s="569"/>
      <c r="BU21" s="423"/>
      <c r="BV21" s="583" t="s">
        <v>3</v>
      </c>
      <c r="BW21" s="567"/>
      <c r="BX21" s="530"/>
      <c r="BY21" s="531"/>
      <c r="BZ21" s="384"/>
    </row>
    <row r="22" spans="1:79" x14ac:dyDescent="0.2">
      <c r="A22" s="3"/>
      <c r="B22" s="713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3">
        <v>44527.373373869792</v>
      </c>
      <c r="BK22" s="334">
        <v>45122.235544590403</v>
      </c>
      <c r="BL22" s="644">
        <v>45985.443003169443</v>
      </c>
      <c r="BM22" s="479">
        <v>47092.379650606526</v>
      </c>
      <c r="BN22" s="479">
        <v>46882.203982306892</v>
      </c>
      <c r="BO22" s="479">
        <v>45162.651257831378</v>
      </c>
      <c r="BP22" s="663">
        <v>44991.357795372875</v>
      </c>
      <c r="BQ22" s="663">
        <v>44987.476307223769</v>
      </c>
      <c r="BR22" s="663">
        <v>44805.468824758667</v>
      </c>
      <c r="BS22" s="663">
        <v>46384.979886273577</v>
      </c>
      <c r="BT22" s="663">
        <v>45309.288393787479</v>
      </c>
      <c r="BU22" s="422">
        <v>146.6371359561017</v>
      </c>
      <c r="BV22" s="582">
        <v>3.2468673089840472E-3</v>
      </c>
      <c r="BW22" s="567"/>
      <c r="BX22" s="530"/>
      <c r="BY22" s="531"/>
      <c r="BZ22" s="384"/>
      <c r="CA22" s="394"/>
    </row>
    <row r="23" spans="1:79" x14ac:dyDescent="0.2">
      <c r="A23" s="3"/>
      <c r="B23" s="713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3">
        <v>32333.088900520001</v>
      </c>
      <c r="BK23" s="334">
        <v>32726.848775180002</v>
      </c>
      <c r="BL23" s="644">
        <v>33016.739628770003</v>
      </c>
      <c r="BM23" s="479">
        <v>33480.428965849998</v>
      </c>
      <c r="BN23" s="479">
        <v>33468.120897529996</v>
      </c>
      <c r="BO23" s="479">
        <v>33171.545847690002</v>
      </c>
      <c r="BP23" s="663">
        <v>33174.39038918</v>
      </c>
      <c r="BQ23" s="663">
        <v>33227.973922619996</v>
      </c>
      <c r="BR23" s="663">
        <v>33146.1729271</v>
      </c>
      <c r="BS23" s="663">
        <v>33176.963967930002</v>
      </c>
      <c r="BT23" s="663">
        <v>33376.52294907</v>
      </c>
      <c r="BU23" s="422">
        <v>204.9771013799982</v>
      </c>
      <c r="BV23" s="582">
        <v>6.1793050683005557E-3</v>
      </c>
      <c r="BW23" s="567"/>
      <c r="BX23" s="530"/>
      <c r="BY23" s="531"/>
      <c r="BZ23" s="384"/>
      <c r="CA23" s="394"/>
    </row>
    <row r="24" spans="1:79" x14ac:dyDescent="0.2">
      <c r="A24" s="3"/>
      <c r="B24" s="713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3">
        <v>-67257.32114892808</v>
      </c>
      <c r="BK24" s="334">
        <v>-65027.991334582759</v>
      </c>
      <c r="BL24" s="644">
        <v>-64176.345158036464</v>
      </c>
      <c r="BM24" s="479">
        <v>-64953.264695571721</v>
      </c>
      <c r="BN24" s="479">
        <v>-64885.610187533421</v>
      </c>
      <c r="BO24" s="479">
        <v>-64603.831594204115</v>
      </c>
      <c r="BP24" s="663">
        <v>-64648.011790376695</v>
      </c>
      <c r="BQ24" s="663">
        <v>-64593.48291383568</v>
      </c>
      <c r="BR24" s="663">
        <v>-64781.378278839424</v>
      </c>
      <c r="BS24" s="663">
        <v>-64702.875434016583</v>
      </c>
      <c r="BT24" s="663">
        <v>-64228.712436513662</v>
      </c>
      <c r="BU24" s="422">
        <v>375.11915769045299</v>
      </c>
      <c r="BV24" s="582">
        <v>-5.8064537107750391E-3</v>
      </c>
      <c r="BW24" s="567"/>
      <c r="BX24" s="530"/>
      <c r="BY24" s="531"/>
      <c r="BZ24" s="384"/>
      <c r="CA24" s="394"/>
    </row>
    <row r="25" spans="1:79" x14ac:dyDescent="0.2">
      <c r="A25" s="3"/>
      <c r="B25" s="713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3">
        <v>-41345.434098601705</v>
      </c>
      <c r="BK25" s="334">
        <v>-41671.917323780086</v>
      </c>
      <c r="BL25" s="644">
        <v>-40449.264267051331</v>
      </c>
      <c r="BM25" s="479">
        <v>-40675.38893468499</v>
      </c>
      <c r="BN25" s="479">
        <v>-40838.770090821599</v>
      </c>
      <c r="BO25" s="479">
        <v>-41377.337595712874</v>
      </c>
      <c r="BP25" s="663">
        <v>-41457.987938161183</v>
      </c>
      <c r="BQ25" s="663">
        <v>-41453.718569227043</v>
      </c>
      <c r="BR25" s="663">
        <v>-41827.501044703677</v>
      </c>
      <c r="BS25" s="663">
        <v>-40322.939804337519</v>
      </c>
      <c r="BT25" s="663">
        <v>-41205.002824314797</v>
      </c>
      <c r="BU25" s="422">
        <v>172.33477139807655</v>
      </c>
      <c r="BV25" s="582">
        <v>-4.1649555387520687E-3</v>
      </c>
      <c r="BW25" s="567"/>
      <c r="BX25" s="530"/>
      <c r="BY25" s="531"/>
      <c r="BZ25" s="384"/>
      <c r="CA25" s="394"/>
    </row>
    <row r="26" spans="1:79" x14ac:dyDescent="0.2">
      <c r="A26" s="3"/>
      <c r="B26" s="713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3">
        <v>-20552.202760187993</v>
      </c>
      <c r="BK26" s="334">
        <v>-17701.943133792804</v>
      </c>
      <c r="BL26" s="644">
        <v>-18375.942712058641</v>
      </c>
      <c r="BM26" s="479">
        <v>-19214.464384701329</v>
      </c>
      <c r="BN26" s="479">
        <v>-19161.647384860102</v>
      </c>
      <c r="BO26" s="479">
        <v>-17498.460589361377</v>
      </c>
      <c r="BP26" s="663">
        <v>-17321.945632313476</v>
      </c>
      <c r="BQ26" s="663">
        <v>-17270.268242405979</v>
      </c>
      <c r="BR26" s="663">
        <v>-17122.074072818472</v>
      </c>
      <c r="BS26" s="663">
        <v>-18560.528685753379</v>
      </c>
      <c r="BT26" s="663">
        <v>-17094.613477168277</v>
      </c>
      <c r="BU26" s="422">
        <v>403.84711219309975</v>
      </c>
      <c r="BV26" s="582">
        <v>-2.307900801506102E-2</v>
      </c>
      <c r="BW26" s="567"/>
      <c r="BX26" s="530"/>
      <c r="BY26" s="531"/>
      <c r="BZ26" s="384"/>
      <c r="CA26" s="394"/>
    </row>
    <row r="27" spans="1:79" ht="13.5" x14ac:dyDescent="0.2">
      <c r="A27" s="3"/>
      <c r="B27" s="713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570"/>
      <c r="BM27" s="681"/>
      <c r="BN27" s="681"/>
      <c r="BO27" s="681"/>
      <c r="BP27" s="248"/>
      <c r="BQ27" s="248"/>
      <c r="BR27" s="248"/>
      <c r="BS27" s="248"/>
      <c r="BT27" s="570"/>
      <c r="BU27" s="424"/>
      <c r="BV27" s="584"/>
      <c r="BW27" s="567"/>
      <c r="BX27" s="530"/>
      <c r="BY27" s="531"/>
      <c r="BZ27" s="384"/>
    </row>
    <row r="28" spans="1:79" x14ac:dyDescent="0.2">
      <c r="A28" s="3"/>
      <c r="B28" s="713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645">
        <v>52274.179229594112</v>
      </c>
      <c r="BM28" s="472">
        <v>53279.85383323412</v>
      </c>
      <c r="BN28" s="472">
        <v>52983.02228446411</v>
      </c>
      <c r="BO28" s="472">
        <v>52633.797886864122</v>
      </c>
      <c r="BP28" s="493">
        <v>52778.536724464117</v>
      </c>
      <c r="BQ28" s="493">
        <v>52706.908708564108</v>
      </c>
      <c r="BR28" s="493">
        <v>52811.270538474113</v>
      </c>
      <c r="BS28" s="493">
        <v>52852.297542714106</v>
      </c>
      <c r="BT28" s="529">
        <v>52654.990254304117</v>
      </c>
      <c r="BU28" s="422">
        <v>21.192367439994996</v>
      </c>
      <c r="BV28" s="582">
        <v>4.0263800620188306E-4</v>
      </c>
      <c r="BW28" s="567"/>
      <c r="BX28" s="530"/>
      <c r="BY28" s="531"/>
      <c r="BZ28" s="384"/>
      <c r="CA28" s="394"/>
    </row>
    <row r="29" spans="1:79" x14ac:dyDescent="0.2">
      <c r="A29" s="3"/>
      <c r="B29" s="713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645">
        <v>87253.255921775373</v>
      </c>
      <c r="BM29" s="472">
        <v>88712.716773275388</v>
      </c>
      <c r="BN29" s="472">
        <v>87933.914179665386</v>
      </c>
      <c r="BO29" s="472">
        <v>86584.327148305398</v>
      </c>
      <c r="BP29" s="493">
        <v>86520.432674835378</v>
      </c>
      <c r="BQ29" s="493">
        <v>86059.195217515371</v>
      </c>
      <c r="BR29" s="493">
        <v>85900.032964585393</v>
      </c>
      <c r="BS29" s="493">
        <v>86107.412372725375</v>
      </c>
      <c r="BT29" s="529">
        <v>86755.085798235377</v>
      </c>
      <c r="BU29" s="422">
        <v>170.75864992997958</v>
      </c>
      <c r="BV29" s="582">
        <v>1.9721658128439845E-3</v>
      </c>
      <c r="BW29" s="567"/>
      <c r="BX29" s="530"/>
      <c r="BY29" s="531"/>
      <c r="BZ29" s="384"/>
      <c r="CA29" s="394"/>
    </row>
    <row r="30" spans="1:79" x14ac:dyDescent="0.2">
      <c r="A30" s="3"/>
      <c r="B30" s="713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645">
        <v>129318.44932185292</v>
      </c>
      <c r="BM30" s="472">
        <v>130807.23371343291</v>
      </c>
      <c r="BN30" s="472">
        <v>130073.90450826293</v>
      </c>
      <c r="BO30" s="472">
        <v>128717.90385047294</v>
      </c>
      <c r="BP30" s="493">
        <v>128651.71669964293</v>
      </c>
      <c r="BQ30" s="493">
        <v>128167.43377399292</v>
      </c>
      <c r="BR30" s="493">
        <v>128005.72437325295</v>
      </c>
      <c r="BS30" s="493">
        <v>128190.59947681293</v>
      </c>
      <c r="BT30" s="529">
        <v>128995.75752313292</v>
      </c>
      <c r="BU30" s="422">
        <v>277.85367265998502</v>
      </c>
      <c r="BV30" s="582">
        <v>2.1586249025835613E-3</v>
      </c>
      <c r="BW30" s="567"/>
      <c r="BX30" s="530"/>
      <c r="BY30" s="531"/>
      <c r="BZ30" s="384"/>
      <c r="CA30" s="394"/>
    </row>
    <row r="31" spans="1:79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571"/>
      <c r="BM31" s="682"/>
      <c r="BN31" s="682"/>
      <c r="BO31" s="682"/>
      <c r="BP31" s="498"/>
      <c r="BQ31" s="498"/>
      <c r="BR31" s="498"/>
      <c r="BS31" s="498"/>
      <c r="BT31" s="571"/>
      <c r="BU31" s="424"/>
      <c r="BV31" s="585"/>
      <c r="BW31" s="567"/>
      <c r="BX31" s="530"/>
      <c r="BY31" s="531"/>
      <c r="BZ31" s="384"/>
    </row>
    <row r="32" spans="1:79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8">
        <v>0.85209287760843166</v>
      </c>
      <c r="BM32" s="393">
        <v>0.851592025286523</v>
      </c>
      <c r="BN32" s="393">
        <v>0.84866215960916369</v>
      </c>
      <c r="BO32" s="393">
        <v>0.84968517685487255</v>
      </c>
      <c r="BP32" s="654">
        <v>0.85031192614348527</v>
      </c>
      <c r="BQ32" s="654">
        <v>0.85012950266884368</v>
      </c>
      <c r="BR32" s="654">
        <v>0.85271821549504623</v>
      </c>
      <c r="BS32" s="654">
        <v>0.85439772187801133</v>
      </c>
      <c r="BT32" s="655">
        <v>0.85328124916177606</v>
      </c>
      <c r="BU32" s="422"/>
      <c r="BV32" s="582"/>
      <c r="BW32" s="567"/>
      <c r="BX32" s="530"/>
      <c r="BY32" s="531"/>
      <c r="BZ32" s="384"/>
    </row>
    <row r="33" spans="1:79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8">
        <v>0.79911967811966222</v>
      </c>
      <c r="BM33" s="393">
        <v>0.79999957492702245</v>
      </c>
      <c r="BN33" s="393">
        <v>0.79729646819161337</v>
      </c>
      <c r="BO33" s="393">
        <v>0.79558050026713012</v>
      </c>
      <c r="BP33" s="654">
        <v>0.7957822459514492</v>
      </c>
      <c r="BQ33" s="654">
        <v>0.79496720543277277</v>
      </c>
      <c r="BR33" s="654">
        <v>0.79608177102370337</v>
      </c>
      <c r="BS33" s="654">
        <v>0.79754253676765119</v>
      </c>
      <c r="BT33" s="655">
        <v>0.79807166020438591</v>
      </c>
      <c r="BU33" s="422"/>
      <c r="BV33" s="582"/>
      <c r="BW33" s="567"/>
      <c r="BX33" s="530"/>
      <c r="BY33" s="531"/>
      <c r="BZ33" s="384"/>
    </row>
    <row r="34" spans="1:79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8">
        <v>0.81335691357564643</v>
      </c>
      <c r="BM34" s="393">
        <v>0.81414222683775495</v>
      </c>
      <c r="BN34" s="393">
        <v>0.81262332200634657</v>
      </c>
      <c r="BO34" s="393">
        <v>0.81200086275983063</v>
      </c>
      <c r="BP34" s="654">
        <v>0.81220811978252394</v>
      </c>
      <c r="BQ34" s="654">
        <v>0.8117235294768107</v>
      </c>
      <c r="BR34" s="654">
        <v>0.81236660248312575</v>
      </c>
      <c r="BS34" s="654">
        <v>0.81327718398764826</v>
      </c>
      <c r="BT34" s="655">
        <v>0.81405565661195833</v>
      </c>
      <c r="BU34" s="422"/>
      <c r="BV34" s="582"/>
      <c r="BW34" s="567"/>
      <c r="BX34" s="530"/>
      <c r="BY34" s="531"/>
      <c r="BZ34" s="384"/>
    </row>
    <row r="35" spans="1:79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8">
        <v>0.75457119283266605</v>
      </c>
      <c r="BM35" s="393">
        <v>0.75496536582327456</v>
      </c>
      <c r="BN35" s="393">
        <v>0.75302725589296782</v>
      </c>
      <c r="BO35" s="393">
        <v>0.75205744121779972</v>
      </c>
      <c r="BP35" s="654">
        <v>0.7522906858533962</v>
      </c>
      <c r="BQ35" s="654">
        <v>0.7516245189368238</v>
      </c>
      <c r="BR35" s="654">
        <v>0.75252600917151069</v>
      </c>
      <c r="BS35" s="654">
        <v>0.753545332283729</v>
      </c>
      <c r="BT35" s="655">
        <v>0.75611926376087113</v>
      </c>
      <c r="BU35" s="422"/>
      <c r="BV35" s="582"/>
      <c r="BW35" s="567"/>
      <c r="BX35" s="530"/>
      <c r="BY35" s="531"/>
      <c r="BZ35" s="384"/>
    </row>
    <row r="36" spans="1:79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572"/>
      <c r="BM36" s="683"/>
      <c r="BN36" s="683"/>
      <c r="BO36" s="683"/>
      <c r="BP36" s="249"/>
      <c r="BQ36" s="249"/>
      <c r="BR36" s="249"/>
      <c r="BS36" s="249"/>
      <c r="BT36" s="572"/>
      <c r="BU36" s="425" t="s">
        <v>3</v>
      </c>
      <c r="BV36" s="586"/>
      <c r="BW36" s="567"/>
      <c r="BX36" s="530"/>
      <c r="BY36" s="531"/>
      <c r="BZ36" s="384"/>
    </row>
    <row r="37" spans="1:79" ht="12.75" customHeight="1" x14ac:dyDescent="0.2">
      <c r="A37" s="3"/>
      <c r="B37" s="715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9">
        <v>2926.7832981049555</v>
      </c>
      <c r="BM37" s="684">
        <v>2963.9789161807576</v>
      </c>
      <c r="BN37" s="684">
        <v>2993.5577223032064</v>
      </c>
      <c r="BO37" s="684">
        <v>3185.0679919825066</v>
      </c>
      <c r="BP37" s="692">
        <v>3185.0679919825066</v>
      </c>
      <c r="BQ37" s="696">
        <v>3185.0679919825066</v>
      </c>
      <c r="BR37" s="696">
        <v>3185.0679919825066</v>
      </c>
      <c r="BS37" s="696">
        <v>3185.0679919825066</v>
      </c>
      <c r="BT37" s="671">
        <v>3169.9099883381923</v>
      </c>
      <c r="BU37" s="422">
        <v>-15.158003644314249</v>
      </c>
      <c r="BV37" s="582">
        <v>-4.7590832228605606E-3</v>
      </c>
      <c r="BW37" s="567"/>
      <c r="BX37" s="530"/>
      <c r="BY37" s="531"/>
      <c r="BZ37" s="384"/>
      <c r="CA37" s="394"/>
    </row>
    <row r="38" spans="1:79" x14ac:dyDescent="0.2">
      <c r="A38" s="3"/>
      <c r="B38" s="715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50">
        <v>1046.6914176384842</v>
      </c>
      <c r="BM38" s="685">
        <v>1054.0845575801752</v>
      </c>
      <c r="BN38" s="685">
        <v>1060.9326056851314</v>
      </c>
      <c r="BO38" s="685">
        <v>1068.3307762390673</v>
      </c>
      <c r="BP38" s="693">
        <v>1068.3307762390673</v>
      </c>
      <c r="BQ38" s="697">
        <v>1068.3307762390673</v>
      </c>
      <c r="BR38" s="697">
        <v>1068.3307762390673</v>
      </c>
      <c r="BS38" s="697">
        <v>1068.3307762390673</v>
      </c>
      <c r="BT38" s="672">
        <v>1068.3026559766768</v>
      </c>
      <c r="BU38" s="422">
        <v>-2.8120262390530115E-2</v>
      </c>
      <c r="BV38" s="582">
        <v>-2.6321681464214208E-5</v>
      </c>
      <c r="BW38" s="567"/>
      <c r="BX38" s="530"/>
      <c r="BY38" s="531"/>
      <c r="BZ38" s="384"/>
      <c r="CA38" s="394"/>
    </row>
    <row r="39" spans="1:79" ht="12.75" customHeight="1" x14ac:dyDescent="0.2">
      <c r="A39" s="3"/>
      <c r="B39" s="715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5">
        <v>7180.3031250000022</v>
      </c>
      <c r="BM39" s="472">
        <v>7231.0200650000024</v>
      </c>
      <c r="BN39" s="472">
        <v>7277.9976750000023</v>
      </c>
      <c r="BO39" s="472">
        <v>7328.7491250000021</v>
      </c>
      <c r="BP39" s="694">
        <v>7328.7491250000021</v>
      </c>
      <c r="BQ39" s="493">
        <v>7328.7491250000021</v>
      </c>
      <c r="BR39" s="493">
        <v>7328.7491250000021</v>
      </c>
      <c r="BS39" s="493">
        <v>7328.7491250000021</v>
      </c>
      <c r="BT39" s="529">
        <v>7328.5562200000022</v>
      </c>
      <c r="BU39" s="422">
        <v>-0.19290499999988242</v>
      </c>
      <c r="BV39" s="582">
        <v>-2.6321681464325231E-5</v>
      </c>
      <c r="BW39" s="567"/>
      <c r="BX39" s="530"/>
      <c r="BY39" s="531"/>
      <c r="BZ39" s="384"/>
      <c r="CA39" s="394"/>
    </row>
    <row r="40" spans="1:79" ht="12.75" customHeight="1" x14ac:dyDescent="0.2">
      <c r="A40" s="3"/>
      <c r="B40" s="715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5">
        <v>1.0047518372857667E-14</v>
      </c>
      <c r="BM40" s="472">
        <v>1.0047518372857667E-14</v>
      </c>
      <c r="BN40" s="472">
        <v>1.0047518372857667E-14</v>
      </c>
      <c r="BO40" s="472">
        <v>1.0047518372857667E-14</v>
      </c>
      <c r="BP40" s="694">
        <v>1.0047518372857667E-14</v>
      </c>
      <c r="BQ40" s="493">
        <v>1.0047518372857667E-14</v>
      </c>
      <c r="BR40" s="493">
        <v>1.0047518372857667E-14</v>
      </c>
      <c r="BS40" s="493">
        <v>1.0047518372857667E-14</v>
      </c>
      <c r="BT40" s="529">
        <v>1.0047518372857667E-14</v>
      </c>
      <c r="BU40" s="422" t="s">
        <v>3</v>
      </c>
      <c r="BV40" s="582" t="s">
        <v>3</v>
      </c>
      <c r="BW40" s="567"/>
      <c r="BX40" s="530"/>
      <c r="BY40" s="531"/>
      <c r="BZ40" s="384"/>
      <c r="CA40" s="394"/>
    </row>
    <row r="41" spans="1:79" x14ac:dyDescent="0.2">
      <c r="A41" s="3"/>
      <c r="B41" s="715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50">
        <v>1880.0918804664714</v>
      </c>
      <c r="BM41" s="685">
        <v>1909.8943586005823</v>
      </c>
      <c r="BN41" s="685">
        <v>1932.625116618075</v>
      </c>
      <c r="BO41" s="685">
        <v>2116.7372157434393</v>
      </c>
      <c r="BP41" s="693">
        <v>2116.7372157434393</v>
      </c>
      <c r="BQ41" s="697">
        <v>2116.7372157434393</v>
      </c>
      <c r="BR41" s="697">
        <v>2116.7372157434393</v>
      </c>
      <c r="BS41" s="697">
        <v>2116.7372157434393</v>
      </c>
      <c r="BT41" s="672">
        <v>2101.6073323615155</v>
      </c>
      <c r="BU41" s="422">
        <v>-15.129883381923719</v>
      </c>
      <c r="BV41" s="582">
        <v>-7.1477381648481497E-3</v>
      </c>
      <c r="BW41" s="567"/>
      <c r="BX41" s="530"/>
      <c r="BY41" s="531"/>
      <c r="BZ41" s="384"/>
      <c r="CA41" s="394"/>
    </row>
    <row r="42" spans="1:79" ht="13.5" x14ac:dyDescent="0.2">
      <c r="A42" s="3"/>
      <c r="B42" s="715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45">
        <v>12897.430299999995</v>
      </c>
      <c r="BM42" s="472">
        <v>13101.875299999996</v>
      </c>
      <c r="BN42" s="472">
        <v>13257.808299999995</v>
      </c>
      <c r="BO42" s="472">
        <v>14520.817299999995</v>
      </c>
      <c r="BP42" s="694">
        <v>14520.817299999995</v>
      </c>
      <c r="BQ42" s="493">
        <v>14520.817299999995</v>
      </c>
      <c r="BR42" s="493">
        <v>14520.817299999995</v>
      </c>
      <c r="BS42" s="493">
        <v>14520.817299999995</v>
      </c>
      <c r="BT42" s="529">
        <v>14417.026299999996</v>
      </c>
      <c r="BU42" s="422">
        <v>-103.79099999999926</v>
      </c>
      <c r="BV42" s="582">
        <v>-7.1477381648482607E-3</v>
      </c>
      <c r="BW42" s="567"/>
      <c r="BX42" s="530"/>
      <c r="BY42" s="531"/>
      <c r="BZ42" s="384"/>
      <c r="CA42" s="394"/>
    </row>
    <row r="43" spans="1:79" ht="12.75" customHeight="1" x14ac:dyDescent="0.2">
      <c r="A43" s="3"/>
      <c r="B43" s="715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5">
        <v>221.00729999999979</v>
      </c>
      <c r="BM43" s="472">
        <v>223.85929999999979</v>
      </c>
      <c r="BN43" s="472">
        <v>227.19629999999978</v>
      </c>
      <c r="BO43" s="472">
        <v>229.85629999999978</v>
      </c>
      <c r="BP43" s="694">
        <v>229.85629999999978</v>
      </c>
      <c r="BQ43" s="493">
        <v>229.85629999999978</v>
      </c>
      <c r="BR43" s="493">
        <v>229.85629999999978</v>
      </c>
      <c r="BS43" s="493">
        <v>229.85629999999978</v>
      </c>
      <c r="BT43" s="529">
        <v>230.99329999999978</v>
      </c>
      <c r="BU43" s="422">
        <v>1.1370000000000005</v>
      </c>
      <c r="BV43" s="582">
        <v>4.9465687910228429E-3</v>
      </c>
      <c r="BW43" s="567"/>
      <c r="BX43" s="530"/>
      <c r="BY43" s="531"/>
      <c r="BZ43" s="384"/>
      <c r="CA43" s="394"/>
    </row>
    <row r="44" spans="1:79" x14ac:dyDescent="0.2">
      <c r="A44" s="3"/>
      <c r="B44" s="71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51">
        <v>-1.50712775592865E-14</v>
      </c>
      <c r="BM44" s="473">
        <v>-1.50712775592865E-14</v>
      </c>
      <c r="BN44" s="473">
        <v>-1.50712775592865E-14</v>
      </c>
      <c r="BO44" s="473">
        <v>-1.50712775592865E-14</v>
      </c>
      <c r="BP44" s="695">
        <v>-1.50712775592865E-14</v>
      </c>
      <c r="BQ44" s="658">
        <v>-1.50712775592865E-14</v>
      </c>
      <c r="BR44" s="658">
        <v>-1.50712775592865E-14</v>
      </c>
      <c r="BS44" s="658">
        <v>-1.50712775592865E-14</v>
      </c>
      <c r="BT44" s="659">
        <v>-1.50712775592865E-14</v>
      </c>
      <c r="BU44" s="422" t="s">
        <v>3</v>
      </c>
      <c r="BV44" s="582" t="s">
        <v>3</v>
      </c>
      <c r="BW44" s="567"/>
      <c r="BX44" s="530"/>
      <c r="BY44" s="531"/>
      <c r="BZ44" s="384"/>
    </row>
    <row r="45" spans="1:79" x14ac:dyDescent="0.2">
      <c r="A45" s="3"/>
      <c r="B45" s="715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601">
        <v>0</v>
      </c>
      <c r="BM45" s="437">
        <v>0.21865889212827988</v>
      </c>
      <c r="BN45" s="437">
        <v>0.2</v>
      </c>
      <c r="BO45" s="437">
        <v>11.129446064139941</v>
      </c>
      <c r="BP45" s="495">
        <v>11.130029154518949</v>
      </c>
      <c r="BQ45" s="495">
        <v>11.130029154518949</v>
      </c>
      <c r="BR45" s="495">
        <v>21.980412536443147</v>
      </c>
      <c r="BS45" s="495">
        <v>32.309712827988335</v>
      </c>
      <c r="BT45" s="601">
        <v>42.889775510204082</v>
      </c>
      <c r="BU45" s="422" t="s">
        <v>129</v>
      </c>
      <c r="BV45" s="582" t="s">
        <v>3</v>
      </c>
      <c r="BW45" s="567"/>
      <c r="BX45" s="530"/>
      <c r="BY45" s="531"/>
      <c r="BZ45" s="384"/>
    </row>
    <row r="46" spans="1:79" x14ac:dyDescent="0.2">
      <c r="A46" s="3"/>
      <c r="B46" s="715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601">
        <v>0</v>
      </c>
      <c r="BM46" s="437">
        <v>0.21865889212827988</v>
      </c>
      <c r="BN46" s="437">
        <v>0.2</v>
      </c>
      <c r="BO46" s="437">
        <v>0.2</v>
      </c>
      <c r="BP46" s="495">
        <v>0.2</v>
      </c>
      <c r="BQ46" s="495">
        <v>0.2</v>
      </c>
      <c r="BR46" s="495">
        <v>0.2</v>
      </c>
      <c r="BS46" s="495">
        <v>0.2</v>
      </c>
      <c r="BT46" s="601">
        <v>0.2</v>
      </c>
      <c r="BU46" s="422" t="s">
        <v>3</v>
      </c>
      <c r="BV46" s="582" t="s">
        <v>3</v>
      </c>
      <c r="BW46" s="567"/>
      <c r="BX46" s="530"/>
      <c r="BY46" s="531"/>
      <c r="BZ46" s="384"/>
    </row>
    <row r="47" spans="1:79" ht="12.75" hidden="1" customHeight="1" x14ac:dyDescent="0.2">
      <c r="A47" s="3"/>
      <c r="B47" s="715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52">
        <v>0</v>
      </c>
      <c r="BM47" s="686">
        <v>1.5</v>
      </c>
      <c r="BN47" s="686">
        <v>0</v>
      </c>
      <c r="BO47" s="686">
        <v>0</v>
      </c>
      <c r="BP47" s="669">
        <v>0</v>
      </c>
      <c r="BQ47" s="669">
        <v>0</v>
      </c>
      <c r="BR47" s="669">
        <v>0</v>
      </c>
      <c r="BS47" s="669">
        <v>0</v>
      </c>
      <c r="BT47" s="669">
        <v>0</v>
      </c>
      <c r="BU47" s="595" t="s">
        <v>3</v>
      </c>
      <c r="BV47" s="582" t="s">
        <v>3</v>
      </c>
      <c r="BW47" s="567"/>
      <c r="BX47" s="530"/>
      <c r="BY47" s="531"/>
      <c r="BZ47" s="384"/>
    </row>
    <row r="48" spans="1:79" ht="12.75" hidden="1" customHeight="1" x14ac:dyDescent="0.2">
      <c r="A48" s="3"/>
      <c r="B48" s="715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52">
        <v>0</v>
      </c>
      <c r="BM48" s="686">
        <v>0</v>
      </c>
      <c r="BN48" s="686">
        <v>0.2</v>
      </c>
      <c r="BO48" s="686">
        <v>0.2</v>
      </c>
      <c r="BP48" s="669">
        <v>0.2</v>
      </c>
      <c r="BQ48" s="669">
        <v>0.2</v>
      </c>
      <c r="BR48" s="669">
        <v>0.2</v>
      </c>
      <c r="BS48" s="669">
        <v>0.2</v>
      </c>
      <c r="BT48" s="669">
        <v>0.2</v>
      </c>
      <c r="BU48" s="596" t="s">
        <v>3</v>
      </c>
      <c r="BV48" s="582" t="s">
        <v>3</v>
      </c>
      <c r="BW48" s="567"/>
      <c r="BX48" s="530"/>
      <c r="BY48" s="531"/>
      <c r="BZ48" s="384"/>
    </row>
    <row r="49" spans="1:79" x14ac:dyDescent="0.2">
      <c r="A49" s="3"/>
      <c r="B49" s="715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601">
        <v>0</v>
      </c>
      <c r="BM49" s="437">
        <v>0</v>
      </c>
      <c r="BN49" s="437">
        <v>0</v>
      </c>
      <c r="BO49" s="437">
        <v>10.929446064139942</v>
      </c>
      <c r="BP49" s="495">
        <v>10.93002915451895</v>
      </c>
      <c r="BQ49" s="495">
        <v>10.93002915451895</v>
      </c>
      <c r="BR49" s="495">
        <v>21.780412536443148</v>
      </c>
      <c r="BS49" s="495">
        <v>32.109712827988332</v>
      </c>
      <c r="BT49" s="601">
        <v>42.689775510204079</v>
      </c>
      <c r="BU49" s="422" t="s">
        <v>3</v>
      </c>
      <c r="BV49" s="582" t="s">
        <v>3</v>
      </c>
      <c r="BW49" s="567"/>
      <c r="BX49" s="530"/>
      <c r="BY49" s="531"/>
      <c r="BZ49" s="384"/>
    </row>
    <row r="50" spans="1:79" ht="12.75" hidden="1" customHeight="1" x14ac:dyDescent="0.2">
      <c r="A50" s="3"/>
      <c r="B50" s="715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01">
        <v>0</v>
      </c>
      <c r="BM50" s="437">
        <v>0</v>
      </c>
      <c r="BN50" s="437">
        <v>0</v>
      </c>
      <c r="BO50" s="437">
        <v>74.975999999999999</v>
      </c>
      <c r="BP50" s="495">
        <v>74.98</v>
      </c>
      <c r="BQ50" s="495">
        <v>74.98</v>
      </c>
      <c r="BR50" s="495">
        <v>149.41363000000001</v>
      </c>
      <c r="BS50" s="495">
        <v>220.27262999999999</v>
      </c>
      <c r="BT50" s="495">
        <v>292.85185999999999</v>
      </c>
      <c r="BU50" s="596" t="s">
        <v>3</v>
      </c>
      <c r="BV50" s="582" t="s">
        <v>3</v>
      </c>
      <c r="BW50" s="567"/>
      <c r="BX50" s="530"/>
      <c r="BY50" s="531"/>
      <c r="BZ50" s="384"/>
    </row>
    <row r="51" spans="1:79" ht="12.75" hidden="1" customHeight="1" x14ac:dyDescent="0.2">
      <c r="A51" s="3"/>
      <c r="B51" s="71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01">
        <v>0</v>
      </c>
      <c r="BM51" s="437">
        <v>0</v>
      </c>
      <c r="BN51" s="437">
        <v>0</v>
      </c>
      <c r="BO51" s="437">
        <v>0</v>
      </c>
      <c r="BP51" s="495">
        <v>0</v>
      </c>
      <c r="BQ51" s="495">
        <v>0</v>
      </c>
      <c r="BR51" s="495">
        <v>0</v>
      </c>
      <c r="BS51" s="495">
        <v>0</v>
      </c>
      <c r="BT51" s="601">
        <v>0</v>
      </c>
      <c r="BU51" s="596" t="s">
        <v>3</v>
      </c>
      <c r="BV51" s="582" t="s">
        <v>3</v>
      </c>
      <c r="BW51" s="567"/>
      <c r="BX51" s="530"/>
      <c r="BY51" s="531"/>
      <c r="BZ51" s="384"/>
    </row>
    <row r="52" spans="1:79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573"/>
      <c r="BM52" s="687"/>
      <c r="BN52" s="687"/>
      <c r="BO52" s="687"/>
      <c r="BP52" s="250"/>
      <c r="BQ52" s="250"/>
      <c r="BR52" s="250"/>
      <c r="BS52" s="250"/>
      <c r="BT52" s="573"/>
      <c r="BU52" s="425"/>
      <c r="BV52" s="586"/>
      <c r="BW52" s="567"/>
      <c r="BX52" s="530"/>
      <c r="BY52" s="531"/>
      <c r="BZ52" s="384"/>
    </row>
    <row r="53" spans="1:79" ht="12.75" customHeight="1" x14ac:dyDescent="0.2">
      <c r="A53" s="3"/>
      <c r="B53" s="714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5">
        <v>14611.334801268646</v>
      </c>
      <c r="BM53" s="472">
        <v>14748.95725908643</v>
      </c>
      <c r="BN53" s="472">
        <v>14678.718758309467</v>
      </c>
      <c r="BO53" s="472">
        <v>14509.533226477102</v>
      </c>
      <c r="BP53" s="493">
        <v>14500.073671061651</v>
      </c>
      <c r="BQ53" s="493">
        <v>14437.800702442117</v>
      </c>
      <c r="BR53" s="493">
        <v>14422.085126577687</v>
      </c>
      <c r="BS53" s="493">
        <v>14444.2716832599</v>
      </c>
      <c r="BT53" s="529">
        <v>14564.067716028123</v>
      </c>
      <c r="BU53" s="422">
        <v>54.53448955102067</v>
      </c>
      <c r="BV53" s="582">
        <v>3.758528182802312E-3</v>
      </c>
      <c r="BW53" s="567"/>
      <c r="BX53" s="530"/>
      <c r="BY53" s="531"/>
      <c r="BZ53" s="384"/>
      <c r="CA53" s="394"/>
    </row>
    <row r="54" spans="1:79" ht="12.75" customHeight="1" x14ac:dyDescent="0.2">
      <c r="A54" s="3"/>
      <c r="B54" s="714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5">
        <v>12163.947804532494</v>
      </c>
      <c r="BM54" s="472">
        <v>12257.807821121416</v>
      </c>
      <c r="BN54" s="472">
        <v>12224.102487866317</v>
      </c>
      <c r="BO54" s="472">
        <v>11992.196443003342</v>
      </c>
      <c r="BP54" s="493">
        <v>11985.443113363401</v>
      </c>
      <c r="BQ54" s="493">
        <v>11984.798209428996</v>
      </c>
      <c r="BR54" s="493">
        <v>11976.044713940662</v>
      </c>
      <c r="BS54" s="493">
        <v>11989.813205278851</v>
      </c>
      <c r="BT54" s="529">
        <v>12097.54873117098</v>
      </c>
      <c r="BU54" s="422">
        <v>105.35228816763811</v>
      </c>
      <c r="BV54" s="582">
        <v>8.78507024700248E-3</v>
      </c>
      <c r="BW54" s="567"/>
      <c r="BX54" s="530"/>
      <c r="BY54" s="531"/>
      <c r="BZ54" s="384"/>
      <c r="CA54" s="394"/>
    </row>
    <row r="55" spans="1:79" ht="12.75" customHeight="1" x14ac:dyDescent="0.2">
      <c r="A55" s="3"/>
      <c r="B55" s="714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3">
        <v>0.75331614141752989</v>
      </c>
      <c r="BM55" s="482">
        <v>0.75273159635295739</v>
      </c>
      <c r="BN55" s="482">
        <v>0.75112216430207912</v>
      </c>
      <c r="BO55" s="482">
        <v>0.74844474742625211</v>
      </c>
      <c r="BP55" s="656">
        <v>0.74867595922620556</v>
      </c>
      <c r="BQ55" s="656">
        <v>0.74919002493221798</v>
      </c>
      <c r="BR55" s="656">
        <v>0.75037010049793262</v>
      </c>
      <c r="BS55" s="656">
        <v>0.75143961452822949</v>
      </c>
      <c r="BT55" s="657">
        <v>0.75424568759598765</v>
      </c>
      <c r="BU55" s="422" t="s">
        <v>3</v>
      </c>
      <c r="BV55" s="587" t="s">
        <v>3</v>
      </c>
      <c r="BW55" s="567"/>
      <c r="BX55" s="530"/>
      <c r="BY55" s="531"/>
      <c r="BZ55" s="384"/>
      <c r="CA55" s="394"/>
    </row>
    <row r="56" spans="1:79" x14ac:dyDescent="0.2">
      <c r="A56" s="3"/>
      <c r="B56" s="714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5">
        <v>3335.2400482571597</v>
      </c>
      <c r="BM56" s="472">
        <v>3398.9538768723182</v>
      </c>
      <c r="BN56" s="472">
        <v>3378.078377389812</v>
      </c>
      <c r="BO56" s="472">
        <v>3355.5024216172174</v>
      </c>
      <c r="BP56" s="493">
        <v>3378.7783102294625</v>
      </c>
      <c r="BQ56" s="493">
        <v>3375.2355625734854</v>
      </c>
      <c r="BR56" s="493">
        <v>3398.024994521008</v>
      </c>
      <c r="BS56" s="493">
        <v>3395.5894805793155</v>
      </c>
      <c r="BT56" s="529">
        <v>3369.6696276696953</v>
      </c>
      <c r="BU56" s="422">
        <v>14.167206052477923</v>
      </c>
      <c r="BV56" s="582">
        <v>4.2220819038032431E-3</v>
      </c>
      <c r="BW56" s="567"/>
      <c r="BX56" s="530"/>
      <c r="BY56" s="531"/>
      <c r="BZ56" s="384"/>
      <c r="CA56" s="394"/>
    </row>
    <row r="57" spans="1:79" x14ac:dyDescent="0.2">
      <c r="A57" s="3"/>
      <c r="B57" s="714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3">
        <v>0.65178420787581925</v>
      </c>
      <c r="BM57" s="482">
        <v>0.65054938829570985</v>
      </c>
      <c r="BN57" s="482">
        <v>0.64309412078138684</v>
      </c>
      <c r="BO57" s="482">
        <v>0.64644515759511911</v>
      </c>
      <c r="BP57" s="656">
        <v>0.64958318820920535</v>
      </c>
      <c r="BQ57" s="656">
        <v>0.65034542836613241</v>
      </c>
      <c r="BR57" s="656">
        <v>0.65892776410874321</v>
      </c>
      <c r="BS57" s="656">
        <v>0.66142657357219536</v>
      </c>
      <c r="BT57" s="657">
        <v>0.65814022292586438</v>
      </c>
      <c r="BU57" s="422" t="s">
        <v>3</v>
      </c>
      <c r="BV57" s="582" t="s">
        <v>3</v>
      </c>
      <c r="BW57" s="567"/>
      <c r="BX57" s="530"/>
      <c r="BY57" s="531"/>
      <c r="BZ57" s="384"/>
      <c r="CA57" s="394"/>
    </row>
    <row r="58" spans="1:79" x14ac:dyDescent="0.2">
      <c r="A58" s="3"/>
      <c r="B58" s="714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5">
        <v>4118.398407415636</v>
      </c>
      <c r="BM58" s="472">
        <v>4150.2218617436247</v>
      </c>
      <c r="BN58" s="472">
        <v>4131.376298809223</v>
      </c>
      <c r="BO58" s="472">
        <v>3923.1004604302148</v>
      </c>
      <c r="BP58" s="493">
        <v>3893.9037079549953</v>
      </c>
      <c r="BQ58" s="493">
        <v>3897.8341017494549</v>
      </c>
      <c r="BR58" s="493">
        <v>3865.9521585220514</v>
      </c>
      <c r="BS58" s="493">
        <v>3882.3136311328376</v>
      </c>
      <c r="BT58" s="529">
        <v>3992.387061971031</v>
      </c>
      <c r="BU58" s="422">
        <v>69.286601540816264</v>
      </c>
      <c r="BV58" s="582">
        <v>1.7661184626716953E-2</v>
      </c>
      <c r="BW58" s="567"/>
      <c r="BX58" s="530"/>
      <c r="BY58" s="531"/>
      <c r="BZ58" s="384"/>
      <c r="CA58" s="394"/>
    </row>
    <row r="59" spans="1:79" x14ac:dyDescent="0.2">
      <c r="A59" s="3"/>
      <c r="B59" s="714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3">
        <v>0.69495543676751481</v>
      </c>
      <c r="BM59" s="482">
        <v>0.69549923514807588</v>
      </c>
      <c r="BN59" s="482">
        <v>0.69489593857946685</v>
      </c>
      <c r="BO59" s="482">
        <v>0.67858340255968141</v>
      </c>
      <c r="BP59" s="656">
        <v>0.67656623658245763</v>
      </c>
      <c r="BQ59" s="656">
        <v>0.67743274746419113</v>
      </c>
      <c r="BR59" s="656">
        <v>0.67453990951626464</v>
      </c>
      <c r="BS59" s="656">
        <v>0.67596480963929229</v>
      </c>
      <c r="BT59" s="657">
        <v>0.68581643826914229</v>
      </c>
      <c r="BU59" s="422" t="s">
        <v>3</v>
      </c>
      <c r="BV59" s="582" t="s">
        <v>3</v>
      </c>
      <c r="BW59" s="567"/>
      <c r="BX59" s="530"/>
      <c r="BY59" s="531"/>
      <c r="BZ59" s="384"/>
      <c r="CA59" s="394"/>
    </row>
    <row r="60" spans="1:79" x14ac:dyDescent="0.2">
      <c r="A60" s="3"/>
      <c r="B60" s="714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5">
        <v>4337.303999776962</v>
      </c>
      <c r="BM60" s="472">
        <v>4340.8119556078655</v>
      </c>
      <c r="BN60" s="472">
        <v>4323.1381098279835</v>
      </c>
      <c r="BO60" s="472">
        <v>4322.1349163833765</v>
      </c>
      <c r="BP60" s="493">
        <v>4318.7012352944548</v>
      </c>
      <c r="BQ60" s="493">
        <v>4318.7936052142795</v>
      </c>
      <c r="BR60" s="493">
        <v>4317.2992181209866</v>
      </c>
      <c r="BS60" s="493">
        <v>4313.131814383376</v>
      </c>
      <c r="BT60" s="529">
        <v>4344.6474898935812</v>
      </c>
      <c r="BU60" s="422">
        <v>22.512573510204675</v>
      </c>
      <c r="BV60" s="582">
        <v>5.2086697767967927E-3</v>
      </c>
      <c r="BW60" s="567"/>
      <c r="BX60" s="530"/>
      <c r="BY60" s="531"/>
      <c r="BZ60" s="384"/>
      <c r="CA60" s="394"/>
    </row>
    <row r="61" spans="1:79" x14ac:dyDescent="0.2">
      <c r="A61" s="3"/>
      <c r="B61" s="714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3">
        <v>0.87965794441488643</v>
      </c>
      <c r="BM61" s="482">
        <v>0.88079931243426246</v>
      </c>
      <c r="BN61" s="482">
        <v>0.88121817353202891</v>
      </c>
      <c r="BO61" s="482">
        <v>0.8825507149537275</v>
      </c>
      <c r="BP61" s="656">
        <v>0.88272733192609065</v>
      </c>
      <c r="BQ61" s="656">
        <v>0.88268575687676065</v>
      </c>
      <c r="BR61" s="656">
        <v>0.88277349277205464</v>
      </c>
      <c r="BS61" s="656">
        <v>0.88266323775696964</v>
      </c>
      <c r="BT61" s="657">
        <v>0.88348654588258546</v>
      </c>
      <c r="BU61" s="422" t="s">
        <v>3</v>
      </c>
      <c r="BV61" s="582" t="s">
        <v>3</v>
      </c>
      <c r="BW61" s="567"/>
      <c r="BX61" s="530"/>
      <c r="BY61" s="531"/>
      <c r="BZ61" s="384"/>
      <c r="CA61" s="394"/>
    </row>
    <row r="62" spans="1:79" x14ac:dyDescent="0.2">
      <c r="A62" s="3"/>
      <c r="B62" s="714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51">
        <v>373.00534908273841</v>
      </c>
      <c r="BM62" s="473">
        <v>367.82012689760722</v>
      </c>
      <c r="BN62" s="473">
        <v>391.50970183929826</v>
      </c>
      <c r="BO62" s="473">
        <v>391.45864457253441</v>
      </c>
      <c r="BP62" s="658">
        <v>394.05985988448771</v>
      </c>
      <c r="BQ62" s="658">
        <v>392.93493989177637</v>
      </c>
      <c r="BR62" s="658">
        <v>394.76834277661607</v>
      </c>
      <c r="BS62" s="658">
        <v>398.77827918332144</v>
      </c>
      <c r="BT62" s="659">
        <v>390.8445516366744</v>
      </c>
      <c r="BU62" s="422">
        <v>-0.61409293586001468</v>
      </c>
      <c r="BV62" s="582">
        <v>-1.5687300417916994E-3</v>
      </c>
      <c r="BW62" s="567"/>
      <c r="BX62" s="530"/>
      <c r="BY62" s="531"/>
      <c r="BZ62" s="384"/>
      <c r="CA62" s="394"/>
    </row>
    <row r="63" spans="1:79" x14ac:dyDescent="0.2">
      <c r="A63" s="3"/>
      <c r="B63" s="714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3">
        <v>0.70546096054589613</v>
      </c>
      <c r="BM63" s="482">
        <v>0.69983397159004157</v>
      </c>
      <c r="BN63" s="482">
        <v>0.71030157814542416</v>
      </c>
      <c r="BO63" s="482">
        <v>0.71244633021080583</v>
      </c>
      <c r="BP63" s="656">
        <v>0.71405629247931635</v>
      </c>
      <c r="BQ63" s="656">
        <v>0.71439470458360188</v>
      </c>
      <c r="BR63" s="656">
        <v>0.70768630698724089</v>
      </c>
      <c r="BS63" s="656">
        <v>0.70951768992563879</v>
      </c>
      <c r="BT63" s="657">
        <v>0.71671701655373388</v>
      </c>
      <c r="BU63" s="422" t="s">
        <v>3</v>
      </c>
      <c r="BV63" s="582" t="s">
        <v>3</v>
      </c>
      <c r="BW63" s="567"/>
      <c r="BX63" s="530"/>
      <c r="BY63" s="531"/>
      <c r="BZ63" s="384"/>
      <c r="CA63" s="394"/>
    </row>
    <row r="64" spans="1:79" ht="12.75" customHeight="1" x14ac:dyDescent="0.2">
      <c r="A64" s="3"/>
      <c r="B64" s="714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5">
        <v>2447.3869967361516</v>
      </c>
      <c r="BM64" s="472">
        <v>2491.1494379650144</v>
      </c>
      <c r="BN64" s="472">
        <v>2454.616270443149</v>
      </c>
      <c r="BO64" s="472">
        <v>2517.3367834737605</v>
      </c>
      <c r="BP64" s="493">
        <v>2514.6305576982513</v>
      </c>
      <c r="BQ64" s="493">
        <v>2453.0024930131199</v>
      </c>
      <c r="BR64" s="493">
        <v>2446.0404126370258</v>
      </c>
      <c r="BS64" s="493">
        <v>2454.4584779810493</v>
      </c>
      <c r="BT64" s="529">
        <v>2466.5189848571431</v>
      </c>
      <c r="BU64" s="422">
        <v>-50.817798616617438</v>
      </c>
      <c r="BV64" s="582">
        <v>-2.0187127503254576E-2</v>
      </c>
      <c r="BW64" s="567"/>
      <c r="BX64" s="530"/>
      <c r="BY64" s="531"/>
      <c r="BZ64" s="384"/>
      <c r="CA64" s="394"/>
    </row>
    <row r="65" spans="1:79" ht="12.75" customHeight="1" x14ac:dyDescent="0.2">
      <c r="A65" s="3"/>
      <c r="B65" s="714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3">
        <v>0.76221943367338141</v>
      </c>
      <c r="BM65" s="482">
        <v>0.76710598390324769</v>
      </c>
      <c r="BN65" s="482">
        <v>0.7638234758193857</v>
      </c>
      <c r="BO65" s="482">
        <v>0.77014965914847378</v>
      </c>
      <c r="BP65" s="656">
        <v>0.77040215067067286</v>
      </c>
      <c r="BQ65" s="656">
        <v>0.76473537245139267</v>
      </c>
      <c r="BR65" s="656">
        <v>0.76439656295726244</v>
      </c>
      <c r="BS65" s="656">
        <v>0.76514356904481151</v>
      </c>
      <c r="BT65" s="657">
        <v>0.7666775643202427</v>
      </c>
      <c r="BU65" s="422" t="s">
        <v>3</v>
      </c>
      <c r="BV65" s="582" t="s">
        <v>3</v>
      </c>
      <c r="BW65" s="567"/>
      <c r="BX65" s="530"/>
      <c r="BY65" s="531"/>
      <c r="BZ65" s="384"/>
      <c r="CA65" s="394"/>
    </row>
    <row r="66" spans="1:79" ht="3" customHeight="1" x14ac:dyDescent="0.2">
      <c r="A66" s="3"/>
      <c r="B66" s="714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574"/>
      <c r="BM66" s="688"/>
      <c r="BN66" s="688"/>
      <c r="BO66" s="688"/>
      <c r="BP66" s="380"/>
      <c r="BQ66" s="380"/>
      <c r="BR66" s="380"/>
      <c r="BS66" s="380"/>
      <c r="BT66" s="574"/>
      <c r="BU66" s="422"/>
      <c r="BV66" s="587"/>
      <c r="BW66" s="567"/>
      <c r="BX66" s="530"/>
      <c r="BY66" s="531"/>
      <c r="BZ66" s="384"/>
      <c r="CA66" s="394"/>
    </row>
    <row r="67" spans="1:79" ht="12.75" customHeight="1" x14ac:dyDescent="0.2">
      <c r="A67" s="3"/>
      <c r="B67" s="714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529">
        <v>2679.2074344023322</v>
      </c>
      <c r="BM67" s="472">
        <v>2786.5227405247811</v>
      </c>
      <c r="BN67" s="472">
        <v>2763.5209912536443</v>
      </c>
      <c r="BO67" s="472">
        <v>2549.8695335276966</v>
      </c>
      <c r="BP67" s="493">
        <v>2530.4352769679299</v>
      </c>
      <c r="BQ67" s="493">
        <v>2521.8698250728867</v>
      </c>
      <c r="BR67" s="493">
        <v>2507.4392128279878</v>
      </c>
      <c r="BS67" s="493">
        <v>2732.9099125364432</v>
      </c>
      <c r="BT67" s="529">
        <v>2555.4584548104958</v>
      </c>
      <c r="BU67" s="422">
        <v>5.5889212827992196</v>
      </c>
      <c r="BV67" s="582">
        <v>2.1918459785144062E-3</v>
      </c>
      <c r="BW67" s="567"/>
      <c r="BX67" s="530"/>
      <c r="BY67" s="531"/>
      <c r="BZ67" s="384"/>
      <c r="CA67" s="394"/>
    </row>
    <row r="68" spans="1:79" x14ac:dyDescent="0.2">
      <c r="A68" s="3"/>
      <c r="B68" s="714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529">
        <v>672.48236151603498</v>
      </c>
      <c r="BM68" s="472">
        <v>768.33134110787159</v>
      </c>
      <c r="BN68" s="472">
        <v>667.73673469387757</v>
      </c>
      <c r="BO68" s="472">
        <v>442.43396501457727</v>
      </c>
      <c r="BP68" s="493">
        <v>414.47172011661803</v>
      </c>
      <c r="BQ68" s="493">
        <v>406.72448979591837</v>
      </c>
      <c r="BR68" s="493">
        <v>389.39460641399421</v>
      </c>
      <c r="BS68" s="493">
        <v>431.948833819242</v>
      </c>
      <c r="BT68" s="529">
        <v>473.69941690962099</v>
      </c>
      <c r="BU68" s="422">
        <v>31.265451895043725</v>
      </c>
      <c r="BV68" s="582">
        <v>7.0666934203420739E-2</v>
      </c>
      <c r="BW68" s="567"/>
      <c r="BX68" s="530"/>
      <c r="BY68" s="531"/>
      <c r="BZ68" s="384"/>
      <c r="CA68" s="394"/>
    </row>
    <row r="69" spans="1:79" x14ac:dyDescent="0.2">
      <c r="A69" s="3"/>
      <c r="B69" s="714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529">
        <v>399.41661807580169</v>
      </c>
      <c r="BM69" s="472">
        <v>400.4992711370262</v>
      </c>
      <c r="BN69" s="472">
        <v>416.57784256559768</v>
      </c>
      <c r="BO69" s="472">
        <v>413.46326530612248</v>
      </c>
      <c r="BP69" s="493">
        <v>413.52259475218648</v>
      </c>
      <c r="BQ69" s="493">
        <v>408.45379008746352</v>
      </c>
      <c r="BR69" s="493">
        <v>408.47288629737602</v>
      </c>
      <c r="BS69" s="493">
        <v>408.49198250728864</v>
      </c>
      <c r="BT69" s="529">
        <v>408.40845481049564</v>
      </c>
      <c r="BU69" s="422">
        <v>-5.0548104956268389</v>
      </c>
      <c r="BV69" s="582">
        <v>-1.2225537114849416E-2</v>
      </c>
      <c r="BW69" s="567"/>
      <c r="BX69" s="530"/>
      <c r="BY69" s="531"/>
      <c r="BZ69" s="384"/>
      <c r="CA69" s="394"/>
    </row>
    <row r="70" spans="1:79" x14ac:dyDescent="0.2">
      <c r="A70" s="3"/>
      <c r="B70" s="714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529">
        <v>717.59300291545185</v>
      </c>
      <c r="BM70" s="472">
        <v>720.80626822157444</v>
      </c>
      <c r="BN70" s="472">
        <v>775.50991253644304</v>
      </c>
      <c r="BO70" s="472">
        <v>785.29431486880469</v>
      </c>
      <c r="BP70" s="493">
        <v>793.75408163265308</v>
      </c>
      <c r="BQ70" s="493">
        <v>797.6450437317784</v>
      </c>
      <c r="BR70" s="493">
        <v>800.5362973760931</v>
      </c>
      <c r="BS70" s="493">
        <v>983.40947521865894</v>
      </c>
      <c r="BT70" s="529">
        <v>764.28731778425663</v>
      </c>
      <c r="BU70" s="422">
        <v>-21.006997084548061</v>
      </c>
      <c r="BV70" s="582">
        <v>-2.6750476460609018E-2</v>
      </c>
      <c r="BW70" s="567"/>
      <c r="BX70" s="530"/>
      <c r="BY70" s="531"/>
      <c r="BZ70" s="384"/>
      <c r="CA70" s="394"/>
    </row>
    <row r="71" spans="1:79" x14ac:dyDescent="0.2">
      <c r="A71" s="3"/>
      <c r="B71" s="714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529">
        <v>889.71545189504377</v>
      </c>
      <c r="BM71" s="472">
        <v>896.88586005830894</v>
      </c>
      <c r="BN71" s="472">
        <v>903.69650145772596</v>
      </c>
      <c r="BO71" s="472">
        <v>908.67798833819234</v>
      </c>
      <c r="BP71" s="493">
        <v>908.6868804664723</v>
      </c>
      <c r="BQ71" s="493">
        <v>909.04650145772598</v>
      </c>
      <c r="BR71" s="493">
        <v>909.03542274052472</v>
      </c>
      <c r="BS71" s="493">
        <v>909.05962099125361</v>
      </c>
      <c r="BT71" s="529">
        <v>909.06326530612239</v>
      </c>
      <c r="BU71" s="422">
        <v>0.38527696793005362</v>
      </c>
      <c r="BV71" s="582">
        <v>4.2399724971287078E-4</v>
      </c>
      <c r="BW71" s="567"/>
      <c r="BX71" s="530"/>
      <c r="BY71" s="531"/>
      <c r="BZ71" s="384"/>
      <c r="CA71" s="394"/>
    </row>
    <row r="72" spans="1:79" x14ac:dyDescent="0.2">
      <c r="A72" s="3"/>
      <c r="B72" s="714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529">
        <v>726.68775510204068</v>
      </c>
      <c r="BM72" s="472">
        <v>823.09518950437314</v>
      </c>
      <c r="BN72" s="472">
        <v>764.86005830903787</v>
      </c>
      <c r="BO72" s="472">
        <v>558.59416909620995</v>
      </c>
      <c r="BP72" s="493">
        <v>547.89810495626818</v>
      </c>
      <c r="BQ72" s="493">
        <v>530.36122448979597</v>
      </c>
      <c r="BR72" s="493">
        <v>530.11443148688033</v>
      </c>
      <c r="BS72" s="493">
        <v>751.93498542274051</v>
      </c>
      <c r="BT72" s="529">
        <v>577.17244897959176</v>
      </c>
      <c r="BU72" s="422">
        <v>18.578279883381811</v>
      </c>
      <c r="BV72" s="582">
        <v>3.3258993579257989E-2</v>
      </c>
      <c r="BW72" s="567"/>
      <c r="BX72" s="530"/>
      <c r="BY72" s="531"/>
      <c r="BZ72" s="384"/>
      <c r="CA72" s="394"/>
    </row>
    <row r="73" spans="1:79" x14ac:dyDescent="0.2">
      <c r="A73" s="3"/>
      <c r="B73" s="714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529">
        <v>491.06734693877547</v>
      </c>
      <c r="BM73" s="472">
        <v>591.5603498542273</v>
      </c>
      <c r="BN73" s="472">
        <v>478.67798833819245</v>
      </c>
      <c r="BO73" s="472">
        <v>266.45947521865889</v>
      </c>
      <c r="BP73" s="493">
        <v>245.23804664723033</v>
      </c>
      <c r="BQ73" s="493">
        <v>225.45233236151603</v>
      </c>
      <c r="BR73" s="493">
        <v>221.1392128279883</v>
      </c>
      <c r="BS73" s="493">
        <v>261.03104956268226</v>
      </c>
      <c r="BT73" s="529">
        <v>303.47434402332351</v>
      </c>
      <c r="BU73" s="422">
        <v>37.014868804664616</v>
      </c>
      <c r="BV73" s="582">
        <v>0.13891368949927529</v>
      </c>
      <c r="BW73" s="567"/>
      <c r="BX73" s="530"/>
      <c r="BY73" s="531"/>
      <c r="BZ73" s="384"/>
      <c r="CA73" s="394"/>
    </row>
    <row r="74" spans="1:79" x14ac:dyDescent="0.2">
      <c r="A74" s="3"/>
      <c r="B74" s="714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529">
        <v>235.62040816326527</v>
      </c>
      <c r="BM74" s="472">
        <v>231.53483965014584</v>
      </c>
      <c r="BN74" s="472">
        <v>286.18206997084542</v>
      </c>
      <c r="BO74" s="472">
        <v>292.13469387755106</v>
      </c>
      <c r="BP74" s="493">
        <v>302.66005830903788</v>
      </c>
      <c r="BQ74" s="493">
        <v>304.90889212827994</v>
      </c>
      <c r="BR74" s="493">
        <v>308.975218658892</v>
      </c>
      <c r="BS74" s="493">
        <v>490.90393586005831</v>
      </c>
      <c r="BT74" s="529">
        <v>273.6981049562682</v>
      </c>
      <c r="BU74" s="422">
        <v>-18.436588921282862</v>
      </c>
      <c r="BV74" s="582">
        <v>-6.3109891798783124E-2</v>
      </c>
      <c r="BW74" s="567"/>
      <c r="BX74" s="530"/>
      <c r="BY74" s="531"/>
      <c r="BZ74" s="384"/>
      <c r="CA74" s="394"/>
    </row>
    <row r="75" spans="1:79" ht="12.75" hidden="1" customHeight="1" x14ac:dyDescent="0.2">
      <c r="A75" s="3"/>
      <c r="B75" s="714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29">
        <v>0</v>
      </c>
      <c r="BM75" s="483">
        <v>0</v>
      </c>
      <c r="BN75" s="483">
        <v>0</v>
      </c>
      <c r="BO75" s="483">
        <v>0</v>
      </c>
      <c r="BP75" s="670">
        <v>0</v>
      </c>
      <c r="BQ75" s="670">
        <v>0</v>
      </c>
      <c r="BR75" s="670">
        <v>0</v>
      </c>
      <c r="BS75" s="670">
        <v>0</v>
      </c>
      <c r="BT75" s="629">
        <v>0</v>
      </c>
      <c r="BU75" s="422"/>
      <c r="BV75" s="582"/>
      <c r="BW75" s="567"/>
      <c r="BX75" s="530"/>
      <c r="BY75" s="531"/>
      <c r="BZ75" s="384"/>
      <c r="CA75" s="394"/>
    </row>
    <row r="76" spans="1:79" ht="13.5" x14ac:dyDescent="0.2">
      <c r="A76" s="3"/>
      <c r="B76" s="714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36">
        <v>12080.453233026412</v>
      </c>
      <c r="BM76" s="472">
        <v>12043.798744761112</v>
      </c>
      <c r="BN76" s="472">
        <v>12035.345608864607</v>
      </c>
      <c r="BO76" s="472">
        <v>12122.683317067231</v>
      </c>
      <c r="BP76" s="709">
        <v>12140.192342373357</v>
      </c>
      <c r="BQ76" s="709">
        <v>12167.413838799012</v>
      </c>
      <c r="BR76" s="709">
        <v>12194.895131249446</v>
      </c>
      <c r="BS76" s="709">
        <v>12259.094105517668</v>
      </c>
      <c r="BT76" s="636">
        <v>12331.242949962278</v>
      </c>
      <c r="BU76" s="422">
        <v>208.55963289504689</v>
      </c>
      <c r="BV76" s="582">
        <v>1.7204081591525311E-2</v>
      </c>
      <c r="BW76" s="567"/>
      <c r="BX76" s="530"/>
      <c r="BY76" s="531"/>
      <c r="BZ76" s="384"/>
      <c r="CA76" s="394"/>
    </row>
    <row r="77" spans="1:79" x14ac:dyDescent="0.2">
      <c r="A77" s="3"/>
      <c r="B77" s="714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37">
        <v>0.84672787748400069</v>
      </c>
      <c r="BM77" s="484">
        <v>0.84707775076830427</v>
      </c>
      <c r="BN77" s="484">
        <v>0.84768675740949551</v>
      </c>
      <c r="BO77" s="484">
        <v>0.84940940341483284</v>
      </c>
      <c r="BP77" s="710">
        <v>0.84960120424733143</v>
      </c>
      <c r="BQ77" s="710">
        <v>0.85012065487205069</v>
      </c>
      <c r="BR77" s="710">
        <v>0.85063556781708927</v>
      </c>
      <c r="BS77" s="710">
        <v>0.85116837575612703</v>
      </c>
      <c r="BT77" s="637">
        <v>0.85211091142955286</v>
      </c>
      <c r="BU77" s="422" t="s">
        <v>3</v>
      </c>
      <c r="BV77" s="582" t="s">
        <v>3</v>
      </c>
      <c r="BW77" s="567"/>
      <c r="BX77" s="530"/>
      <c r="BY77" s="531"/>
      <c r="BZ77" s="384"/>
      <c r="CA77" s="394"/>
    </row>
    <row r="78" spans="1:79" x14ac:dyDescent="0.2">
      <c r="A78" s="3"/>
      <c r="B78" s="714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37">
        <v>0.86446454981810061</v>
      </c>
      <c r="BM78" s="484">
        <v>0.86562015470565334</v>
      </c>
      <c r="BN78" s="484">
        <v>0.86625587026401796</v>
      </c>
      <c r="BO78" s="484">
        <v>0.86787943514332555</v>
      </c>
      <c r="BP78" s="710">
        <v>0.86804819955844814</v>
      </c>
      <c r="BQ78" s="710">
        <v>0.86853678364073084</v>
      </c>
      <c r="BR78" s="710">
        <v>0.86902047215928435</v>
      </c>
      <c r="BS78" s="710">
        <v>0.86946642634824323</v>
      </c>
      <c r="BT78" s="637">
        <v>0.87031983302390048</v>
      </c>
      <c r="BU78" s="422"/>
      <c r="BV78" s="582"/>
      <c r="BW78" s="567"/>
      <c r="BX78" s="530"/>
      <c r="BY78" s="531"/>
      <c r="BZ78" s="384"/>
      <c r="CA78" s="394"/>
    </row>
    <row r="79" spans="1:79" x14ac:dyDescent="0.2">
      <c r="A79" s="3"/>
      <c r="B79" s="714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36">
        <v>9638.7411921780167</v>
      </c>
      <c r="BM79" s="472">
        <v>9616.5461670147561</v>
      </c>
      <c r="BN79" s="472">
        <v>9615.3915947217502</v>
      </c>
      <c r="BO79" s="472">
        <v>9693.2796386532373</v>
      </c>
      <c r="BP79" s="709">
        <v>9706.2442528121319</v>
      </c>
      <c r="BQ79" s="709">
        <v>9731.0991606605276</v>
      </c>
      <c r="BR79" s="709">
        <v>9752.5116536401165</v>
      </c>
      <c r="BS79" s="709">
        <v>9809.4939579564434</v>
      </c>
      <c r="BT79" s="636">
        <v>9872.319000476853</v>
      </c>
      <c r="BU79" s="422">
        <v>179.03936182361576</v>
      </c>
      <c r="BV79" s="582">
        <v>1.847046288747034E-2</v>
      </c>
      <c r="BW79" s="567"/>
      <c r="BX79" s="530"/>
      <c r="BY79" s="531"/>
      <c r="BZ79" s="384"/>
      <c r="CA79" s="394"/>
    </row>
    <row r="80" spans="1:79" x14ac:dyDescent="0.2">
      <c r="A80" s="3"/>
      <c r="B80" s="714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36">
        <v>2441.7120408483956</v>
      </c>
      <c r="BM80" s="472">
        <v>2427.2525777463557</v>
      </c>
      <c r="BN80" s="472">
        <v>2419.9540141428574</v>
      </c>
      <c r="BO80" s="472">
        <v>2429.403678413993</v>
      </c>
      <c r="BP80" s="709">
        <v>2433.9480895612242</v>
      </c>
      <c r="BQ80" s="709">
        <v>2436.3146781384835</v>
      </c>
      <c r="BR80" s="709">
        <v>2442.383477609329</v>
      </c>
      <c r="BS80" s="709">
        <v>2449.6001475612243</v>
      </c>
      <c r="BT80" s="636">
        <v>2458.9239494854237</v>
      </c>
      <c r="BU80" s="422">
        <v>29.52027107143067</v>
      </c>
      <c r="BV80" s="582">
        <v>1.2151241612798902E-2</v>
      </c>
      <c r="BW80" s="567"/>
      <c r="BX80" s="530"/>
      <c r="BY80" s="531"/>
      <c r="BZ80" s="384"/>
      <c r="CA80" s="394"/>
    </row>
    <row r="81" spans="1:79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576"/>
      <c r="BM81" s="689"/>
      <c r="BN81" s="689"/>
      <c r="BO81" s="689"/>
      <c r="BP81" s="471">
        <v>8.06</v>
      </c>
      <c r="BQ81" s="471">
        <v>8.06</v>
      </c>
      <c r="BR81" s="471"/>
      <c r="BS81" s="471"/>
      <c r="BT81" s="576"/>
      <c r="BU81" s="424"/>
      <c r="BV81" s="588"/>
      <c r="BW81" s="567"/>
      <c r="BX81" s="530"/>
      <c r="BY81" s="531"/>
      <c r="BZ81" s="384"/>
      <c r="CA81" s="394"/>
    </row>
    <row r="82" spans="1:79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628">
        <v>6.96</v>
      </c>
      <c r="BM82" s="485">
        <v>6.96</v>
      </c>
      <c r="BN82" s="485">
        <v>6.96</v>
      </c>
      <c r="BO82" s="485">
        <v>6.96</v>
      </c>
      <c r="BP82" s="662">
        <v>6.96</v>
      </c>
      <c r="BQ82" s="662">
        <v>6.96</v>
      </c>
      <c r="BR82" s="662">
        <v>6.96</v>
      </c>
      <c r="BS82" s="662">
        <v>6.96</v>
      </c>
      <c r="BT82" s="628">
        <v>6.96</v>
      </c>
      <c r="BU82" s="422">
        <v>0</v>
      </c>
      <c r="BV82" s="582">
        <v>0</v>
      </c>
      <c r="BW82" s="567"/>
      <c r="BX82" s="530"/>
      <c r="BY82" s="531"/>
      <c r="BZ82" s="384"/>
      <c r="CA82" s="394"/>
    </row>
    <row r="83" spans="1:79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28">
        <v>6.86</v>
      </c>
      <c r="BM83" s="485">
        <v>6.86</v>
      </c>
      <c r="BN83" s="485">
        <v>6.86</v>
      </c>
      <c r="BO83" s="485">
        <v>6.86</v>
      </c>
      <c r="BP83" s="662">
        <v>6.86</v>
      </c>
      <c r="BQ83" s="662">
        <v>6.86</v>
      </c>
      <c r="BR83" s="662">
        <v>6.86</v>
      </c>
      <c r="BS83" s="662">
        <v>6.86</v>
      </c>
      <c r="BT83" s="628">
        <v>6.86</v>
      </c>
      <c r="BU83" s="422">
        <v>0</v>
      </c>
      <c r="BV83" s="582">
        <v>0</v>
      </c>
      <c r="BW83" s="567"/>
      <c r="BX83" s="530"/>
      <c r="BY83" s="531"/>
      <c r="BZ83" s="384"/>
      <c r="CA83" s="394"/>
    </row>
    <row r="84" spans="1:79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35">
        <v>6.9373821423346662</v>
      </c>
      <c r="BM84" s="474">
        <v>6.9509337564837264</v>
      </c>
      <c r="BN84" s="474">
        <v>6.9415847584995145</v>
      </c>
      <c r="BO84" s="474">
        <v>6.9411122813393025</v>
      </c>
      <c r="BP84" s="664">
        <v>6.9476416242747208</v>
      </c>
      <c r="BQ84" s="664">
        <v>6.9395397957631371</v>
      </c>
      <c r="BR84" s="664">
        <v>6.9423345346924012</v>
      </c>
      <c r="BS84" s="664">
        <v>6.9481164123291457</v>
      </c>
      <c r="BT84" s="635">
        <v>6.9410082140844951</v>
      </c>
      <c r="BU84" s="422">
        <v>-1.0406725480738288E-4</v>
      </c>
      <c r="BV84" s="582">
        <v>-1.4992878747621674E-5</v>
      </c>
      <c r="BW84" s="567"/>
      <c r="BX84" s="530"/>
      <c r="BY84" s="531"/>
      <c r="BZ84" s="384"/>
      <c r="CA84" s="394"/>
    </row>
    <row r="85" spans="1:79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78.425021922099191</v>
      </c>
      <c r="BK85" s="274">
        <v>78.226182783080361</v>
      </c>
      <c r="BL85" s="577"/>
      <c r="BM85" s="690"/>
      <c r="BN85" s="690"/>
      <c r="BO85" s="690"/>
      <c r="BP85" s="475"/>
      <c r="BQ85" s="475"/>
      <c r="BR85" s="475"/>
      <c r="BS85" s="475"/>
      <c r="BT85" s="577"/>
      <c r="BU85" s="422"/>
      <c r="BV85" s="587"/>
      <c r="BW85" s="567"/>
      <c r="BX85" s="530"/>
      <c r="BY85" s="531"/>
      <c r="BZ85" s="384"/>
      <c r="CA85" s="394"/>
    </row>
    <row r="86" spans="1:79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5">
        <v>1.87825</v>
      </c>
      <c r="BM86" s="486">
        <v>1.8807700000000001</v>
      </c>
      <c r="BN86" s="486">
        <v>1.8833899999999999</v>
      </c>
      <c r="BO86" s="486">
        <v>1.88605</v>
      </c>
      <c r="BP86" s="625">
        <v>1.8871899999999999</v>
      </c>
      <c r="BQ86" s="625">
        <v>1.88757</v>
      </c>
      <c r="BR86" s="665">
        <v>1.88795</v>
      </c>
      <c r="BS86" s="665">
        <v>1.8883300000000001</v>
      </c>
      <c r="BT86" s="666">
        <v>1.8887100000000001</v>
      </c>
      <c r="BU86" s="422">
        <v>2.6600000000001067E-3</v>
      </c>
      <c r="BV86" s="582">
        <v>1.4103549746826705E-3</v>
      </c>
      <c r="BW86" s="567"/>
      <c r="BX86" s="530"/>
      <c r="BY86" s="531"/>
      <c r="BZ86" s="384"/>
      <c r="CA86" s="394"/>
    </row>
    <row r="87" spans="1:79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77"/>
      <c r="BM87" s="690"/>
      <c r="BN87" s="690"/>
      <c r="BO87" s="690"/>
      <c r="BP87" s="475"/>
      <c r="BQ87" s="475"/>
      <c r="BR87" s="475"/>
      <c r="BS87" s="475"/>
      <c r="BT87" s="577"/>
      <c r="BU87" s="422"/>
      <c r="BV87" s="582"/>
      <c r="BW87" s="567"/>
      <c r="BX87" s="530"/>
      <c r="BY87" s="531"/>
      <c r="BZ87" s="384"/>
      <c r="CA87" s="394"/>
    </row>
    <row r="88" spans="1:79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572"/>
      <c r="BM88" s="683"/>
      <c r="BN88" s="683"/>
      <c r="BO88" s="683"/>
      <c r="BP88" s="249"/>
      <c r="BQ88" s="249"/>
      <c r="BR88" s="249"/>
      <c r="BS88" s="249"/>
      <c r="BT88" s="572"/>
      <c r="BU88" s="425"/>
      <c r="BV88" s="586"/>
      <c r="BW88" s="567"/>
      <c r="BX88" s="530"/>
      <c r="BY88" s="531"/>
      <c r="BZ88" s="384"/>
      <c r="CA88" s="394"/>
    </row>
    <row r="89" spans="1:79" s="310" customFormat="1" x14ac:dyDescent="0.2">
      <c r="A89" s="308"/>
      <c r="B89" s="713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4">
        <v>4950.5067044099997</v>
      </c>
      <c r="BK89" s="340">
        <v>4993.13692997</v>
      </c>
      <c r="BL89" s="632">
        <v>4989.8366031200003</v>
      </c>
      <c r="BM89" s="487">
        <v>4995.1424155200002</v>
      </c>
      <c r="BN89" s="487">
        <v>5023.0590675200001</v>
      </c>
      <c r="BO89" s="487">
        <v>5025.9553791799999</v>
      </c>
      <c r="BP89" s="706">
        <v>5027.4239611699995</v>
      </c>
      <c r="BQ89" s="706">
        <v>5027.1061769799999</v>
      </c>
      <c r="BR89" s="706">
        <v>5027.9949848599999</v>
      </c>
      <c r="BS89" s="706">
        <v>5029.1252014599995</v>
      </c>
      <c r="BT89" s="632">
        <v>5033.7939726799996</v>
      </c>
      <c r="BU89" s="422">
        <v>7.8385934999996607</v>
      </c>
      <c r="BV89" s="582">
        <v>1.5596225809069164E-3</v>
      </c>
      <c r="BW89" s="567"/>
      <c r="BX89" s="530"/>
      <c r="BY89" s="531"/>
      <c r="BZ89" s="384"/>
      <c r="CA89" s="394"/>
    </row>
    <row r="90" spans="1:79" s="310" customFormat="1" x14ac:dyDescent="0.2">
      <c r="A90" s="308"/>
      <c r="B90" s="713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4">
        <v>3168.5116444400001</v>
      </c>
      <c r="BK90" s="340">
        <v>3215.4172285099999</v>
      </c>
      <c r="BL90" s="632">
        <v>3212.9509059900001</v>
      </c>
      <c r="BM90" s="487">
        <v>3219.13873328</v>
      </c>
      <c r="BN90" s="487">
        <v>3221.8196818199999</v>
      </c>
      <c r="BO90" s="487">
        <v>3224.7264327100002</v>
      </c>
      <c r="BP90" s="706">
        <v>3225.7274543899998</v>
      </c>
      <c r="BQ90" s="706">
        <v>3225.6061077499999</v>
      </c>
      <c r="BR90" s="706">
        <v>3226.1817268099999</v>
      </c>
      <c r="BS90" s="706">
        <v>3227.3189991700001</v>
      </c>
      <c r="BT90" s="632">
        <v>3231.9250409599999</v>
      </c>
      <c r="BU90" s="422">
        <v>7.1986082499997792</v>
      </c>
      <c r="BV90" s="582">
        <v>2.2323159499610945E-3</v>
      </c>
      <c r="BW90" s="567"/>
      <c r="BX90" s="530"/>
      <c r="BY90" s="531"/>
      <c r="BZ90" s="384"/>
      <c r="CA90" s="394"/>
    </row>
    <row r="91" spans="1:79" s="310" customFormat="1" x14ac:dyDescent="0.2">
      <c r="A91" s="308"/>
      <c r="B91" s="713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4">
        <v>781.99505997000006</v>
      </c>
      <c r="BK91" s="340">
        <v>777.71970146000001</v>
      </c>
      <c r="BL91" s="632">
        <v>776.88569713000004</v>
      </c>
      <c r="BM91" s="487">
        <v>776.00368223999999</v>
      </c>
      <c r="BN91" s="487">
        <v>801.23938569999996</v>
      </c>
      <c r="BO91" s="487">
        <v>801.22894646999998</v>
      </c>
      <c r="BP91" s="706">
        <v>801.69650678000005</v>
      </c>
      <c r="BQ91" s="706">
        <v>801.50006923000001</v>
      </c>
      <c r="BR91" s="706">
        <v>801.81325804999994</v>
      </c>
      <c r="BS91" s="706">
        <v>801.80620228999999</v>
      </c>
      <c r="BT91" s="632">
        <v>801.86893171999998</v>
      </c>
      <c r="BU91" s="422">
        <v>0.63998524999999518</v>
      </c>
      <c r="BV91" s="582">
        <v>7.9875452930111557E-4</v>
      </c>
      <c r="BW91" s="567"/>
      <c r="BX91" s="530"/>
      <c r="BY91" s="531"/>
      <c r="BZ91" s="384"/>
      <c r="CA91" s="394"/>
    </row>
    <row r="92" spans="1:79" s="310" customFormat="1" ht="12.75" customHeight="1" x14ac:dyDescent="0.2">
      <c r="A92" s="308"/>
      <c r="B92" s="713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32">
        <v>1000</v>
      </c>
      <c r="BM92" s="487">
        <v>1000</v>
      </c>
      <c r="BN92" s="487">
        <v>1000</v>
      </c>
      <c r="BO92" s="487">
        <v>1000</v>
      </c>
      <c r="BP92" s="706">
        <v>1000</v>
      </c>
      <c r="BQ92" s="706">
        <v>1000</v>
      </c>
      <c r="BR92" s="706">
        <v>1000</v>
      </c>
      <c r="BS92" s="706">
        <v>1000</v>
      </c>
      <c r="BT92" s="632">
        <v>1000</v>
      </c>
      <c r="BU92" s="422">
        <v>0</v>
      </c>
      <c r="BV92" s="582">
        <v>0</v>
      </c>
      <c r="BW92" s="567"/>
      <c r="BX92" s="530"/>
      <c r="BY92" s="531"/>
      <c r="BZ92" s="384"/>
      <c r="CA92" s="394"/>
    </row>
    <row r="93" spans="1:79" x14ac:dyDescent="0.2">
      <c r="A93" s="3"/>
      <c r="B93" s="713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578"/>
      <c r="BM93" s="488"/>
      <c r="BN93" s="488"/>
      <c r="BO93" s="488"/>
      <c r="BP93" s="333"/>
      <c r="BQ93" s="333"/>
      <c r="BR93" s="333"/>
      <c r="BS93" s="333"/>
      <c r="BT93" s="578"/>
      <c r="BU93" s="422" t="s">
        <v>3</v>
      </c>
      <c r="BV93" s="582" t="s">
        <v>3</v>
      </c>
      <c r="BW93" s="567"/>
      <c r="BX93" s="530"/>
      <c r="BY93" s="531"/>
      <c r="BZ93" s="384"/>
      <c r="CA93" s="394"/>
    </row>
    <row r="94" spans="1:79" ht="12.75" customHeight="1" x14ac:dyDescent="0.2">
      <c r="A94" s="3"/>
      <c r="B94" s="713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33">
        <v>2782.7732474221207</v>
      </c>
      <c r="BM94" s="488">
        <v>2791.5190112760274</v>
      </c>
      <c r="BN94" s="488">
        <v>2786.7852372292782</v>
      </c>
      <c r="BO94" s="488">
        <v>2795.6471832992343</v>
      </c>
      <c r="BP94" s="698">
        <v>2795.6471832992343</v>
      </c>
      <c r="BQ94" s="667">
        <v>2795.6471832992343</v>
      </c>
      <c r="BR94" s="667">
        <v>2795.6471832992343</v>
      </c>
      <c r="BS94" s="667">
        <v>2795.6471832992343</v>
      </c>
      <c r="BT94" s="633">
        <v>2797.044114791931</v>
      </c>
      <c r="BU94" s="422">
        <v>1.3969314926966945</v>
      </c>
      <c r="BV94" s="582">
        <v>4.9968089716112551E-4</v>
      </c>
      <c r="BW94" s="567"/>
      <c r="BX94" s="530"/>
      <c r="BY94" s="531"/>
      <c r="BZ94" s="384"/>
      <c r="CA94" s="394"/>
    </row>
    <row r="95" spans="1:79" ht="13.5" x14ac:dyDescent="0.2">
      <c r="A95" s="3"/>
      <c r="B95" s="713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33">
        <v>1589.0850947521865</v>
      </c>
      <c r="BM95" s="488">
        <v>1590.471829446064</v>
      </c>
      <c r="BN95" s="488">
        <v>1578.9135932944605</v>
      </c>
      <c r="BO95" s="488">
        <v>1580.3773688046647</v>
      </c>
      <c r="BP95" s="698">
        <v>1580.3773688046647</v>
      </c>
      <c r="BQ95" s="667">
        <v>1580.3773688046647</v>
      </c>
      <c r="BR95" s="667">
        <v>1580.3773688046647</v>
      </c>
      <c r="BS95" s="667">
        <v>1580.3773688046647</v>
      </c>
      <c r="BT95" s="633">
        <v>1581.8411443148689</v>
      </c>
      <c r="BU95" s="422">
        <v>1.4637755102041865</v>
      </c>
      <c r="BV95" s="582">
        <v>9.2621897725053692E-4</v>
      </c>
      <c r="BW95" s="567"/>
      <c r="BX95" s="530"/>
      <c r="BY95" s="531"/>
      <c r="BZ95" s="384"/>
      <c r="CA95" s="394"/>
    </row>
    <row r="96" spans="1:79" ht="12.75" customHeight="1" thickBot="1" x14ac:dyDescent="0.25">
      <c r="A96" s="3"/>
      <c r="B96" s="713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34">
        <v>2279.5084436176267</v>
      </c>
      <c r="BM96" s="691">
        <v>2310.3935073593202</v>
      </c>
      <c r="BN96" s="691">
        <v>2349.2029803494033</v>
      </c>
      <c r="BO96" s="691">
        <v>2530.2003952904779</v>
      </c>
      <c r="BP96" s="699">
        <v>2530.2003952904779</v>
      </c>
      <c r="BQ96" s="668">
        <v>2530.2003952904779</v>
      </c>
      <c r="BR96" s="668">
        <v>2530.2003952904779</v>
      </c>
      <c r="BS96" s="668">
        <v>2530.2003952904779</v>
      </c>
      <c r="BT96" s="634">
        <v>2510.0158087947898</v>
      </c>
      <c r="BU96" s="422">
        <v>-20.184586495688109</v>
      </c>
      <c r="BV96" s="582">
        <v>-7.9774655530281402E-3</v>
      </c>
      <c r="BW96" s="567"/>
      <c r="BX96" s="530"/>
      <c r="BY96" s="531"/>
      <c r="BZ96" s="384"/>
      <c r="CA96" s="394"/>
    </row>
    <row r="97" spans="1:78" x14ac:dyDescent="0.2">
      <c r="A97" s="3"/>
      <c r="B97" s="713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40"/>
      <c r="BK97" s="273"/>
      <c r="BL97" s="589"/>
      <c r="BM97" s="589"/>
      <c r="BN97" s="700"/>
      <c r="BO97" s="700"/>
      <c r="BP97" s="579"/>
      <c r="BQ97" s="579"/>
      <c r="BR97" s="579"/>
      <c r="BS97" s="579"/>
      <c r="BT97" s="589"/>
      <c r="BU97" s="426"/>
      <c r="BV97" s="589"/>
      <c r="BW97" s="567"/>
      <c r="BX97" s="530"/>
      <c r="BY97" s="531"/>
      <c r="BZ97" s="384"/>
    </row>
    <row r="98" spans="1:78" ht="12.75" customHeight="1" x14ac:dyDescent="0.2">
      <c r="A98" s="3"/>
      <c r="B98" s="713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590"/>
      <c r="BM98" s="590"/>
      <c r="BN98" s="701"/>
      <c r="BO98" s="701"/>
      <c r="BP98" s="580"/>
      <c r="BQ98" s="580"/>
      <c r="BR98" s="580"/>
      <c r="BS98" s="580"/>
      <c r="BT98" s="590"/>
      <c r="BU98" s="427"/>
      <c r="BV98" s="590"/>
      <c r="BW98" s="567"/>
      <c r="BX98" s="530"/>
      <c r="BY98" s="531"/>
      <c r="BZ98" s="384"/>
    </row>
    <row r="99" spans="1:78" x14ac:dyDescent="0.2">
      <c r="A99" s="3"/>
      <c r="B99" s="713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590"/>
      <c r="BM99" s="590"/>
      <c r="BN99" s="701"/>
      <c r="BO99" s="701"/>
      <c r="BP99" s="580"/>
      <c r="BQ99" s="580"/>
      <c r="BR99" s="580"/>
      <c r="BS99" s="580"/>
      <c r="BT99" s="590"/>
      <c r="BU99" s="427"/>
      <c r="BV99" s="590"/>
      <c r="BW99" s="567"/>
      <c r="BX99" s="530"/>
      <c r="BY99" s="531"/>
      <c r="BZ99" s="384"/>
    </row>
    <row r="100" spans="1:78" x14ac:dyDescent="0.2">
      <c r="A100" s="3"/>
      <c r="B100" s="713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590"/>
      <c r="BM100" s="590"/>
      <c r="BN100" s="701"/>
      <c r="BO100" s="701"/>
      <c r="BP100" s="580"/>
      <c r="BQ100" s="580" t="s">
        <v>3</v>
      </c>
      <c r="BR100" s="580"/>
      <c r="BS100" s="580"/>
      <c r="BT100" s="590"/>
      <c r="BU100" s="427"/>
      <c r="BV100" s="590"/>
      <c r="BW100" s="567"/>
      <c r="BX100" s="530"/>
      <c r="BY100" s="531"/>
      <c r="BZ100" s="384"/>
    </row>
    <row r="101" spans="1:78" x14ac:dyDescent="0.2">
      <c r="A101" s="3"/>
      <c r="B101" s="713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590"/>
      <c r="BM101" s="590"/>
      <c r="BN101" s="701"/>
      <c r="BO101" s="701"/>
      <c r="BP101" s="580"/>
      <c r="BQ101" s="580"/>
      <c r="BR101" s="580"/>
      <c r="BS101" s="580"/>
      <c r="BT101" s="590"/>
      <c r="BU101" s="427"/>
      <c r="BV101" s="590"/>
      <c r="BW101" s="567"/>
      <c r="BX101" s="530"/>
      <c r="BY101" s="531"/>
      <c r="BZ101" s="384"/>
    </row>
    <row r="102" spans="1:78" x14ac:dyDescent="0.2">
      <c r="A102" s="3"/>
      <c r="B102" s="713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590"/>
      <c r="BM102" s="590"/>
      <c r="BN102" s="701"/>
      <c r="BO102" s="701"/>
      <c r="BP102" s="580"/>
      <c r="BQ102" s="580"/>
      <c r="BR102" s="580"/>
      <c r="BS102" s="580"/>
      <c r="BT102" s="590"/>
      <c r="BU102" s="427"/>
      <c r="BV102" s="590"/>
      <c r="BW102" s="567"/>
      <c r="BX102" s="530"/>
      <c r="BY102" s="531"/>
      <c r="BZ102" s="384"/>
    </row>
    <row r="103" spans="1:78" x14ac:dyDescent="0.2">
      <c r="A103" s="3"/>
      <c r="B103" s="713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590"/>
      <c r="BM103" s="590"/>
      <c r="BN103" s="701"/>
      <c r="BO103" s="701"/>
      <c r="BP103" s="580"/>
      <c r="BQ103" s="580"/>
      <c r="BR103" s="580"/>
      <c r="BS103" s="580"/>
      <c r="BT103" s="590"/>
      <c r="BU103" s="427"/>
      <c r="BV103" s="590"/>
      <c r="BW103" s="567"/>
      <c r="BX103" s="530"/>
      <c r="BY103" s="531"/>
      <c r="BZ103" s="384"/>
    </row>
    <row r="104" spans="1:78" x14ac:dyDescent="0.2">
      <c r="A104" s="3"/>
      <c r="B104" s="713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590"/>
      <c r="BM104" s="590"/>
      <c r="BN104" s="701"/>
      <c r="BO104" s="701"/>
      <c r="BP104" s="580"/>
      <c r="BQ104" s="580"/>
      <c r="BR104" s="580"/>
      <c r="BS104" s="580"/>
      <c r="BT104" s="590"/>
      <c r="BU104" s="427"/>
      <c r="BV104" s="590"/>
      <c r="BW104" s="567"/>
      <c r="BX104" s="530"/>
      <c r="BY104" s="531"/>
      <c r="BZ104" s="384"/>
    </row>
    <row r="105" spans="1:78" x14ac:dyDescent="0.2">
      <c r="A105" s="3"/>
      <c r="B105" s="713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590"/>
      <c r="BM105" s="590"/>
      <c r="BN105" s="701"/>
      <c r="BO105" s="701"/>
      <c r="BP105" s="593"/>
      <c r="BQ105" s="593"/>
      <c r="BR105" s="580"/>
      <c r="BS105" s="580"/>
      <c r="BT105" s="590"/>
      <c r="BU105" s="427"/>
      <c r="BV105" s="590"/>
      <c r="BW105" s="567"/>
      <c r="BX105" s="530"/>
      <c r="BY105" s="531"/>
      <c r="BZ105" s="384"/>
    </row>
    <row r="106" spans="1:78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590"/>
      <c r="BM106" s="590"/>
      <c r="BN106" s="701"/>
      <c r="BO106" s="701"/>
      <c r="BP106" s="580"/>
      <c r="BQ106" s="580"/>
      <c r="BR106" s="580"/>
      <c r="BS106" s="580"/>
      <c r="BT106" s="590"/>
      <c r="BU106" s="427"/>
      <c r="BV106" s="590"/>
      <c r="BW106" s="567"/>
      <c r="BX106" s="530"/>
      <c r="BY106" s="531"/>
      <c r="BZ106" s="384"/>
    </row>
    <row r="107" spans="1:78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590"/>
      <c r="BM107" s="590"/>
      <c r="BN107" s="701"/>
      <c r="BO107" s="701"/>
      <c r="BP107" s="580"/>
      <c r="BQ107" s="580"/>
      <c r="BR107" s="580"/>
      <c r="BS107" s="580"/>
      <c r="BT107" s="590"/>
      <c r="BU107" s="427"/>
      <c r="BV107" s="590"/>
      <c r="BW107" s="567"/>
      <c r="BX107" s="530"/>
      <c r="BY107" s="531"/>
      <c r="BZ107" s="384"/>
    </row>
    <row r="108" spans="1:78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590"/>
      <c r="BM108" s="590"/>
      <c r="BN108" s="701"/>
      <c r="BO108" s="701"/>
      <c r="BP108" s="580"/>
      <c r="BQ108" s="580"/>
      <c r="BR108" s="580"/>
      <c r="BS108" s="580"/>
      <c r="BT108" s="590"/>
      <c r="BU108" s="427"/>
      <c r="BV108" s="590"/>
      <c r="BW108" s="567"/>
      <c r="BX108" s="530"/>
      <c r="BY108" s="531"/>
      <c r="BZ108" s="384"/>
    </row>
    <row r="109" spans="1:78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594"/>
      <c r="BM109" s="594"/>
      <c r="BN109" s="702"/>
      <c r="BO109" s="702"/>
      <c r="BP109" s="581"/>
      <c r="BQ109" s="581"/>
      <c r="BR109" s="581"/>
      <c r="BS109" s="581"/>
      <c r="BT109" s="594"/>
      <c r="BU109" s="427"/>
      <c r="BV109" s="590"/>
      <c r="BW109" s="567"/>
      <c r="BX109" s="530"/>
      <c r="BY109" s="531"/>
      <c r="BZ109" s="384"/>
    </row>
    <row r="110" spans="1:78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40"/>
      <c r="BK110" s="273"/>
      <c r="BL110" s="589"/>
      <c r="BM110" s="589"/>
      <c r="BN110" s="700"/>
      <c r="BO110" s="700"/>
      <c r="BP110" s="579"/>
      <c r="BQ110" s="579"/>
      <c r="BR110" s="579"/>
      <c r="BS110" s="579"/>
      <c r="BT110" s="589"/>
      <c r="BU110" s="428"/>
      <c r="BV110" s="591"/>
      <c r="BW110" s="567"/>
      <c r="BX110" s="530"/>
      <c r="BY110" s="531"/>
      <c r="BZ110" s="384"/>
    </row>
    <row r="111" spans="1:78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41">
        <v>0.04</v>
      </c>
      <c r="BK111" s="278">
        <v>0.04</v>
      </c>
      <c r="BL111" s="630">
        <v>0.04</v>
      </c>
      <c r="BM111" s="630">
        <v>0.04</v>
      </c>
      <c r="BN111" s="703">
        <v>0.04</v>
      </c>
      <c r="BO111" s="703">
        <v>4.4999999999999998E-2</v>
      </c>
      <c r="BP111" s="707">
        <v>4.4999999999999998E-2</v>
      </c>
      <c r="BQ111" s="660">
        <v>4.4999999999999998E-2</v>
      </c>
      <c r="BR111" s="660">
        <v>4.4999999999999998E-2</v>
      </c>
      <c r="BS111" s="660">
        <v>4.4999999999999998E-2</v>
      </c>
      <c r="BT111" s="630">
        <v>4.4999999999999998E-2</v>
      </c>
      <c r="BU111" s="422" t="s">
        <v>3</v>
      </c>
      <c r="BV111" s="582" t="s">
        <v>3</v>
      </c>
      <c r="BW111" s="567"/>
      <c r="BX111" s="530"/>
      <c r="BY111" s="531"/>
      <c r="BZ111" s="384"/>
    </row>
    <row r="112" spans="1:78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42">
        <v>0.04</v>
      </c>
      <c r="BK112" s="279">
        <v>0.04</v>
      </c>
      <c r="BL112" s="631">
        <v>0.04</v>
      </c>
      <c r="BM112" s="631">
        <v>0.04</v>
      </c>
      <c r="BN112" s="704">
        <v>0.04</v>
      </c>
      <c r="BO112" s="704">
        <v>0.04</v>
      </c>
      <c r="BP112" s="708">
        <v>0.04</v>
      </c>
      <c r="BQ112" s="661">
        <v>0.04</v>
      </c>
      <c r="BR112" s="661">
        <v>0.04</v>
      </c>
      <c r="BS112" s="661">
        <v>0.04</v>
      </c>
      <c r="BT112" s="631">
        <v>0.04</v>
      </c>
      <c r="BU112" s="429" t="s">
        <v>3</v>
      </c>
      <c r="BV112" s="592" t="s">
        <v>3</v>
      </c>
      <c r="BW112" s="567"/>
      <c r="BX112" s="530"/>
      <c r="BY112" s="531"/>
      <c r="BZ112" s="384"/>
    </row>
    <row r="113" spans="3:78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622"/>
      <c r="BN113" s="622"/>
      <c r="BO113" s="622"/>
      <c r="BP113" s="319"/>
      <c r="BQ113" s="319"/>
      <c r="BR113" s="319"/>
      <c r="BS113" s="319"/>
      <c r="BT113" s="319"/>
      <c r="BU113" s="406"/>
      <c r="BV113" s="406"/>
      <c r="BW113" s="567"/>
      <c r="BX113" s="530"/>
      <c r="BY113" s="531"/>
      <c r="BZ113" s="384"/>
    </row>
    <row r="114" spans="3:78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198"/>
      <c r="BM114" s="415"/>
      <c r="BN114" s="415"/>
      <c r="BO114" s="415"/>
      <c r="BP114" s="415"/>
      <c r="BQ114" s="415"/>
      <c r="BR114" s="415"/>
      <c r="BS114" s="321"/>
      <c r="BT114" s="415"/>
      <c r="BU114" s="722"/>
      <c r="BV114" s="722"/>
      <c r="BW114" s="567"/>
      <c r="BX114" s="530"/>
      <c r="BY114" s="531"/>
      <c r="BZ114" s="384"/>
    </row>
    <row r="115" spans="3:78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198"/>
      <c r="BM115" s="415"/>
      <c r="BN115" s="415"/>
      <c r="BO115" s="415"/>
      <c r="BP115" s="415"/>
      <c r="BQ115" s="415"/>
      <c r="BR115" s="415"/>
      <c r="BS115" s="321"/>
      <c r="BT115" s="415"/>
      <c r="BU115" s="407"/>
      <c r="BV115" s="408"/>
      <c r="BW115" s="567"/>
      <c r="BX115" s="530"/>
      <c r="BY115" s="531"/>
      <c r="BZ115" s="384"/>
    </row>
    <row r="116" spans="3:78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198"/>
      <c r="BM116" s="415"/>
      <c r="BN116" s="415"/>
      <c r="BO116" s="415"/>
      <c r="BP116" s="415"/>
      <c r="BQ116" s="415"/>
      <c r="BR116" s="415"/>
      <c r="BS116" s="321"/>
      <c r="BT116" s="415"/>
      <c r="BU116" s="407"/>
      <c r="BV116" s="408"/>
      <c r="BW116" s="567"/>
      <c r="BX116" s="530"/>
      <c r="BY116" s="531"/>
      <c r="BZ116" s="384"/>
    </row>
    <row r="117" spans="3:78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198"/>
      <c r="BM117" s="415"/>
      <c r="BN117" s="415"/>
      <c r="BO117" s="415"/>
      <c r="BP117" s="415"/>
      <c r="BQ117" s="415"/>
      <c r="BR117" s="415"/>
      <c r="BS117" s="321"/>
      <c r="BT117" s="415"/>
      <c r="BU117" s="407"/>
      <c r="BV117" s="408"/>
      <c r="BW117" s="567"/>
      <c r="BX117" s="530"/>
      <c r="BY117" s="531"/>
      <c r="BZ117" s="384"/>
    </row>
    <row r="118" spans="3:78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199"/>
      <c r="BM118" s="416"/>
      <c r="BN118" s="416"/>
      <c r="BO118" s="416"/>
      <c r="BP118" s="416"/>
      <c r="BQ118" s="416"/>
      <c r="BR118" s="416"/>
      <c r="BS118" s="322"/>
      <c r="BT118" s="416"/>
      <c r="BU118" s="407"/>
      <c r="BV118" s="406"/>
      <c r="BW118" s="567"/>
      <c r="BX118" s="530"/>
      <c r="BY118" s="531"/>
      <c r="BZ118" s="384"/>
    </row>
    <row r="119" spans="3:78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L119" s="200"/>
      <c r="BU119" s="406"/>
      <c r="BV119" s="406"/>
      <c r="BW119" s="567"/>
      <c r="BX119" s="530"/>
      <c r="BY119" s="531"/>
      <c r="BZ119" s="384"/>
    </row>
    <row r="120" spans="3:78" ht="13.5" customHeight="1" x14ac:dyDescent="0.25">
      <c r="C120" s="6">
        <v>2</v>
      </c>
      <c r="D120" s="1" t="s">
        <v>49</v>
      </c>
      <c r="BP120" s="406"/>
      <c r="BQ120" s="406"/>
      <c r="BR120" s="406"/>
      <c r="BS120" s="324"/>
      <c r="BT120" s="406"/>
      <c r="BU120" s="406"/>
      <c r="BV120" s="406"/>
      <c r="BW120" s="567"/>
      <c r="BX120" s="530"/>
      <c r="BY120" s="531"/>
      <c r="BZ120" s="384"/>
    </row>
    <row r="121" spans="3:78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201"/>
      <c r="BM121" s="406"/>
      <c r="BN121" s="406"/>
      <c r="BO121" s="406"/>
      <c r="BP121" s="406"/>
      <c r="BQ121" s="406"/>
      <c r="BR121" s="406"/>
      <c r="BS121" s="324"/>
      <c r="BT121" s="406"/>
      <c r="BU121" s="406"/>
      <c r="BV121" s="406"/>
      <c r="BW121" s="567"/>
      <c r="BX121" s="530"/>
      <c r="BY121" s="531"/>
      <c r="BZ121" s="384"/>
    </row>
    <row r="122" spans="3:78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201"/>
      <c r="BM122" s="406"/>
      <c r="BN122" s="406"/>
      <c r="BO122" s="406"/>
      <c r="BP122" s="406"/>
      <c r="BQ122" s="406"/>
      <c r="BR122" s="406"/>
      <c r="BS122" s="324"/>
      <c r="BT122" s="406"/>
      <c r="BU122" s="406"/>
      <c r="BV122" s="406"/>
      <c r="BW122" s="567"/>
      <c r="BX122" s="530"/>
      <c r="BY122" s="531"/>
      <c r="BZ122" s="384"/>
    </row>
    <row r="123" spans="3:78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201"/>
      <c r="BM123" s="406"/>
      <c r="BN123" s="406"/>
      <c r="BO123" s="406"/>
      <c r="BP123" s="406"/>
      <c r="BQ123" s="406"/>
      <c r="BR123" s="406"/>
      <c r="BS123" s="324"/>
      <c r="BT123" s="406"/>
      <c r="BU123" s="406"/>
      <c r="BV123" s="406"/>
      <c r="BW123" s="567"/>
      <c r="BX123" s="530"/>
      <c r="BY123" s="531"/>
      <c r="BZ123" s="384"/>
    </row>
    <row r="124" spans="3:78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201"/>
      <c r="BM124" s="406"/>
      <c r="BN124" s="406"/>
      <c r="BO124" s="406"/>
      <c r="BP124" s="409"/>
      <c r="BQ124" s="409"/>
      <c r="BR124" s="409"/>
      <c r="BS124" s="325"/>
      <c r="BT124" s="409"/>
      <c r="BU124" s="409"/>
      <c r="BV124" s="409"/>
      <c r="BW124" s="567"/>
      <c r="BX124" s="530"/>
      <c r="BY124" s="531"/>
      <c r="BZ124" s="384"/>
    </row>
    <row r="125" spans="3:78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202"/>
      <c r="BM125" s="409"/>
      <c r="BN125" s="409"/>
      <c r="BO125" s="409"/>
      <c r="BP125" s="409"/>
      <c r="BQ125" s="409"/>
      <c r="BR125" s="409"/>
      <c r="BS125" s="325"/>
      <c r="BT125" s="409"/>
      <c r="BU125" s="409"/>
      <c r="BV125" s="409"/>
      <c r="BW125" s="567"/>
      <c r="BX125" s="530"/>
      <c r="BY125" s="531"/>
      <c r="BZ125" s="384"/>
    </row>
    <row r="126" spans="3:78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202"/>
      <c r="BM126" s="409"/>
      <c r="BN126" s="409"/>
      <c r="BO126" s="409"/>
      <c r="BP126" s="409"/>
      <c r="BQ126" s="409"/>
      <c r="BR126" s="409"/>
      <c r="BS126" s="325"/>
      <c r="BT126" s="409"/>
      <c r="BU126" s="409"/>
      <c r="BV126" s="409"/>
      <c r="BW126" s="567"/>
      <c r="BX126" s="530"/>
      <c r="BY126" s="531"/>
      <c r="BZ126" s="384"/>
    </row>
    <row r="127" spans="3:78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202"/>
      <c r="BM127" s="409"/>
      <c r="BN127" s="409"/>
      <c r="BO127" s="409"/>
      <c r="BP127" s="409"/>
      <c r="BQ127" s="409"/>
      <c r="BR127" s="409"/>
      <c r="BS127" s="325"/>
      <c r="BT127" s="409"/>
      <c r="BU127" s="409"/>
      <c r="BV127" s="409"/>
      <c r="BW127" s="567"/>
      <c r="BX127" s="530"/>
      <c r="BY127" s="531"/>
      <c r="BZ127" s="384"/>
    </row>
    <row r="128" spans="3:78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202"/>
      <c r="BM128" s="409"/>
      <c r="BN128" s="409"/>
      <c r="BO128" s="409"/>
      <c r="BP128" s="409"/>
      <c r="BQ128" s="409"/>
      <c r="BR128" s="409"/>
      <c r="BS128" s="325"/>
      <c r="BT128" s="409"/>
      <c r="BU128" s="409"/>
      <c r="BV128" s="409"/>
      <c r="BW128" s="567"/>
      <c r="BX128" s="530"/>
      <c r="BY128" s="531"/>
      <c r="BZ128" s="384"/>
    </row>
    <row r="129" spans="3:78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202"/>
      <c r="BM129" s="409"/>
      <c r="BN129" s="409"/>
      <c r="BO129" s="409"/>
      <c r="BP129" s="409"/>
      <c r="BQ129" s="409"/>
      <c r="BR129" s="409"/>
      <c r="BS129" s="325"/>
      <c r="BT129" s="409"/>
      <c r="BU129" s="409"/>
      <c r="BV129" s="409"/>
      <c r="BW129" s="567"/>
      <c r="BX129" s="530"/>
      <c r="BY129" s="531"/>
      <c r="BZ129" s="384"/>
    </row>
    <row r="130" spans="3:78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202"/>
      <c r="BM130" s="409"/>
      <c r="BN130" s="409"/>
      <c r="BO130" s="409"/>
      <c r="BP130" s="409"/>
      <c r="BQ130" s="409"/>
      <c r="BR130" s="409"/>
      <c r="BS130" s="325"/>
      <c r="BT130" s="409"/>
      <c r="BU130" s="409"/>
      <c r="BV130" s="409"/>
      <c r="BW130" s="567"/>
      <c r="BX130" s="530"/>
      <c r="BY130" s="531"/>
      <c r="BZ130" s="384"/>
    </row>
    <row r="131" spans="3:78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202"/>
      <c r="BM131" s="409"/>
      <c r="BN131" s="409"/>
      <c r="BO131" s="409"/>
      <c r="BP131" s="409"/>
      <c r="BQ131" s="409"/>
      <c r="BR131" s="409"/>
      <c r="BS131" s="325"/>
      <c r="BT131" s="409"/>
      <c r="BU131" s="409"/>
      <c r="BV131" s="409"/>
      <c r="BW131" s="567"/>
      <c r="BX131" s="530"/>
      <c r="BY131" s="531"/>
      <c r="BZ131" s="384"/>
    </row>
    <row r="132" spans="3:78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202"/>
      <c r="BM132" s="409"/>
      <c r="BN132" s="409"/>
      <c r="BO132" s="409"/>
      <c r="BP132" s="409"/>
      <c r="BQ132" s="409"/>
      <c r="BR132" s="409"/>
      <c r="BS132" s="325"/>
      <c r="BT132" s="409"/>
      <c r="BU132" s="409"/>
      <c r="BV132" s="409"/>
      <c r="BW132" s="567"/>
      <c r="BX132" s="530"/>
      <c r="BY132" s="531"/>
      <c r="BZ132" s="384"/>
    </row>
    <row r="133" spans="3:78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202"/>
      <c r="BM133" s="409"/>
      <c r="BN133" s="409"/>
      <c r="BO133" s="409"/>
      <c r="BP133" s="409"/>
      <c r="BQ133" s="409"/>
      <c r="BR133" s="409"/>
      <c r="BS133" s="325"/>
      <c r="BT133" s="409"/>
      <c r="BU133" s="409"/>
      <c r="BV133" s="409"/>
      <c r="BW133" s="567"/>
      <c r="BX133" s="530"/>
      <c r="BY133" s="531"/>
      <c r="BZ133" s="384"/>
    </row>
    <row r="134" spans="3:78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203"/>
      <c r="BM134" s="410"/>
      <c r="BN134" s="410"/>
      <c r="BO134" s="410"/>
      <c r="BP134" s="410"/>
      <c r="BQ134" s="410"/>
      <c r="BR134" s="410"/>
      <c r="BS134" s="326"/>
      <c r="BT134" s="410"/>
      <c r="BU134" s="410"/>
      <c r="BV134" s="410"/>
    </row>
    <row r="135" spans="3:78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203"/>
      <c r="BM135" s="410"/>
      <c r="BN135" s="410"/>
      <c r="BO135" s="410"/>
      <c r="BP135" s="410"/>
      <c r="BQ135" s="410"/>
      <c r="BR135" s="410"/>
      <c r="BS135" s="326"/>
      <c r="BT135" s="410"/>
      <c r="BU135" s="410"/>
      <c r="BV135" s="410"/>
    </row>
    <row r="136" spans="3:78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203"/>
      <c r="BM136" s="410"/>
      <c r="BN136" s="410"/>
      <c r="BO136" s="410"/>
      <c r="BP136" s="410"/>
      <c r="BQ136" s="410"/>
      <c r="BR136" s="410"/>
      <c r="BS136" s="326"/>
      <c r="BT136" s="410"/>
      <c r="BU136" s="410"/>
      <c r="BV136" s="410"/>
    </row>
    <row r="137" spans="3:78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203"/>
      <c r="BM137" s="410"/>
      <c r="BN137" s="410"/>
      <c r="BO137" s="410"/>
      <c r="BP137" s="410"/>
      <c r="BQ137" s="410"/>
      <c r="BR137" s="410"/>
      <c r="BS137" s="326"/>
      <c r="BT137" s="410"/>
      <c r="BU137" s="410"/>
      <c r="BV137" s="410"/>
    </row>
    <row r="138" spans="3:78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203"/>
      <c r="BM138" s="410"/>
      <c r="BN138" s="410"/>
      <c r="BO138" s="410"/>
      <c r="BP138" s="410"/>
      <c r="BQ138" s="410"/>
      <c r="BR138" s="410"/>
      <c r="BS138" s="326"/>
      <c r="BT138" s="410"/>
      <c r="BU138" s="410"/>
      <c r="BV138" s="410"/>
    </row>
    <row r="139" spans="3:78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203"/>
      <c r="BM139" s="410"/>
      <c r="BN139" s="410"/>
      <c r="BO139" s="410"/>
      <c r="BP139" s="410"/>
      <c r="BQ139" s="410"/>
      <c r="BR139" s="410"/>
      <c r="BS139" s="326"/>
      <c r="BT139" s="410"/>
      <c r="BU139" s="410"/>
      <c r="BV139" s="410"/>
    </row>
    <row r="140" spans="3:78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203"/>
      <c r="BM140" s="410"/>
      <c r="BN140" s="410"/>
      <c r="BO140" s="410"/>
      <c r="BP140" s="410"/>
      <c r="BQ140" s="410"/>
      <c r="BR140" s="410"/>
      <c r="BS140" s="326"/>
      <c r="BT140" s="410"/>
      <c r="BU140" s="410"/>
      <c r="BV140" s="410"/>
    </row>
    <row r="141" spans="3:78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203"/>
      <c r="BM141" s="410"/>
      <c r="BN141" s="410"/>
      <c r="BO141" s="410"/>
      <c r="BP141" s="410"/>
      <c r="BQ141" s="410"/>
      <c r="BR141" s="410"/>
      <c r="BS141" s="326"/>
      <c r="BT141" s="410"/>
      <c r="BU141" s="410"/>
      <c r="BV141" s="410"/>
    </row>
    <row r="142" spans="3:78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203"/>
      <c r="BM142" s="410"/>
      <c r="BN142" s="410"/>
      <c r="BO142" s="410"/>
      <c r="BP142" s="410"/>
      <c r="BQ142" s="410"/>
      <c r="BR142" s="410"/>
      <c r="BS142" s="326"/>
      <c r="BT142" s="410"/>
      <c r="BU142" s="410"/>
      <c r="BV142" s="410"/>
    </row>
    <row r="143" spans="3:78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203"/>
      <c r="BM143" s="410"/>
      <c r="BN143" s="410"/>
      <c r="BO143" s="410"/>
      <c r="BP143" s="410"/>
      <c r="BQ143" s="410"/>
      <c r="BR143" s="410"/>
      <c r="BS143" s="326"/>
      <c r="BT143" s="410"/>
      <c r="BU143" s="410"/>
      <c r="BV143" s="410"/>
    </row>
    <row r="144" spans="3:78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203"/>
      <c r="BM144" s="410"/>
      <c r="BN144" s="410"/>
      <c r="BO144" s="410"/>
      <c r="BP144" s="410"/>
      <c r="BQ144" s="410"/>
      <c r="BR144" s="410"/>
      <c r="BS144" s="326"/>
      <c r="BT144" s="410"/>
      <c r="BU144" s="410"/>
      <c r="BV144" s="410"/>
    </row>
    <row r="145" spans="3:74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203"/>
      <c r="BM145" s="410"/>
      <c r="BN145" s="410"/>
      <c r="BO145" s="410"/>
      <c r="BP145" s="410"/>
      <c r="BQ145" s="410"/>
      <c r="BR145" s="410"/>
      <c r="BS145" s="326"/>
      <c r="BT145" s="410"/>
      <c r="BU145" s="410"/>
      <c r="BV145" s="410"/>
    </row>
    <row r="146" spans="3:74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203"/>
      <c r="BM146" s="410"/>
      <c r="BN146" s="410"/>
      <c r="BO146" s="410"/>
      <c r="BP146" s="410"/>
      <c r="BQ146" s="410"/>
      <c r="BR146" s="410"/>
      <c r="BS146" s="326"/>
      <c r="BT146" s="410"/>
      <c r="BU146" s="410"/>
      <c r="BV146" s="410"/>
    </row>
    <row r="147" spans="3:74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203"/>
      <c r="BM147" s="410"/>
      <c r="BN147" s="410"/>
      <c r="BO147" s="410"/>
      <c r="BP147" s="410"/>
      <c r="BQ147" s="410"/>
      <c r="BR147" s="410"/>
      <c r="BS147" s="326"/>
      <c r="BT147" s="410"/>
      <c r="BU147" s="410"/>
      <c r="BV147" s="410"/>
    </row>
    <row r="148" spans="3:74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203"/>
      <c r="BM148" s="410"/>
      <c r="BN148" s="410"/>
      <c r="BO148" s="410"/>
      <c r="BP148" s="410"/>
      <c r="BQ148" s="410"/>
      <c r="BR148" s="410"/>
      <c r="BS148" s="326"/>
      <c r="BT148" s="410"/>
      <c r="BU148" s="410"/>
      <c r="BV148" s="410"/>
    </row>
    <row r="149" spans="3:74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203"/>
      <c r="BM149" s="410"/>
      <c r="BN149" s="410"/>
      <c r="BO149" s="410"/>
      <c r="BP149" s="410"/>
      <c r="BQ149" s="410"/>
      <c r="BR149" s="410"/>
      <c r="BS149" s="326"/>
      <c r="BT149" s="410"/>
      <c r="BU149" s="410"/>
      <c r="BV149" s="410"/>
    </row>
    <row r="150" spans="3:74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203"/>
      <c r="BM150" s="410"/>
      <c r="BN150" s="410"/>
      <c r="BO150" s="410"/>
      <c r="BP150" s="410"/>
      <c r="BQ150" s="410"/>
      <c r="BR150" s="410"/>
      <c r="BS150" s="326"/>
      <c r="BT150" s="410"/>
      <c r="BU150" s="410"/>
      <c r="BV150" s="410"/>
    </row>
    <row r="151" spans="3:74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203"/>
      <c r="BM151" s="410"/>
      <c r="BN151" s="410"/>
      <c r="BO151" s="410"/>
      <c r="BP151" s="410"/>
      <c r="BQ151" s="410"/>
      <c r="BR151" s="410"/>
      <c r="BS151" s="326"/>
      <c r="BT151" s="410"/>
      <c r="BU151" s="410"/>
      <c r="BV151" s="410"/>
    </row>
    <row r="152" spans="3:74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203"/>
      <c r="BM152" s="410"/>
      <c r="BN152" s="410"/>
      <c r="BO152" s="410"/>
      <c r="BP152" s="410"/>
      <c r="BQ152" s="410"/>
      <c r="BR152" s="410"/>
      <c r="BS152" s="326"/>
      <c r="BT152" s="410"/>
      <c r="BU152" s="410"/>
      <c r="BV152" s="410"/>
    </row>
    <row r="153" spans="3:74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203"/>
      <c r="BM153" s="410"/>
      <c r="BN153" s="410"/>
      <c r="BO153" s="410"/>
      <c r="BP153" s="410"/>
      <c r="BQ153" s="410"/>
      <c r="BR153" s="410"/>
      <c r="BS153" s="326"/>
      <c r="BT153" s="410"/>
      <c r="BU153" s="410"/>
      <c r="BV153" s="410"/>
    </row>
    <row r="154" spans="3:74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203"/>
      <c r="BM154" s="410"/>
      <c r="BN154" s="410"/>
      <c r="BO154" s="410"/>
      <c r="BP154" s="410"/>
      <c r="BQ154" s="410"/>
      <c r="BR154" s="410"/>
      <c r="BS154" s="326"/>
      <c r="BT154" s="410"/>
      <c r="BU154" s="410"/>
      <c r="BV154" s="410"/>
    </row>
    <row r="155" spans="3:74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203"/>
      <c r="BM155" s="410"/>
      <c r="BN155" s="410"/>
      <c r="BO155" s="410"/>
      <c r="BP155" s="410"/>
      <c r="BQ155" s="410"/>
      <c r="BR155" s="410"/>
      <c r="BS155" s="326"/>
      <c r="BT155" s="410"/>
      <c r="BU155" s="410"/>
      <c r="BV155" s="410"/>
    </row>
    <row r="156" spans="3:74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203"/>
      <c r="BM156" s="410"/>
      <c r="BN156" s="410"/>
      <c r="BO156" s="410"/>
      <c r="BP156" s="410"/>
      <c r="BQ156" s="410"/>
      <c r="BR156" s="410"/>
      <c r="BS156" s="326"/>
      <c r="BT156" s="410"/>
      <c r="BU156" s="410"/>
      <c r="BV156" s="410"/>
    </row>
    <row r="157" spans="3:74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203"/>
      <c r="BM157" s="410"/>
      <c r="BN157" s="410"/>
      <c r="BO157" s="410"/>
      <c r="BP157" s="410"/>
      <c r="BQ157" s="410"/>
      <c r="BR157" s="410"/>
      <c r="BS157" s="326"/>
      <c r="BT157" s="410"/>
      <c r="BU157" s="410"/>
      <c r="BV157" s="410"/>
    </row>
    <row r="158" spans="3:74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203"/>
      <c r="BM158" s="410"/>
      <c r="BN158" s="410"/>
      <c r="BO158" s="410"/>
      <c r="BP158" s="410"/>
      <c r="BQ158" s="410"/>
      <c r="BR158" s="410"/>
      <c r="BS158" s="326"/>
      <c r="BT158" s="410"/>
      <c r="BU158" s="410"/>
      <c r="BV158" s="410"/>
    </row>
    <row r="159" spans="3:74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203"/>
      <c r="BM159" s="410"/>
      <c r="BN159" s="410"/>
      <c r="BO159" s="410"/>
      <c r="BP159" s="410"/>
      <c r="BQ159" s="410"/>
      <c r="BR159" s="410"/>
      <c r="BS159" s="326"/>
      <c r="BT159" s="410"/>
      <c r="BU159" s="410"/>
      <c r="BV159" s="410"/>
    </row>
    <row r="160" spans="3:74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203"/>
      <c r="BM160" s="410"/>
      <c r="BN160" s="410"/>
      <c r="BO160" s="410"/>
      <c r="BP160" s="410"/>
      <c r="BQ160" s="410"/>
      <c r="BR160" s="410"/>
      <c r="BS160" s="326"/>
      <c r="BT160" s="410"/>
      <c r="BU160" s="410"/>
      <c r="BV160" s="410"/>
    </row>
    <row r="161" spans="3:74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203"/>
      <c r="BM161" s="410"/>
      <c r="BN161" s="410"/>
      <c r="BO161" s="410"/>
      <c r="BP161" s="410"/>
      <c r="BQ161" s="410"/>
      <c r="BR161" s="410"/>
      <c r="BS161" s="326"/>
      <c r="BT161" s="410"/>
      <c r="BU161" s="410"/>
      <c r="BV161" s="410"/>
    </row>
    <row r="162" spans="3:74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203"/>
      <c r="BM162" s="410"/>
      <c r="BN162" s="410"/>
      <c r="BO162" s="410"/>
      <c r="BP162" s="410"/>
      <c r="BQ162" s="410"/>
      <c r="BR162" s="410"/>
      <c r="BS162" s="326"/>
      <c r="BT162" s="410"/>
      <c r="BU162" s="410"/>
      <c r="BV162" s="410"/>
    </row>
    <row r="163" spans="3:74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203"/>
      <c r="BM163" s="410"/>
      <c r="BN163" s="410"/>
      <c r="BO163" s="410"/>
      <c r="BP163" s="410"/>
      <c r="BQ163" s="410"/>
      <c r="BR163" s="410"/>
      <c r="BS163" s="326"/>
      <c r="BT163" s="410"/>
      <c r="BU163" s="410"/>
      <c r="BV163" s="410"/>
    </row>
    <row r="164" spans="3:74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203"/>
      <c r="BM164" s="410"/>
      <c r="BN164" s="410"/>
      <c r="BO164" s="410"/>
      <c r="BP164" s="410"/>
      <c r="BQ164" s="410"/>
      <c r="BR164" s="410"/>
      <c r="BS164" s="326"/>
      <c r="BT164" s="410"/>
      <c r="BU164" s="410"/>
      <c r="BV164" s="410"/>
    </row>
    <row r="165" spans="3:74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203"/>
      <c r="BM165" s="410"/>
      <c r="BN165" s="410"/>
      <c r="BO165" s="410"/>
      <c r="BP165" s="410"/>
      <c r="BQ165" s="410"/>
      <c r="BR165" s="410"/>
      <c r="BS165" s="326"/>
      <c r="BT165" s="410"/>
      <c r="BU165" s="410"/>
      <c r="BV165" s="410"/>
    </row>
    <row r="166" spans="3:74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203"/>
      <c r="BM166" s="410"/>
      <c r="BN166" s="410"/>
      <c r="BO166" s="410"/>
      <c r="BP166" s="410"/>
      <c r="BQ166" s="410"/>
      <c r="BR166" s="410"/>
      <c r="BS166" s="326"/>
      <c r="BT166" s="410"/>
      <c r="BU166" s="410"/>
      <c r="BV166" s="410"/>
    </row>
    <row r="167" spans="3:74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203"/>
      <c r="BM167" s="410"/>
      <c r="BN167" s="410"/>
      <c r="BO167" s="410"/>
      <c r="BP167" s="410"/>
      <c r="BQ167" s="410"/>
      <c r="BR167" s="410"/>
      <c r="BS167" s="326"/>
      <c r="BT167" s="410"/>
      <c r="BU167" s="410"/>
      <c r="BV167" s="410"/>
    </row>
    <row r="168" spans="3:74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203"/>
      <c r="BM168" s="410"/>
      <c r="BN168" s="410"/>
      <c r="BO168" s="410"/>
      <c r="BP168" s="410"/>
      <c r="BQ168" s="410"/>
      <c r="BR168" s="410"/>
      <c r="BS168" s="326"/>
      <c r="BT168" s="410"/>
      <c r="BU168" s="410"/>
      <c r="BV168" s="410"/>
    </row>
    <row r="169" spans="3:74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203"/>
      <c r="BM169" s="410"/>
      <c r="BN169" s="410"/>
      <c r="BO169" s="410"/>
      <c r="BP169" s="410"/>
      <c r="BQ169" s="410"/>
      <c r="BR169" s="410"/>
      <c r="BS169" s="326"/>
      <c r="BT169" s="410"/>
      <c r="BU169" s="410"/>
      <c r="BV169" s="410"/>
    </row>
    <row r="170" spans="3:74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203"/>
      <c r="BM170" s="410"/>
      <c r="BN170" s="410"/>
      <c r="BO170" s="410"/>
      <c r="BP170" s="410"/>
      <c r="BQ170" s="410"/>
      <c r="BR170" s="410"/>
      <c r="BS170" s="326"/>
      <c r="BT170" s="410"/>
      <c r="BU170" s="410"/>
      <c r="BV170" s="410"/>
    </row>
    <row r="171" spans="3:74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203"/>
      <c r="BM171" s="410"/>
      <c r="BN171" s="410"/>
      <c r="BO171" s="410"/>
      <c r="BP171" s="410"/>
      <c r="BQ171" s="410"/>
      <c r="BR171" s="410"/>
      <c r="BS171" s="326"/>
      <c r="BT171" s="410"/>
      <c r="BU171" s="410"/>
      <c r="BV171" s="410"/>
    </row>
    <row r="172" spans="3:74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203"/>
      <c r="BM172" s="410"/>
      <c r="BN172" s="410"/>
      <c r="BO172" s="410"/>
      <c r="BP172" s="410"/>
      <c r="BQ172" s="410"/>
      <c r="BR172" s="410"/>
      <c r="BS172" s="326"/>
      <c r="BT172" s="410"/>
      <c r="BU172" s="410"/>
      <c r="BV172" s="410"/>
    </row>
    <row r="173" spans="3:74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203"/>
      <c r="BM173" s="410"/>
      <c r="BN173" s="410"/>
      <c r="BO173" s="410"/>
      <c r="BP173" s="410"/>
      <c r="BQ173" s="410"/>
      <c r="BR173" s="410"/>
      <c r="BS173" s="326"/>
      <c r="BT173" s="410"/>
      <c r="BU173" s="410"/>
      <c r="BV173" s="410"/>
    </row>
    <row r="174" spans="3:74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203"/>
      <c r="BM174" s="410"/>
      <c r="BN174" s="410"/>
      <c r="BO174" s="410"/>
      <c r="BP174" s="410"/>
      <c r="BQ174" s="410"/>
      <c r="BR174" s="410"/>
      <c r="BS174" s="326"/>
      <c r="BT174" s="410"/>
      <c r="BU174" s="410"/>
      <c r="BV174" s="410"/>
    </row>
    <row r="175" spans="3:74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203"/>
      <c r="BM175" s="410"/>
      <c r="BN175" s="410"/>
      <c r="BO175" s="410"/>
      <c r="BP175" s="410"/>
      <c r="BQ175" s="410"/>
      <c r="BR175" s="410"/>
      <c r="BS175" s="326"/>
      <c r="BT175" s="410"/>
      <c r="BU175" s="410"/>
      <c r="BV175" s="410"/>
    </row>
    <row r="176" spans="3:74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203"/>
      <c r="BM176" s="410"/>
      <c r="BN176" s="410"/>
      <c r="BO176" s="410"/>
      <c r="BP176" s="410"/>
      <c r="BQ176" s="410"/>
      <c r="BR176" s="410"/>
      <c r="BS176" s="326"/>
      <c r="BT176" s="410"/>
      <c r="BU176" s="410"/>
      <c r="BV176" s="410"/>
    </row>
    <row r="177" spans="3:74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203"/>
      <c r="BM177" s="410"/>
      <c r="BN177" s="410"/>
      <c r="BO177" s="410"/>
      <c r="BP177" s="410"/>
      <c r="BQ177" s="410"/>
      <c r="BR177" s="410"/>
      <c r="BS177" s="326"/>
      <c r="BT177" s="410"/>
      <c r="BU177" s="410"/>
      <c r="BV177" s="410"/>
    </row>
    <row r="178" spans="3:74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203"/>
      <c r="BM178" s="410"/>
      <c r="BN178" s="410"/>
      <c r="BO178" s="410"/>
      <c r="BP178" s="410"/>
      <c r="BQ178" s="410"/>
      <c r="BR178" s="410"/>
      <c r="BS178" s="326"/>
      <c r="BT178" s="410"/>
      <c r="BU178" s="410"/>
      <c r="BV178" s="410"/>
    </row>
    <row r="179" spans="3:74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203"/>
      <c r="BM179" s="410"/>
      <c r="BN179" s="410"/>
      <c r="BO179" s="410"/>
      <c r="BP179" s="410"/>
      <c r="BQ179" s="410"/>
      <c r="BR179" s="410"/>
      <c r="BS179" s="326"/>
      <c r="BT179" s="410"/>
      <c r="BU179" s="410"/>
      <c r="BV179" s="410"/>
    </row>
    <row r="180" spans="3:74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203"/>
      <c r="BM180" s="410"/>
      <c r="BN180" s="410"/>
      <c r="BO180" s="410"/>
      <c r="BP180" s="410"/>
      <c r="BQ180" s="410"/>
      <c r="BR180" s="410"/>
      <c r="BS180" s="326"/>
      <c r="BT180" s="410"/>
      <c r="BU180" s="410"/>
      <c r="BV180" s="410"/>
    </row>
    <row r="181" spans="3:74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203"/>
      <c r="BM181" s="410"/>
      <c r="BN181" s="410"/>
      <c r="BO181" s="410"/>
      <c r="BP181" s="410"/>
      <c r="BQ181" s="410"/>
      <c r="BR181" s="410"/>
      <c r="BS181" s="326"/>
      <c r="BT181" s="410"/>
      <c r="BU181" s="410"/>
      <c r="BV181" s="410"/>
    </row>
    <row r="182" spans="3:74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203"/>
      <c r="BM182" s="410"/>
      <c r="BN182" s="410"/>
      <c r="BO182" s="410"/>
      <c r="BP182" s="410"/>
      <c r="BQ182" s="410"/>
      <c r="BR182" s="410"/>
      <c r="BS182" s="326"/>
      <c r="BT182" s="410"/>
      <c r="BU182" s="410"/>
      <c r="BV182" s="410"/>
    </row>
    <row r="183" spans="3:74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203"/>
      <c r="BM183" s="410"/>
      <c r="BN183" s="410"/>
      <c r="BO183" s="410"/>
      <c r="BP183" s="410"/>
      <c r="BQ183" s="410"/>
      <c r="BR183" s="410"/>
      <c r="BS183" s="326"/>
      <c r="BT183" s="410"/>
      <c r="BU183" s="410"/>
      <c r="BV183" s="410"/>
    </row>
    <row r="184" spans="3:74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203"/>
      <c r="BM184" s="410"/>
      <c r="BN184" s="410"/>
      <c r="BO184" s="410"/>
      <c r="BP184" s="410"/>
      <c r="BQ184" s="410"/>
      <c r="BR184" s="410"/>
      <c r="BS184" s="326"/>
      <c r="BT184" s="410"/>
      <c r="BU184" s="410"/>
      <c r="BV184" s="410"/>
    </row>
    <row r="185" spans="3:74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203"/>
      <c r="BM185" s="410"/>
      <c r="BN185" s="410"/>
      <c r="BO185" s="410"/>
      <c r="BP185" s="410"/>
      <c r="BQ185" s="410"/>
      <c r="BR185" s="410"/>
      <c r="BS185" s="326"/>
      <c r="BT185" s="410"/>
      <c r="BU185" s="410"/>
      <c r="BV185" s="410"/>
    </row>
    <row r="186" spans="3:74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203"/>
      <c r="BM186" s="410"/>
      <c r="BN186" s="410"/>
      <c r="BO186" s="410"/>
      <c r="BP186" s="410"/>
      <c r="BQ186" s="410"/>
      <c r="BR186" s="410"/>
      <c r="BS186" s="326"/>
      <c r="BT186" s="410"/>
      <c r="BU186" s="410"/>
      <c r="BV186" s="410"/>
    </row>
    <row r="187" spans="3:74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203"/>
      <c r="BM187" s="410"/>
      <c r="BN187" s="410"/>
      <c r="BO187" s="410"/>
      <c r="BP187" s="410"/>
      <c r="BQ187" s="410"/>
      <c r="BR187" s="410"/>
      <c r="BS187" s="326"/>
      <c r="BT187" s="410"/>
      <c r="BU187" s="410"/>
      <c r="BV187" s="410"/>
    </row>
    <row r="188" spans="3:74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203"/>
      <c r="BM188" s="410"/>
      <c r="BN188" s="410"/>
      <c r="BO188" s="410"/>
      <c r="BP188" s="410"/>
      <c r="BQ188" s="410"/>
      <c r="BR188" s="410"/>
      <c r="BS188" s="326"/>
      <c r="BT188" s="410"/>
      <c r="BU188" s="410"/>
      <c r="BV188" s="410"/>
    </row>
    <row r="189" spans="3:74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203"/>
      <c r="BM189" s="410"/>
      <c r="BN189" s="410"/>
      <c r="BO189" s="410"/>
      <c r="BP189" s="410"/>
      <c r="BQ189" s="410"/>
      <c r="BR189" s="410"/>
      <c r="BS189" s="326"/>
      <c r="BT189" s="410"/>
      <c r="BU189" s="410"/>
      <c r="BV189" s="410"/>
    </row>
    <row r="190" spans="3:74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203"/>
      <c r="BM190" s="410"/>
      <c r="BN190" s="410"/>
      <c r="BO190" s="410"/>
      <c r="BP190" s="410"/>
      <c r="BQ190" s="410"/>
      <c r="BR190" s="410"/>
      <c r="BS190" s="326"/>
      <c r="BT190" s="410"/>
      <c r="BU190" s="410"/>
      <c r="BV190" s="410"/>
    </row>
    <row r="191" spans="3:74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203"/>
      <c r="BM191" s="410"/>
      <c r="BN191" s="410"/>
      <c r="BO191" s="410"/>
      <c r="BP191" s="410"/>
      <c r="BQ191" s="410"/>
      <c r="BR191" s="410"/>
      <c r="BS191" s="326"/>
      <c r="BT191" s="410"/>
      <c r="BU191" s="410"/>
      <c r="BV191" s="410"/>
    </row>
    <row r="192" spans="3:74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203"/>
      <c r="BM192" s="410"/>
      <c r="BN192" s="410"/>
      <c r="BO192" s="410"/>
      <c r="BP192" s="410"/>
      <c r="BQ192" s="410"/>
      <c r="BR192" s="410"/>
      <c r="BS192" s="326"/>
      <c r="BT192" s="410"/>
      <c r="BU192" s="410"/>
      <c r="BV192" s="410"/>
    </row>
    <row r="193" spans="3:74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203"/>
      <c r="BM193" s="410"/>
      <c r="BN193" s="410"/>
      <c r="BO193" s="410"/>
      <c r="BP193" s="410"/>
      <c r="BQ193" s="410"/>
      <c r="BR193" s="410"/>
      <c r="BS193" s="326"/>
      <c r="BT193" s="410"/>
      <c r="BU193" s="410"/>
      <c r="BV193" s="410"/>
    </row>
    <row r="194" spans="3:74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203"/>
      <c r="BM194" s="410"/>
      <c r="BN194" s="410"/>
      <c r="BO194" s="410"/>
      <c r="BP194" s="410"/>
      <c r="BQ194" s="410"/>
      <c r="BR194" s="410"/>
      <c r="BS194" s="326"/>
      <c r="BT194" s="410"/>
      <c r="BU194" s="410"/>
      <c r="BV194" s="410"/>
    </row>
    <row r="195" spans="3:74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203"/>
      <c r="BM195" s="410"/>
      <c r="BN195" s="410"/>
      <c r="BO195" s="410"/>
      <c r="BP195" s="410"/>
      <c r="BQ195" s="410"/>
      <c r="BR195" s="410"/>
      <c r="BS195" s="326"/>
      <c r="BT195" s="410"/>
      <c r="BU195" s="410"/>
      <c r="BV195" s="410"/>
    </row>
    <row r="196" spans="3:74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203"/>
      <c r="BM196" s="410"/>
      <c r="BN196" s="410"/>
      <c r="BO196" s="410"/>
      <c r="BP196" s="410"/>
      <c r="BQ196" s="410"/>
      <c r="BR196" s="410"/>
      <c r="BS196" s="326"/>
      <c r="BT196" s="410"/>
      <c r="BU196" s="410"/>
      <c r="BV196" s="410"/>
    </row>
    <row r="197" spans="3:74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203"/>
      <c r="BM197" s="410"/>
      <c r="BN197" s="410"/>
      <c r="BO197" s="410"/>
      <c r="BP197" s="410"/>
      <c r="BQ197" s="410"/>
      <c r="BR197" s="410"/>
      <c r="BS197" s="326"/>
      <c r="BT197" s="410"/>
      <c r="BU197" s="410"/>
      <c r="BV197" s="410"/>
    </row>
    <row r="198" spans="3:74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203"/>
      <c r="BM198" s="410"/>
      <c r="BN198" s="410"/>
      <c r="BO198" s="410"/>
      <c r="BP198" s="410"/>
      <c r="BQ198" s="410"/>
      <c r="BR198" s="410"/>
      <c r="BS198" s="326"/>
      <c r="BT198" s="410"/>
      <c r="BU198" s="410"/>
      <c r="BV198" s="410"/>
    </row>
    <row r="199" spans="3:74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203"/>
      <c r="BM199" s="410"/>
      <c r="BN199" s="410"/>
      <c r="BO199" s="410"/>
      <c r="BP199" s="410"/>
      <c r="BQ199" s="410"/>
      <c r="BR199" s="410"/>
      <c r="BS199" s="326"/>
      <c r="BT199" s="410"/>
      <c r="BU199" s="410"/>
      <c r="BV199" s="410"/>
    </row>
    <row r="200" spans="3:74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203"/>
      <c r="BM200" s="410"/>
      <c r="BN200" s="410"/>
      <c r="BO200" s="410"/>
      <c r="BP200" s="410"/>
      <c r="BQ200" s="410"/>
      <c r="BR200" s="410"/>
      <c r="BS200" s="326"/>
      <c r="BT200" s="410"/>
      <c r="BU200" s="410"/>
      <c r="BV200" s="410"/>
    </row>
    <row r="201" spans="3:74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203"/>
      <c r="BM201" s="410"/>
      <c r="BN201" s="410"/>
      <c r="BO201" s="410"/>
      <c r="BP201" s="410"/>
      <c r="BQ201" s="410"/>
      <c r="BR201" s="410"/>
      <c r="BS201" s="326"/>
      <c r="BT201" s="410"/>
      <c r="BU201" s="410"/>
      <c r="BV201" s="410"/>
    </row>
    <row r="202" spans="3:74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203"/>
      <c r="BM202" s="410"/>
      <c r="BN202" s="410"/>
      <c r="BO202" s="410"/>
      <c r="BP202" s="410"/>
      <c r="BQ202" s="410"/>
      <c r="BR202" s="410"/>
      <c r="BS202" s="326"/>
      <c r="BT202" s="410"/>
      <c r="BU202" s="410"/>
      <c r="BV202" s="410"/>
    </row>
    <row r="203" spans="3:74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203"/>
      <c r="BM203" s="410"/>
      <c r="BN203" s="410"/>
      <c r="BO203" s="410"/>
      <c r="BP203" s="410"/>
      <c r="BQ203" s="410"/>
      <c r="BR203" s="410"/>
      <c r="BS203" s="326"/>
      <c r="BT203" s="410"/>
      <c r="BU203" s="410"/>
      <c r="BV203" s="410"/>
    </row>
    <row r="204" spans="3:74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203"/>
      <c r="BM204" s="410"/>
      <c r="BN204" s="410"/>
      <c r="BO204" s="410"/>
      <c r="BP204" s="410"/>
      <c r="BQ204" s="410"/>
      <c r="BR204" s="410"/>
      <c r="BS204" s="326"/>
      <c r="BT204" s="410"/>
      <c r="BU204" s="410"/>
      <c r="BV204" s="410"/>
    </row>
    <row r="205" spans="3:74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203"/>
      <c r="BM205" s="410"/>
      <c r="BN205" s="410"/>
      <c r="BO205" s="410"/>
      <c r="BP205" s="410"/>
      <c r="BQ205" s="410"/>
      <c r="BR205" s="410"/>
      <c r="BS205" s="326"/>
      <c r="BT205" s="410"/>
      <c r="BU205" s="410"/>
      <c r="BV205" s="410"/>
    </row>
    <row r="206" spans="3:74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203"/>
      <c r="BM206" s="410"/>
      <c r="BN206" s="410"/>
      <c r="BO206" s="410"/>
      <c r="BP206" s="410"/>
      <c r="BQ206" s="410"/>
      <c r="BR206" s="410"/>
      <c r="BS206" s="326"/>
      <c r="BT206" s="410"/>
      <c r="BU206" s="410"/>
      <c r="BV206" s="410"/>
    </row>
    <row r="207" spans="3:74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203"/>
      <c r="BM207" s="410"/>
      <c r="BN207" s="410"/>
      <c r="BO207" s="410"/>
      <c r="BP207" s="410"/>
      <c r="BQ207" s="410"/>
      <c r="BR207" s="410"/>
      <c r="BS207" s="326"/>
      <c r="BT207" s="410"/>
      <c r="BU207" s="410"/>
      <c r="BV207" s="410"/>
    </row>
    <row r="208" spans="3:74" x14ac:dyDescent="0.2">
      <c r="E208" s="200"/>
      <c r="F208" s="200"/>
      <c r="G208" s="200"/>
      <c r="H208" s="200"/>
      <c r="I208" s="200"/>
      <c r="J208" s="200"/>
      <c r="K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L894" s="200"/>
    </row>
  </sheetData>
  <mergeCells count="67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U114:BV114"/>
    <mergeCell ref="BU3:BV3"/>
    <mergeCell ref="BP3:B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O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O2" sqref="BO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4" width="8.85546875" customWidth="1"/>
    <col min="65" max="72" width="9.28515625" customWidth="1"/>
    <col min="73" max="73" width="8.85546875" customWidth="1"/>
    <col min="74" max="74" width="9.5703125" customWidth="1"/>
    <col min="75" max="93" width="11.42578125" style="296"/>
  </cols>
  <sheetData>
    <row r="1" spans="2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2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2:85" ht="13.5" customHeight="1" x14ac:dyDescent="0.25">
      <c r="C3" s="16"/>
      <c r="D3" s="718" t="str">
        <f>+entero!D3</f>
        <v>V   A   R   I   A   B   L   E   S     b/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2:85" ht="23.25" customHeight="1" thickBot="1" x14ac:dyDescent="0.25">
      <c r="C4" s="21"/>
      <c r="D4" s="730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2:85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624"/>
      <c r="BK5" s="638"/>
      <c r="BL5" s="533"/>
      <c r="BM5" s="535"/>
      <c r="BN5" s="536"/>
      <c r="BO5" s="705"/>
      <c r="BP5" s="81"/>
      <c r="BQ5" s="81"/>
      <c r="BR5" s="81"/>
      <c r="BS5" s="81"/>
      <c r="BT5" s="81"/>
      <c r="BU5" s="96"/>
      <c r="BV5" s="97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2:8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14167.706478200003</v>
      </c>
      <c r="BM6" s="62">
        <f>+entero!BM7</f>
        <v>14348.52558431</v>
      </c>
      <c r="BN6" s="537">
        <f>+entero!BN7</f>
        <v>14336.852718170001</v>
      </c>
      <c r="BO6" s="537">
        <f>+entero!BO7</f>
        <v>14252.70046641</v>
      </c>
      <c r="BP6" s="62">
        <f>+entero!BP7</f>
        <v>14259.460004439999</v>
      </c>
      <c r="BQ6" s="62">
        <f>+entero!BQ7</f>
        <v>14259.322199329999</v>
      </c>
      <c r="BR6" s="62">
        <f>+entero!BR7</f>
        <v>14274.695835370001</v>
      </c>
      <c r="BS6" s="62">
        <f>+entero!BS7</f>
        <v>14267.730079169998</v>
      </c>
      <c r="BT6" s="62">
        <f>+entero!BT7</f>
        <v>14227.499851910001</v>
      </c>
      <c r="BU6" s="84">
        <f>+entero!BU7</f>
        <v>-25.200614499999574</v>
      </c>
      <c r="BV6" s="138">
        <f>+entero!BV7</f>
        <v>-1.7681291036313329E-3</v>
      </c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2:85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12083.960199250001</v>
      </c>
      <c r="BM7" s="62">
        <f>+entero!BM8</f>
        <v>12291.5860603</v>
      </c>
      <c r="BN7" s="537">
        <f>+entero!BN8</f>
        <v>12305.883116840001</v>
      </c>
      <c r="BO7" s="537">
        <f>+entero!BO8</f>
        <v>12281.563543159999</v>
      </c>
      <c r="BP7" s="62">
        <f>+entero!BP8</f>
        <v>12287.747296129999</v>
      </c>
      <c r="BQ7" s="62">
        <f>+entero!BQ8</f>
        <v>12277.3601461</v>
      </c>
      <c r="BR7" s="62">
        <f>+entero!BR8</f>
        <v>12304.080432010001</v>
      </c>
      <c r="BS7" s="62">
        <f>+entero!BS8</f>
        <v>12299.643760089999</v>
      </c>
      <c r="BT7" s="62">
        <f>+entero!BT8</f>
        <v>12252.706747440001</v>
      </c>
      <c r="BU7" s="84">
        <f>+entero!BU8</f>
        <v>-28.856795719997535</v>
      </c>
      <c r="BV7" s="138">
        <f>+entero!BV8</f>
        <v>-2.3496027699232425E-3</v>
      </c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2:85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256.40148059000001</v>
      </c>
      <c r="BM8" s="62">
        <f>+entero!BM9</f>
        <v>255.41558298999999</v>
      </c>
      <c r="BN8" s="537">
        <f>+entero!BN9</f>
        <v>254.52553450000002</v>
      </c>
      <c r="BO8" s="537">
        <f>+entero!BO9</f>
        <v>254.79721597</v>
      </c>
      <c r="BP8" s="62">
        <f>+entero!BP9</f>
        <v>255.17390315999998</v>
      </c>
      <c r="BQ8" s="62">
        <f>+entero!BQ9</f>
        <v>255.17390315999998</v>
      </c>
      <c r="BR8" s="62">
        <f>+entero!BR9</f>
        <v>255.34891268999999</v>
      </c>
      <c r="BS8" s="62">
        <f>+entero!BS9</f>
        <v>255.88227509000001</v>
      </c>
      <c r="BT8" s="62">
        <f>+entero!BT9</f>
        <v>255.90211614</v>
      </c>
      <c r="BU8" s="84">
        <f>+entero!BU9</f>
        <v>1.1049001700000076</v>
      </c>
      <c r="BV8" s="138">
        <f>+entero!BV9</f>
        <v>4.3363902772395324E-3</v>
      </c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2:85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1813.69469336</v>
      </c>
      <c r="BM9" s="62">
        <f>+entero!BM10</f>
        <v>1787.9238022700001</v>
      </c>
      <c r="BN9" s="537">
        <f>+entero!BN10</f>
        <v>1762.89132058</v>
      </c>
      <c r="BO9" s="537">
        <f>+entero!BO10</f>
        <v>1702.77249478</v>
      </c>
      <c r="BP9" s="62">
        <f>+entero!BP10</f>
        <v>1702.9515351499999</v>
      </c>
      <c r="BQ9" s="62">
        <f>+entero!BQ10</f>
        <v>1713.20088007</v>
      </c>
      <c r="BR9" s="62">
        <f>+entero!BR10</f>
        <v>1701.66990192</v>
      </c>
      <c r="BS9" s="62">
        <f>+entero!BS10</f>
        <v>1698.5790552399999</v>
      </c>
      <c r="BT9" s="62">
        <f>+entero!BT10</f>
        <v>1705.26599958</v>
      </c>
      <c r="BU9" s="84">
        <f>+entero!BU10</f>
        <v>2.4935047999999824</v>
      </c>
      <c r="BV9" s="138">
        <f>+entero!BV10</f>
        <v>1.4643793035440389E-3</v>
      </c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2:85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13.650105</v>
      </c>
      <c r="BM10" s="62">
        <f>+entero!BM11</f>
        <v>13.600138749999999</v>
      </c>
      <c r="BN10" s="537">
        <f>+entero!BN11</f>
        <v>13.55274625</v>
      </c>
      <c r="BO10" s="537">
        <f>+entero!BO11</f>
        <v>13.5672125</v>
      </c>
      <c r="BP10" s="62">
        <f>+entero!BP11</f>
        <v>13.58727</v>
      </c>
      <c r="BQ10" s="62">
        <f>+entero!BQ11</f>
        <v>13.58727</v>
      </c>
      <c r="BR10" s="62">
        <f>+entero!BR11</f>
        <v>13.59658875</v>
      </c>
      <c r="BS10" s="62">
        <f>+entero!BS11</f>
        <v>13.62498875</v>
      </c>
      <c r="BT10" s="62">
        <f>+entero!BT11</f>
        <v>13.62498875</v>
      </c>
      <c r="BU10" s="84">
        <f>+entero!BU11</f>
        <v>5.7776249999999862E-2</v>
      </c>
      <c r="BV10" s="138">
        <f>+entero!BV11</f>
        <v>4.2585203113756354E-3</v>
      </c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2:8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14168.088161490003</v>
      </c>
      <c r="BM11" s="62">
        <f>+entero!BM12</f>
        <v>14348.934936220001</v>
      </c>
      <c r="BN11" s="537">
        <f>+entero!BN12</f>
        <v>14337.27858391</v>
      </c>
      <c r="BO11" s="537">
        <f>+entero!BO12</f>
        <v>14252.970472649999</v>
      </c>
      <c r="BP11" s="84">
        <f>+entero!BP12</f>
        <v>14259.82539068</v>
      </c>
      <c r="BQ11" s="84">
        <f>+entero!BQ12</f>
        <v>14259.68758557</v>
      </c>
      <c r="BR11" s="84">
        <f>+entero!BR12</f>
        <v>14275.15323711</v>
      </c>
      <c r="BS11" s="84">
        <f>+entero!BS12</f>
        <v>14268.198163649999</v>
      </c>
      <c r="BT11" s="84">
        <f>+entero!BT12</f>
        <v>14228.16842362</v>
      </c>
      <c r="BU11" s="84">
        <f>+entero!BU12</f>
        <v>-24.80204902999867</v>
      </c>
      <c r="BV11" s="138">
        <f>+entero!BV12</f>
        <v>-1.7401319309255925E-3</v>
      </c>
      <c r="BW11" s="298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2:85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1422.8158022004679</v>
      </c>
      <c r="BM12" s="65">
        <f>+entero!BM13</f>
        <v>1455.709552048864</v>
      </c>
      <c r="BN12" s="538">
        <f>+entero!BN13</f>
        <v>1440.041500901634</v>
      </c>
      <c r="BO12" s="538">
        <f>+entero!BO13</f>
        <v>1403.4220171698557</v>
      </c>
      <c r="BP12" s="84">
        <f>+entero!BP13</f>
        <v>1371.2141830765613</v>
      </c>
      <c r="BQ12" s="84">
        <f>+entero!BQ13</f>
        <v>1362.8311725648996</v>
      </c>
      <c r="BR12" s="84">
        <f>+entero!BR13</f>
        <v>1357.62045295557</v>
      </c>
      <c r="BS12" s="84">
        <f>+entero!BS13</f>
        <v>1329.2415028651913</v>
      </c>
      <c r="BT12" s="84">
        <f>+entero!BT13</f>
        <v>1364.2220400459489</v>
      </c>
      <c r="BU12" s="84">
        <f>+entero!BU13</f>
        <v>-39.19997712390682</v>
      </c>
      <c r="BV12" s="138">
        <f>+entero!BV13</f>
        <v>-2.7931710237065865E-2</v>
      </c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2:85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190.65748507142854</v>
      </c>
      <c r="BM13" s="65">
        <f>+entero!BM14</f>
        <v>188.38221294460635</v>
      </c>
      <c r="BN13" s="538">
        <f>+entero!BN14</f>
        <v>188.03525743148685</v>
      </c>
      <c r="BO13" s="538">
        <f>+entero!BO14</f>
        <v>187.20981194169093</v>
      </c>
      <c r="BP13" s="84">
        <f>+entero!BP14</f>
        <v>187.56094510932945</v>
      </c>
      <c r="BQ13" s="84">
        <f>+entero!BQ14</f>
        <v>187.40139896792999</v>
      </c>
      <c r="BR13" s="84">
        <f>+entero!BR14</f>
        <v>186.71224991107869</v>
      </c>
      <c r="BS13" s="84">
        <f>+entero!BS14</f>
        <v>186.90132157288625</v>
      </c>
      <c r="BT13" s="84">
        <f>+entero!BT14</f>
        <v>187.0795551924198</v>
      </c>
      <c r="BU13" s="84">
        <f>+entero!BU14</f>
        <v>-0.13025674927112618</v>
      </c>
      <c r="BV13" s="138">
        <f>+entero!BV14</f>
        <v>-6.9577949958998797E-4</v>
      </c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2:85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15781.561448761899</v>
      </c>
      <c r="BM14" s="65">
        <f>+entero!BM15</f>
        <v>15993.026701213472</v>
      </c>
      <c r="BN14" s="538">
        <f>+entero!BN15</f>
        <v>15965.355342243121</v>
      </c>
      <c r="BO14" s="538">
        <f>+entero!BO15</f>
        <v>15843.602301761546</v>
      </c>
      <c r="BP14" s="84">
        <f>+entero!BP15</f>
        <v>15818.600518865891</v>
      </c>
      <c r="BQ14" s="84">
        <f>+entero!BQ15</f>
        <v>15809.92015710283</v>
      </c>
      <c r="BR14" s="84">
        <f>+entero!BR15</f>
        <v>15819.48593997665</v>
      </c>
      <c r="BS14" s="84">
        <f>+entero!BS15</f>
        <v>15784.340988088077</v>
      </c>
      <c r="BT14" s="84">
        <f>+entero!BT15</f>
        <v>15779.470018858368</v>
      </c>
      <c r="BU14" s="84">
        <f>+entero!BU15</f>
        <v>-64.132282903177838</v>
      </c>
      <c r="BV14" s="138">
        <f>+entero!BV15</f>
        <v>-4.0478346831546164E-3</v>
      </c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2:85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2</v>
      </c>
      <c r="BM15" s="70">
        <f>+entero!BM16</f>
        <v>0</v>
      </c>
      <c r="BN15" s="539">
        <f>+entero!BN16</f>
        <v>2.5</v>
      </c>
      <c r="BO15" s="539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138">
        <f>+entero!BV16</f>
        <v>0</v>
      </c>
      <c r="BX15" s="299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2:85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>
        <f>+entero!BL17</f>
        <v>0.1</v>
      </c>
      <c r="BM16" s="70">
        <f>+entero!BM17</f>
        <v>2.2000000000000002</v>
      </c>
      <c r="BN16" s="539">
        <f>+entero!BN17</f>
        <v>19.100000000000001</v>
      </c>
      <c r="BO16" s="539">
        <f>+entero!BO17</f>
        <v>6.3</v>
      </c>
      <c r="BP16" s="84">
        <f>+entero!BP17</f>
        <v>10.7</v>
      </c>
      <c r="BQ16" s="84">
        <f>+entero!BQ17</f>
        <v>4.9000000000000004</v>
      </c>
      <c r="BR16" s="84">
        <f>+entero!BR17</f>
        <v>0.1</v>
      </c>
      <c r="BS16" s="84">
        <f>+entero!BS17</f>
        <v>0.2</v>
      </c>
      <c r="BT16" s="84">
        <f>+entero!BT17</f>
        <v>0.2</v>
      </c>
      <c r="BU16" s="84">
        <f>+entero!BU17</f>
        <v>9.7999999999999972</v>
      </c>
      <c r="BV16" s="138">
        <f>+entero!BV17</f>
        <v>1.5555555555555554</v>
      </c>
      <c r="BX16" s="299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539">
        <f>+entero!BN18</f>
        <v>0</v>
      </c>
      <c r="BO17" s="539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138">
        <f>+entero!BV18</f>
        <v>0</v>
      </c>
      <c r="BX17" s="299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70">
        <f>+entero!BM19</f>
        <v>0</v>
      </c>
      <c r="BN18" s="539">
        <f>+entero!BN19</f>
        <v>0</v>
      </c>
      <c r="BO18" s="539">
        <f>+entero!BO19</f>
        <v>0</v>
      </c>
      <c r="BP18" s="84">
        <f>+entero!BP19</f>
        <v>0</v>
      </c>
      <c r="BQ18" s="84">
        <f>+entero!BQ19</f>
        <v>10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 t="str">
        <f>+entero!BU19</f>
        <v xml:space="preserve"> </v>
      </c>
      <c r="BV18" s="138" t="str">
        <f>+entero!BV19</f>
        <v xml:space="preserve"> </v>
      </c>
      <c r="BX18" s="299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67">
        <f>+entero!BM20</f>
        <v>0</v>
      </c>
      <c r="BN19" s="540">
        <f>+entero!BN20</f>
        <v>0</v>
      </c>
      <c r="BO19" s="540">
        <f>+entero!BO20</f>
        <v>2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12.5</v>
      </c>
      <c r="BU19" s="94" t="str">
        <f>+entero!BU20</f>
        <v xml:space="preserve"> </v>
      </c>
      <c r="BV19" s="139" t="str">
        <f>+entero!BV20</f>
        <v xml:space="preserve"> </v>
      </c>
      <c r="BX19" s="299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>
        <f ca="1">NOW()</f>
        <v>41612.595415277778</v>
      </c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50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4"/>
      <c r="BV24" s="50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</sheetData>
  <mergeCells count="66">
    <mergeCell ref="BN3:BN4"/>
    <mergeCell ref="AW3:AW4"/>
    <mergeCell ref="BL3:BL4"/>
    <mergeCell ref="AV3:AV4"/>
    <mergeCell ref="AY3:AY4"/>
    <mergeCell ref="AZ3:AZ4"/>
    <mergeCell ref="BA3:BA4"/>
    <mergeCell ref="BF3:BF4"/>
    <mergeCell ref="BM3:BM4"/>
    <mergeCell ref="BJ3:BJ4"/>
    <mergeCell ref="BK3:BK4"/>
    <mergeCell ref="X3:X4"/>
    <mergeCell ref="BG3:BG4"/>
    <mergeCell ref="U3:U4"/>
    <mergeCell ref="BH3:BH4"/>
    <mergeCell ref="W3:W4"/>
    <mergeCell ref="AU3:AU4"/>
    <mergeCell ref="AR3:AR4"/>
    <mergeCell ref="AQ3:AQ4"/>
    <mergeCell ref="BB3:BB4"/>
    <mergeCell ref="BU3:BV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P3:BT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BO3:BO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P17:BV19 I17:AR19 AS17 AT17:AT18 AT6:AT15 AS6:AS15 I6:AR15 BP6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I179"/>
  <sheetViews>
    <sheetView tabSelected="1" zoomScale="75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O2" sqref="BO2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3" width="9.42578125" customWidth="1"/>
    <col min="64" max="64" width="9.140625" customWidth="1"/>
    <col min="65" max="72" width="9.42578125" customWidth="1"/>
    <col min="73" max="73" width="9.28515625" customWidth="1"/>
    <col min="74" max="74" width="8.85546875" customWidth="1"/>
    <col min="75" max="87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8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6.2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541"/>
      <c r="BO5" s="541"/>
      <c r="BP5" s="457"/>
      <c r="BQ5" s="41"/>
      <c r="BR5" s="41"/>
      <c r="BS5" s="41"/>
      <c r="BT5" s="458"/>
      <c r="BU5" s="83"/>
      <c r="BV5" s="42"/>
      <c r="BW5" s="300"/>
      <c r="BX5" s="301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71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45985.443003169443</v>
      </c>
      <c r="BM6" s="63">
        <f>+entero!BM22</f>
        <v>47092.379650606526</v>
      </c>
      <c r="BN6" s="542">
        <f>+entero!BN22</f>
        <v>46882.203982306892</v>
      </c>
      <c r="BO6" s="542">
        <f>+entero!BO22</f>
        <v>45162.651257831378</v>
      </c>
      <c r="BP6" s="13">
        <f>+entero!BP22</f>
        <v>44991.357795372875</v>
      </c>
      <c r="BQ6" s="9">
        <f>+entero!BQ22</f>
        <v>44987.476307223769</v>
      </c>
      <c r="BR6" s="9">
        <f>+entero!BR22</f>
        <v>44805.468824758667</v>
      </c>
      <c r="BS6" s="9">
        <f>+entero!BS22</f>
        <v>46384.979886273577</v>
      </c>
      <c r="BT6" s="455">
        <f>+entero!BT22</f>
        <v>45309.288393787479</v>
      </c>
      <c r="BU6" s="13">
        <f>+entero!BU22</f>
        <v>146.6371359561017</v>
      </c>
      <c r="BV6" s="109">
        <f>+entero!BV22</f>
        <v>3.2468673089840472E-3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71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33016.739628770003</v>
      </c>
      <c r="BM7" s="63">
        <f>+entero!BM23</f>
        <v>33480.428965849998</v>
      </c>
      <c r="BN7" s="542">
        <f>+entero!BN23</f>
        <v>33468.120897529996</v>
      </c>
      <c r="BO7" s="542">
        <f>+entero!BO23</f>
        <v>33171.545847690002</v>
      </c>
      <c r="BP7" s="13">
        <f>+entero!BP23</f>
        <v>33174.39038918</v>
      </c>
      <c r="BQ7" s="9">
        <f>+entero!BQ23</f>
        <v>33227.973922619996</v>
      </c>
      <c r="BR7" s="9">
        <f>+entero!BR23</f>
        <v>33146.1729271</v>
      </c>
      <c r="BS7" s="9">
        <f>+entero!BS23</f>
        <v>33176.963967930002</v>
      </c>
      <c r="BT7" s="455">
        <f>+entero!BT23</f>
        <v>33376.52294907</v>
      </c>
      <c r="BU7" s="13">
        <f>+entero!BU23</f>
        <v>204.9771013799982</v>
      </c>
      <c r="BV7" s="109">
        <f>+entero!BV23</f>
        <v>6.1793050683005557E-3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713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-64176.345158036464</v>
      </c>
      <c r="BM8" s="63">
        <f>+entero!BM24</f>
        <v>-64953.264695571721</v>
      </c>
      <c r="BN8" s="542">
        <f>+entero!BN24</f>
        <v>-64885.610187533421</v>
      </c>
      <c r="BO8" s="542">
        <f>+entero!BO24</f>
        <v>-64603.831594204115</v>
      </c>
      <c r="BP8" s="13">
        <f>+entero!BP24</f>
        <v>-64648.011790376695</v>
      </c>
      <c r="BQ8" s="9">
        <f>+entero!BQ24</f>
        <v>-64593.48291383568</v>
      </c>
      <c r="BR8" s="9">
        <f>+entero!BR24</f>
        <v>-64781.378278839424</v>
      </c>
      <c r="BS8" s="9">
        <f>+entero!BS24</f>
        <v>-64702.875434016583</v>
      </c>
      <c r="BT8" s="455">
        <f>+entero!BT24</f>
        <v>-64228.712436513662</v>
      </c>
      <c r="BU8" s="13">
        <f>+entero!BU24</f>
        <v>375.11915769045299</v>
      </c>
      <c r="BV8" s="109">
        <f>+entero!BV24</f>
        <v>-5.8064537107750391E-3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713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-40449.264267051331</v>
      </c>
      <c r="BM9" s="63">
        <f>+entero!BM25</f>
        <v>-40675.38893468499</v>
      </c>
      <c r="BN9" s="542">
        <f>+entero!BN25</f>
        <v>-40838.770090821599</v>
      </c>
      <c r="BO9" s="542">
        <f>+entero!BO25</f>
        <v>-41377.337595712874</v>
      </c>
      <c r="BP9" s="13">
        <f>+entero!BP25</f>
        <v>-41457.987938161183</v>
      </c>
      <c r="BQ9" s="9">
        <f>+entero!BQ25</f>
        <v>-41453.718569227043</v>
      </c>
      <c r="BR9" s="9">
        <f>+entero!BR25</f>
        <v>-41827.501044703677</v>
      </c>
      <c r="BS9" s="9">
        <f>+entero!BS25</f>
        <v>-40322.939804337519</v>
      </c>
      <c r="BT9" s="455">
        <f>+entero!BT25</f>
        <v>-41205.002824314797</v>
      </c>
      <c r="BU9" s="13">
        <f>+entero!BU25</f>
        <v>172.33477139807655</v>
      </c>
      <c r="BV9" s="109">
        <f>+entero!BV25</f>
        <v>-4.1649555387520687E-3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713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-18375.942712058641</v>
      </c>
      <c r="BM10" s="63">
        <f>+entero!BM26</f>
        <v>-19214.464384701329</v>
      </c>
      <c r="BN10" s="542">
        <f>+entero!BN26</f>
        <v>-19161.647384860102</v>
      </c>
      <c r="BO10" s="542">
        <f>+entero!BO26</f>
        <v>-17498.460589361377</v>
      </c>
      <c r="BP10" s="13">
        <f>+entero!BP26</f>
        <v>-17321.945632313476</v>
      </c>
      <c r="BQ10" s="9">
        <f>+entero!BQ26</f>
        <v>-17270.268242405979</v>
      </c>
      <c r="BR10" s="9">
        <f>+entero!BR26</f>
        <v>-17122.074072818472</v>
      </c>
      <c r="BS10" s="9">
        <f>+entero!BS26</f>
        <v>-18560.528685753379</v>
      </c>
      <c r="BT10" s="455">
        <f>+entero!BT26</f>
        <v>-17094.613477168277</v>
      </c>
      <c r="BU10" s="13">
        <f>+entero!BU26</f>
        <v>403.84711219309975</v>
      </c>
      <c r="BV10" s="109">
        <f>+entero!BV26</f>
        <v>-2.307900801506102E-2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713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543"/>
      <c r="BO11" s="543"/>
      <c r="BP11" s="459"/>
      <c r="BQ11" s="135"/>
      <c r="BR11" s="135"/>
      <c r="BS11" s="135"/>
      <c r="BT11" s="460"/>
      <c r="BU11" s="13"/>
      <c r="BV11" s="109"/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713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52274.179229594112</v>
      </c>
      <c r="BM12" s="63">
        <f>+entero!BM28</f>
        <v>53279.85383323412</v>
      </c>
      <c r="BN12" s="542">
        <f>+entero!BN28</f>
        <v>52983.02228446411</v>
      </c>
      <c r="BO12" s="542">
        <f>+entero!BO28</f>
        <v>52633.797886864122</v>
      </c>
      <c r="BP12" s="14">
        <f>+entero!BP28</f>
        <v>52778.536724464117</v>
      </c>
      <c r="BQ12" s="10">
        <f>+entero!BQ28</f>
        <v>52706.908708564108</v>
      </c>
      <c r="BR12" s="10">
        <f>+entero!BR28</f>
        <v>52811.270538474113</v>
      </c>
      <c r="BS12" s="10">
        <f>+entero!BS28</f>
        <v>52852.297542714106</v>
      </c>
      <c r="BT12" s="461">
        <f>+entero!BT28</f>
        <v>52654.990254304117</v>
      </c>
      <c r="BU12" s="13">
        <f>+entero!BU28</f>
        <v>21.192367439994996</v>
      </c>
      <c r="BV12" s="109">
        <f>+entero!BV28</f>
        <v>4.0263800620188306E-4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713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87253.255921775373</v>
      </c>
      <c r="BM13" s="63">
        <f>+entero!BM29</f>
        <v>88712.716773275388</v>
      </c>
      <c r="BN13" s="542">
        <f>+entero!BN29</f>
        <v>87933.914179665386</v>
      </c>
      <c r="BO13" s="542">
        <f>+entero!BO29</f>
        <v>86584.327148305398</v>
      </c>
      <c r="BP13" s="14">
        <f>+entero!BP29</f>
        <v>86520.432674835378</v>
      </c>
      <c r="BQ13" s="10">
        <f>+entero!BQ29</f>
        <v>86059.195217515371</v>
      </c>
      <c r="BR13" s="10">
        <f>+entero!BR29</f>
        <v>85900.032964585393</v>
      </c>
      <c r="BS13" s="10">
        <f>+entero!BS29</f>
        <v>86107.412372725375</v>
      </c>
      <c r="BT13" s="461">
        <f>+entero!BT29</f>
        <v>86755.085798235377</v>
      </c>
      <c r="BU13" s="13">
        <f>+entero!BU29</f>
        <v>170.75864992997958</v>
      </c>
      <c r="BV13" s="109">
        <f>+entero!BV29</f>
        <v>1.9721658128439845E-3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713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129318.44932185292</v>
      </c>
      <c r="BM14" s="63">
        <f>+entero!BM30</f>
        <v>130807.23371343291</v>
      </c>
      <c r="BN14" s="542">
        <f>+entero!BN30</f>
        <v>130073.90450826293</v>
      </c>
      <c r="BO14" s="542">
        <f>+entero!BO30</f>
        <v>128717.90385047294</v>
      </c>
      <c r="BP14" s="14">
        <f>+entero!BP30</f>
        <v>128651.71669964293</v>
      </c>
      <c r="BQ14" s="10">
        <f>+entero!BQ30</f>
        <v>128167.43377399292</v>
      </c>
      <c r="BR14" s="10">
        <f>+entero!BR30</f>
        <v>128005.72437325295</v>
      </c>
      <c r="BS14" s="10">
        <f>+entero!BS30</f>
        <v>128190.59947681293</v>
      </c>
      <c r="BT14" s="461">
        <f>+entero!BT30</f>
        <v>128995.75752313292</v>
      </c>
      <c r="BU14" s="13">
        <f>+entero!BU30</f>
        <v>277.85367265998502</v>
      </c>
      <c r="BV14" s="109">
        <f>+entero!BV30</f>
        <v>2.1586249025835613E-3</v>
      </c>
      <c r="BW14" s="300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713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544"/>
      <c r="BO15" s="544"/>
      <c r="BP15" s="462"/>
      <c r="BQ15" s="150"/>
      <c r="BR15" s="150"/>
      <c r="BS15" s="150"/>
      <c r="BT15" s="463"/>
      <c r="BU15" s="13"/>
      <c r="BV15" s="109"/>
      <c r="BW15" s="300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713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0.85209287760843166</v>
      </c>
      <c r="BM16" s="115">
        <f>+entero!BM32</f>
        <v>0.851592025286523</v>
      </c>
      <c r="BN16" s="545">
        <f>+entero!BN32</f>
        <v>0.84866215960916369</v>
      </c>
      <c r="BO16" s="545">
        <f>+entero!BO32</f>
        <v>0.84968517685487255</v>
      </c>
      <c r="BP16" s="464">
        <f>+entero!BP32</f>
        <v>0.85031192614348527</v>
      </c>
      <c r="BQ16" s="102">
        <f>+entero!BQ32</f>
        <v>0.85012950266884368</v>
      </c>
      <c r="BR16" s="102">
        <f>+entero!BR32</f>
        <v>0.85271821549504623</v>
      </c>
      <c r="BS16" s="102">
        <f>+entero!BS32</f>
        <v>0.85439772187801133</v>
      </c>
      <c r="BT16" s="465">
        <f>+entero!BT32</f>
        <v>0.85328124916177606</v>
      </c>
      <c r="BU16" s="116"/>
      <c r="BV16" s="109"/>
      <c r="BW16" s="30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713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0.79911967811966222</v>
      </c>
      <c r="BM17" s="115">
        <f>+entero!BM33</f>
        <v>0.79999957492702245</v>
      </c>
      <c r="BN17" s="545">
        <f>+entero!BN33</f>
        <v>0.79729646819161337</v>
      </c>
      <c r="BO17" s="545">
        <f>+entero!BO33</f>
        <v>0.79558050026713012</v>
      </c>
      <c r="BP17" s="464">
        <f>+entero!BP33</f>
        <v>0.7957822459514492</v>
      </c>
      <c r="BQ17" s="102">
        <f>+entero!BQ33</f>
        <v>0.79496720543277277</v>
      </c>
      <c r="BR17" s="102">
        <f>+entero!BR33</f>
        <v>0.79608177102370337</v>
      </c>
      <c r="BS17" s="102">
        <f>+entero!BS33</f>
        <v>0.79754253676765119</v>
      </c>
      <c r="BT17" s="465">
        <f>+entero!BT33</f>
        <v>0.79807166020438591</v>
      </c>
      <c r="BU17" s="116"/>
      <c r="BV17" s="109"/>
      <c r="BW17" s="30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713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0.81335691357564643</v>
      </c>
      <c r="BM18" s="115">
        <f>+entero!BM34</f>
        <v>0.81414222683775495</v>
      </c>
      <c r="BN18" s="545">
        <f>+entero!BN34</f>
        <v>0.81262332200634657</v>
      </c>
      <c r="BO18" s="545">
        <f>+entero!BO34</f>
        <v>0.81200086275983063</v>
      </c>
      <c r="BP18" s="464">
        <f>+entero!BP34</f>
        <v>0.81220811978252394</v>
      </c>
      <c r="BQ18" s="102">
        <f>+entero!BQ34</f>
        <v>0.8117235294768107</v>
      </c>
      <c r="BR18" s="102">
        <f>+entero!BR34</f>
        <v>0.81236660248312575</v>
      </c>
      <c r="BS18" s="102">
        <f>+entero!BS34</f>
        <v>0.81327718398764826</v>
      </c>
      <c r="BT18" s="465">
        <f>+entero!BT34</f>
        <v>0.81405565661195833</v>
      </c>
      <c r="BU18" s="116"/>
      <c r="BV18" s="109"/>
      <c r="BW18" s="30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713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0.75457119283266605</v>
      </c>
      <c r="BM19" s="118">
        <f>+entero!BM35</f>
        <v>0.75496536582327456</v>
      </c>
      <c r="BN19" s="546">
        <f>+entero!BN35</f>
        <v>0.75302725589296782</v>
      </c>
      <c r="BO19" s="546">
        <f>+entero!BO35</f>
        <v>0.75205744121779972</v>
      </c>
      <c r="BP19" s="466">
        <f>+entero!BP35</f>
        <v>0.7522906858533962</v>
      </c>
      <c r="BQ19" s="151">
        <f>+entero!BQ35</f>
        <v>0.7516245189368238</v>
      </c>
      <c r="BR19" s="151">
        <f>+entero!BR35</f>
        <v>0.75252600917151069</v>
      </c>
      <c r="BS19" s="151">
        <f>+entero!BS35</f>
        <v>0.753545332283729</v>
      </c>
      <c r="BT19" s="467">
        <f>+entero!BT35</f>
        <v>0.75611926376087113</v>
      </c>
      <c r="BU19" s="119"/>
      <c r="BV19" s="121"/>
      <c r="BW19" s="300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4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1" t="s">
        <v>7</v>
      </c>
      <c r="BQ24" s="4"/>
      <c r="BR24" s="4"/>
      <c r="BS24" s="4"/>
      <c r="BT24" s="4"/>
      <c r="BU24" s="4"/>
      <c r="BV24" s="4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1" t="s">
        <v>8</v>
      </c>
      <c r="BQ25" s="4"/>
      <c r="BR25" s="4"/>
      <c r="BS25" s="4"/>
      <c r="BT25" s="4"/>
      <c r="BU25" s="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1" t="s">
        <v>10</v>
      </c>
      <c r="BQ26" s="4"/>
      <c r="BR26" s="4"/>
      <c r="BS26" s="4"/>
      <c r="BT26" s="4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1" t="s">
        <v>9</v>
      </c>
      <c r="BQ27" s="4"/>
      <c r="BR27" s="4"/>
      <c r="BS27" s="4"/>
      <c r="BT27" s="4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1" t="s">
        <v>23</v>
      </c>
      <c r="BQ28" s="4"/>
      <c r="BR28" s="4"/>
      <c r="BS28" s="4"/>
      <c r="BT28" s="4"/>
      <c r="BU28" s="4"/>
      <c r="BV28" s="4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1" t="s">
        <v>11</v>
      </c>
      <c r="BQ29" s="4"/>
      <c r="BR29" s="4"/>
      <c r="BS29" s="4"/>
      <c r="BT29" s="4"/>
      <c r="BU29" s="4"/>
      <c r="BV29" s="4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60"/>
      <c r="BM30" s="60"/>
      <c r="BN30" s="60"/>
      <c r="BO30" s="290"/>
      <c r="BP30" s="4"/>
      <c r="BQ30" s="4"/>
      <c r="BR30" s="4"/>
      <c r="BS30" s="4"/>
      <c r="BT30" s="4"/>
      <c r="BU30" s="4"/>
      <c r="BV30" s="4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61"/>
      <c r="BM31" s="61"/>
      <c r="BN31" s="61"/>
      <c r="BO31" s="291"/>
      <c r="BP31" s="4"/>
      <c r="BQ31" s="4"/>
      <c r="BR31" s="4"/>
      <c r="BS31" s="4"/>
      <c r="BT31" s="4"/>
      <c r="BU31" s="5"/>
      <c r="BV31" s="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59"/>
      <c r="BM32" s="59"/>
      <c r="BN32" s="59"/>
      <c r="BO32" s="289"/>
      <c r="BP32" s="5"/>
      <c r="BQ32" s="5"/>
      <c r="BR32" s="5"/>
      <c r="BS32" s="5"/>
      <c r="BT32" s="5"/>
      <c r="BU32" s="5"/>
      <c r="BV32" s="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</row>
    <row r="166" spans="3:74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</row>
    <row r="167" spans="3:74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</row>
    <row r="168" spans="3:74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</row>
    <row r="169" spans="3:74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</sheetData>
  <mergeCells count="6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U3:BV3"/>
    <mergeCell ref="BB3:BB4"/>
    <mergeCell ref="AY3:AY4"/>
    <mergeCell ref="BC3:BC4"/>
    <mergeCell ref="BA3:BA4"/>
    <mergeCell ref="BD3:BD4"/>
    <mergeCell ref="BE3:BE4"/>
    <mergeCell ref="BK3:BK4"/>
    <mergeCell ref="BO3:BO4"/>
    <mergeCell ref="AI3:AI4"/>
    <mergeCell ref="BP3:BT3"/>
    <mergeCell ref="BM3:BM4"/>
    <mergeCell ref="BN3:BN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L3:BL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P6:BV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G16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7" width="9.7109375" customWidth="1"/>
    <col min="68" max="72" width="9.42578125" customWidth="1"/>
    <col min="73" max="73" width="8.28515625" customWidth="1"/>
    <col min="74" max="74" width="10.14062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8.7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18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547"/>
      <c r="BO5" s="547"/>
      <c r="BP5" s="442"/>
      <c r="BQ5" s="37"/>
      <c r="BR5" s="37"/>
      <c r="BS5" s="37"/>
      <c r="BT5" s="443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2926.7832981049555</v>
      </c>
      <c r="BM6" s="64">
        <f>+entero!BM37</f>
        <v>2963.9789161807576</v>
      </c>
      <c r="BN6" s="548">
        <f>+entero!BN37</f>
        <v>2993.5577223032064</v>
      </c>
      <c r="BO6" s="548">
        <f>+entero!BO37</f>
        <v>3185.0679919825066</v>
      </c>
      <c r="BP6" s="35">
        <f>+entero!BP37</f>
        <v>3185.0679919825066</v>
      </c>
      <c r="BQ6" s="36">
        <f>+entero!BQ37</f>
        <v>3185.0679919825066</v>
      </c>
      <c r="BR6" s="36">
        <f>+entero!BR37</f>
        <v>3185.0679919825066</v>
      </c>
      <c r="BS6" s="36">
        <f>+entero!BS37</f>
        <v>3185.0679919825066</v>
      </c>
      <c r="BT6" s="454">
        <f>+entero!BT37</f>
        <v>3169.9099883381923</v>
      </c>
      <c r="BU6" s="35">
        <f>+entero!BU37</f>
        <v>-15.158003644314249</v>
      </c>
      <c r="BV6" s="140">
        <f>+entero!BV37</f>
        <v>-4.7590832228605606E-3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1046.6914176384842</v>
      </c>
      <c r="BM7" s="62">
        <f>+entero!BM38</f>
        <v>1054.0845575801752</v>
      </c>
      <c r="BN7" s="537">
        <f>+entero!BN38</f>
        <v>1060.9326056851314</v>
      </c>
      <c r="BO7" s="537">
        <f>+entero!BO38</f>
        <v>1068.3307762390673</v>
      </c>
      <c r="BP7" s="13">
        <f>+entero!BP38</f>
        <v>1068.3307762390673</v>
      </c>
      <c r="BQ7" s="9">
        <f>+entero!BQ38</f>
        <v>1068.3307762390673</v>
      </c>
      <c r="BR7" s="9">
        <f>+entero!BR38</f>
        <v>1068.3307762390673</v>
      </c>
      <c r="BS7" s="9">
        <f>+entero!BS38</f>
        <v>1068.3307762390673</v>
      </c>
      <c r="BT7" s="455">
        <f>+entero!BT38</f>
        <v>1068.3026559766768</v>
      </c>
      <c r="BU7" s="13">
        <f>+entero!BU38</f>
        <v>-2.8120262390530115E-2</v>
      </c>
      <c r="BV7" s="109">
        <f>+entero!BV38</f>
        <v>-2.6321681464214208E-5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7180.3031250000022</v>
      </c>
      <c r="BM8" s="62">
        <f>+entero!BM39</f>
        <v>7231.0200650000024</v>
      </c>
      <c r="BN8" s="537">
        <f>+entero!BN39</f>
        <v>7277.9976750000023</v>
      </c>
      <c r="BO8" s="537">
        <f>+entero!BO39</f>
        <v>7328.7491250000021</v>
      </c>
      <c r="BP8" s="13">
        <f>+entero!BP39</f>
        <v>7328.7491250000021</v>
      </c>
      <c r="BQ8" s="9">
        <f>+entero!BQ39</f>
        <v>7328.7491250000021</v>
      </c>
      <c r="BR8" s="9">
        <f>+entero!BR39</f>
        <v>7328.7491250000021</v>
      </c>
      <c r="BS8" s="9">
        <f>+entero!BS39</f>
        <v>7328.7491250000021</v>
      </c>
      <c r="BT8" s="455">
        <f>+entero!BT39</f>
        <v>7328.5562200000022</v>
      </c>
      <c r="BU8" s="13">
        <f>+entero!BU39</f>
        <v>-0.19290499999988242</v>
      </c>
      <c r="BV8" s="109">
        <f>+entero!BV39</f>
        <v>-2.6321681464325231E-5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537">
        <f>+entero!BN40</f>
        <v>1.0047518372857667E-14</v>
      </c>
      <c r="BO9" s="537">
        <f>+entero!BO40</f>
        <v>1.0047518372857667E-14</v>
      </c>
      <c r="BP9" s="13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455">
        <f>+entero!BT40</f>
        <v>1.0047518372857667E-14</v>
      </c>
      <c r="BU9" s="13" t="str">
        <f>+entero!BU40</f>
        <v xml:space="preserve"> </v>
      </c>
      <c r="BV9" s="109" t="str">
        <f>+entero!BV40</f>
        <v xml:space="preserve"> </v>
      </c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1880.0918804664714</v>
      </c>
      <c r="BM10" s="62">
        <f>+entero!BM41</f>
        <v>1909.8943586005823</v>
      </c>
      <c r="BN10" s="537">
        <f>+entero!BN41</f>
        <v>1932.625116618075</v>
      </c>
      <c r="BO10" s="537">
        <f>+entero!BO41</f>
        <v>2116.7372157434393</v>
      </c>
      <c r="BP10" s="13">
        <f>+entero!BP41</f>
        <v>2116.7372157434393</v>
      </c>
      <c r="BQ10" s="9">
        <f>+entero!BQ41</f>
        <v>2116.7372157434393</v>
      </c>
      <c r="BR10" s="9">
        <f>+entero!BR41</f>
        <v>2116.7372157434393</v>
      </c>
      <c r="BS10" s="9">
        <f>+entero!BS41</f>
        <v>2116.7372157434393</v>
      </c>
      <c r="BT10" s="455">
        <f>+entero!BT41</f>
        <v>2101.6073323615155</v>
      </c>
      <c r="BU10" s="13">
        <f>+entero!BU41</f>
        <v>-15.129883381923719</v>
      </c>
      <c r="BV10" s="109">
        <f>+entero!BV41</f>
        <v>-7.1477381648481497E-3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12897.430299999995</v>
      </c>
      <c r="BM11" s="62">
        <f>+entero!BM42</f>
        <v>13101.875299999996</v>
      </c>
      <c r="BN11" s="537">
        <f>+entero!BN42</f>
        <v>13257.808299999995</v>
      </c>
      <c r="BO11" s="537">
        <f>+entero!BO42</f>
        <v>14520.817299999995</v>
      </c>
      <c r="BP11" s="13">
        <f>+entero!BP42</f>
        <v>14520.817299999995</v>
      </c>
      <c r="BQ11" s="9">
        <f>+entero!BQ42</f>
        <v>14520.817299999995</v>
      </c>
      <c r="BR11" s="9">
        <f>+entero!BR42</f>
        <v>14520.817299999995</v>
      </c>
      <c r="BS11" s="9">
        <f>+entero!BS42</f>
        <v>14520.817299999995</v>
      </c>
      <c r="BT11" s="455">
        <f>+entero!BT42</f>
        <v>14417.026299999996</v>
      </c>
      <c r="BU11" s="13">
        <f>+entero!BU42</f>
        <v>-103.79099999999926</v>
      </c>
      <c r="BV11" s="109">
        <f>+entero!BV42</f>
        <v>-7.1477381648482607E-3</v>
      </c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537">
        <f>+entero!BN44</f>
        <v>-1.50712775592865E-14</v>
      </c>
      <c r="BO12" s="537">
        <f>+entero!BO44</f>
        <v>-1.50712775592865E-14</v>
      </c>
      <c r="BP12" s="13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9">
        <f>+entero!BS44</f>
        <v>-1.50712775592865E-14</v>
      </c>
      <c r="BT12" s="455">
        <f>+entero!BT44</f>
        <v>-1.50712775592865E-14</v>
      </c>
      <c r="BU12" s="13" t="str">
        <f>+entero!BU44</f>
        <v xml:space="preserve"> </v>
      </c>
      <c r="BV12" s="109" t="str">
        <f>+entero!BV44</f>
        <v xml:space="preserve"> </v>
      </c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0</v>
      </c>
      <c r="BM13" s="62">
        <f>+entero!BM45</f>
        <v>0.21865889212827988</v>
      </c>
      <c r="BN13" s="537">
        <f>+entero!BN45</f>
        <v>0.2</v>
      </c>
      <c r="BO13" s="537">
        <f>+entero!BO45</f>
        <v>11.129446064139941</v>
      </c>
      <c r="BP13" s="13">
        <f>+entero!BP45</f>
        <v>11.130029154518949</v>
      </c>
      <c r="BQ13" s="9">
        <f>+entero!BQ45</f>
        <v>11.130029154518949</v>
      </c>
      <c r="BR13" s="9">
        <f>+entero!BR45</f>
        <v>21.980412536443147</v>
      </c>
      <c r="BS13" s="9">
        <f>+entero!BS45</f>
        <v>32.309712827988335</v>
      </c>
      <c r="BT13" s="455">
        <f>+entero!BT45</f>
        <v>42.889775510204082</v>
      </c>
      <c r="BU13" s="13" t="str">
        <f>+entero!BU45</f>
        <v xml:space="preserve">  </v>
      </c>
      <c r="BV13" s="109" t="str">
        <f>+entero!BV45</f>
        <v xml:space="preserve"> 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</v>
      </c>
      <c r="BM14" s="62">
        <f>+entero!BM46</f>
        <v>0.21865889212827988</v>
      </c>
      <c r="BN14" s="537">
        <f>+entero!BN46</f>
        <v>0.2</v>
      </c>
      <c r="BO14" s="537">
        <f>+entero!BO46</f>
        <v>0.2</v>
      </c>
      <c r="BP14" s="13">
        <f>+entero!BP46</f>
        <v>0.2</v>
      </c>
      <c r="BQ14" s="9">
        <f>+entero!BQ46</f>
        <v>0.2</v>
      </c>
      <c r="BR14" s="9">
        <f>+entero!BR46</f>
        <v>0.2</v>
      </c>
      <c r="BS14" s="9">
        <f>+entero!BS46</f>
        <v>0.2</v>
      </c>
      <c r="BT14" s="455">
        <f>+entero!BT46</f>
        <v>0.2</v>
      </c>
      <c r="BU14" s="13" t="str">
        <f>+entero!BU46</f>
        <v xml:space="preserve"> </v>
      </c>
      <c r="BV14" s="109" t="str">
        <f>+entero!BV46</f>
        <v xml:space="preserve"> </v>
      </c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1.5</v>
      </c>
      <c r="BN15" s="537">
        <f>+entero!BN47</f>
        <v>0</v>
      </c>
      <c r="BO15" s="537">
        <f>+entero!BO47</f>
        <v>0</v>
      </c>
      <c r="BP15" s="13">
        <f>+entero!BP47</f>
        <v>0</v>
      </c>
      <c r="BQ15" s="9">
        <f>+entero!BQ47</f>
        <v>0</v>
      </c>
      <c r="BR15" s="9">
        <f>+entero!BR47</f>
        <v>0</v>
      </c>
      <c r="BS15" s="9">
        <f>+entero!BS47</f>
        <v>0</v>
      </c>
      <c r="BT15" s="455">
        <f>+entero!BT47</f>
        <v>0</v>
      </c>
      <c r="BU15" s="13" t="str">
        <f>+entero!BU47</f>
        <v xml:space="preserve"> </v>
      </c>
      <c r="BV15" s="109" t="str">
        <f>+entero!BV47</f>
        <v xml:space="preserve"> </v>
      </c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</v>
      </c>
      <c r="BM16" s="62">
        <f>+entero!BM48</f>
        <v>0</v>
      </c>
      <c r="BN16" s="537">
        <f>+entero!BN48</f>
        <v>0.2</v>
      </c>
      <c r="BO16" s="537">
        <f>+entero!BO48</f>
        <v>0.2</v>
      </c>
      <c r="BP16" s="13">
        <f>+entero!BP48</f>
        <v>0.2</v>
      </c>
      <c r="BQ16" s="9">
        <f>+entero!BQ48</f>
        <v>0.2</v>
      </c>
      <c r="BR16" s="9">
        <f>+entero!BR48</f>
        <v>0.2</v>
      </c>
      <c r="BS16" s="9">
        <f>+entero!BS48</f>
        <v>0.2</v>
      </c>
      <c r="BT16" s="455">
        <f>+entero!BT48</f>
        <v>0.2</v>
      </c>
      <c r="BU16" s="13" t="str">
        <f>+entero!BU48</f>
        <v xml:space="preserve"> </v>
      </c>
      <c r="BV16" s="109" t="str">
        <f>+entero!BV48</f>
        <v xml:space="preserve"> 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62">
        <f>+entero!BM49</f>
        <v>0</v>
      </c>
      <c r="BN17" s="537">
        <f>+entero!BN49</f>
        <v>0</v>
      </c>
      <c r="BO17" s="537">
        <f>+entero!BO49</f>
        <v>10.929446064139942</v>
      </c>
      <c r="BP17" s="13">
        <f>+entero!BP49</f>
        <v>10.93002915451895</v>
      </c>
      <c r="BQ17" s="9">
        <f>+entero!BQ49</f>
        <v>10.93002915451895</v>
      </c>
      <c r="BR17" s="9">
        <f>+entero!BR49</f>
        <v>21.780412536443148</v>
      </c>
      <c r="BS17" s="9">
        <f>+entero!BS49</f>
        <v>32.109712827988332</v>
      </c>
      <c r="BT17" s="455">
        <f>+entero!BT49</f>
        <v>42.689775510204079</v>
      </c>
      <c r="BU17" s="13" t="str">
        <f>+entero!BU49</f>
        <v xml:space="preserve"> </v>
      </c>
      <c r="BV17" s="109" t="str">
        <f>+entero!BV49</f>
        <v xml:space="preserve"> </v>
      </c>
      <c r="BW17" s="3" t="s">
        <v>3</v>
      </c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62">
        <f>+entero!BM50</f>
        <v>0</v>
      </c>
      <c r="BN18" s="537">
        <f>+entero!BN50</f>
        <v>0</v>
      </c>
      <c r="BO18" s="537">
        <f>+entero!BO50</f>
        <v>74.975999999999999</v>
      </c>
      <c r="BP18" s="13">
        <f>+entero!BP50</f>
        <v>74.98</v>
      </c>
      <c r="BQ18" s="9">
        <f>+entero!BQ50</f>
        <v>74.98</v>
      </c>
      <c r="BR18" s="9">
        <f>+entero!BR50</f>
        <v>149.41363000000001</v>
      </c>
      <c r="BS18" s="9">
        <f>+entero!BS50</f>
        <v>220.27262999999999</v>
      </c>
      <c r="BT18" s="455">
        <f>+entero!BT50</f>
        <v>292.85185999999999</v>
      </c>
      <c r="BU18" s="13" t="str">
        <f>+entero!BU50</f>
        <v xml:space="preserve"> </v>
      </c>
      <c r="BV18" s="109" t="str">
        <f>+entero!BV50</f>
        <v xml:space="preserve"> </v>
      </c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549">
        <f>+entero!BN51</f>
        <v>0</v>
      </c>
      <c r="BO19" s="549">
        <f>+entero!BO51</f>
        <v>0</v>
      </c>
      <c r="BP19" s="31">
        <f>+entero!BP51</f>
        <v>0</v>
      </c>
      <c r="BQ19" s="55">
        <f>+entero!BQ51</f>
        <v>0</v>
      </c>
      <c r="BR19" s="55">
        <f>+entero!BR51</f>
        <v>0</v>
      </c>
      <c r="BS19" s="55">
        <f>+entero!BS51</f>
        <v>0</v>
      </c>
      <c r="BT19" s="456">
        <f>+entero!BT51</f>
        <v>0</v>
      </c>
      <c r="BU19" s="31" t="str">
        <f>+entero!BU51</f>
        <v xml:space="preserve"> </v>
      </c>
      <c r="BV19" s="121" t="str">
        <f>+entero!BV51</f>
        <v xml:space="preserve"> 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0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4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</sheetData>
  <mergeCells count="66">
    <mergeCell ref="BU3:BV3"/>
    <mergeCell ref="AZ3:AZ4"/>
    <mergeCell ref="AK3:AK4"/>
    <mergeCell ref="AY3:AY4"/>
    <mergeCell ref="BN3:BN4"/>
    <mergeCell ref="BP3:BT3"/>
    <mergeCell ref="BL3:BL4"/>
    <mergeCell ref="BM3:BM4"/>
    <mergeCell ref="AR3:AR4"/>
    <mergeCell ref="AX3:AX4"/>
    <mergeCell ref="AS3:AS4"/>
    <mergeCell ref="AT3:AT4"/>
    <mergeCell ref="BC3:BC4"/>
    <mergeCell ref="BD3:BD4"/>
    <mergeCell ref="BE3:BE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AM3:AM4"/>
    <mergeCell ref="AU3:AU4"/>
    <mergeCell ref="AN3:AN4"/>
    <mergeCell ref="BO3:BO4"/>
    <mergeCell ref="AV3:AV4"/>
    <mergeCell ref="BK3:BK4"/>
    <mergeCell ref="BA3:BA4"/>
    <mergeCell ref="AO3:AO4"/>
    <mergeCell ref="AP3:AP4"/>
    <mergeCell ref="AQ3:AQ4"/>
    <mergeCell ref="BJ3:BJ4"/>
    <mergeCell ref="BI3:BI4"/>
    <mergeCell ref="BH3:BH4"/>
    <mergeCell ref="BF3:BF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P6:BV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H190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O5" sqref="BO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3" width="9.140625" customWidth="1"/>
    <col min="64" max="64" width="9.85546875" customWidth="1"/>
    <col min="65" max="67" width="9.7109375" customWidth="1"/>
    <col min="68" max="72" width="9.5703125" customWidth="1"/>
    <col min="73" max="73" width="9" customWidth="1"/>
    <col min="74" max="74" width="10" customWidth="1"/>
    <col min="76" max="86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550"/>
      <c r="BO5" s="550"/>
      <c r="BP5" s="449"/>
      <c r="BQ5" s="57"/>
      <c r="BR5" s="57"/>
      <c r="BS5" s="57"/>
      <c r="BT5" s="450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14611.334801268646</v>
      </c>
      <c r="BM6" s="78">
        <f>+entero!BM53</f>
        <v>14748.95725908643</v>
      </c>
      <c r="BN6" s="551">
        <f>+entero!BN53</f>
        <v>14678.718758309467</v>
      </c>
      <c r="BO6" s="551">
        <f>+entero!BO53</f>
        <v>14509.533226477102</v>
      </c>
      <c r="BP6" s="75">
        <f>+entero!BP53</f>
        <v>14500.073671061651</v>
      </c>
      <c r="BQ6" s="68">
        <f>+entero!BQ53</f>
        <v>14437.800702442117</v>
      </c>
      <c r="BR6" s="68">
        <f>+entero!BR53</f>
        <v>14422.085126577687</v>
      </c>
      <c r="BS6" s="68">
        <f>+entero!BS53</f>
        <v>14444.2716832599</v>
      </c>
      <c r="BT6" s="444">
        <f>+entero!BT53</f>
        <v>14564.067716028123</v>
      </c>
      <c r="BU6" s="75">
        <f>+entero!BU53</f>
        <v>54.53448955102067</v>
      </c>
      <c r="BV6" s="106">
        <f>+entero!BV53</f>
        <v>3.758528182802312E-3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12163.947804532494</v>
      </c>
      <c r="BM7" s="78">
        <f>+entero!BM54</f>
        <v>12257.807821121416</v>
      </c>
      <c r="BN7" s="551">
        <f>+entero!BN54</f>
        <v>12224.102487866317</v>
      </c>
      <c r="BO7" s="551">
        <f>+entero!BO54</f>
        <v>11992.196443003342</v>
      </c>
      <c r="BP7" s="75">
        <f>+entero!BP54</f>
        <v>11985.443113363401</v>
      </c>
      <c r="BQ7" s="68">
        <f>+entero!BQ54</f>
        <v>11984.798209428996</v>
      </c>
      <c r="BR7" s="68">
        <f>+entero!BR54</f>
        <v>11976.044713940662</v>
      </c>
      <c r="BS7" s="68">
        <f>+entero!BS54</f>
        <v>11989.813205278851</v>
      </c>
      <c r="BT7" s="444">
        <f>+entero!BT54</f>
        <v>12097.54873117098</v>
      </c>
      <c r="BU7" s="75">
        <f>+entero!BU54</f>
        <v>105.35228816763811</v>
      </c>
      <c r="BV7" s="106">
        <f>+entero!BV54</f>
        <v>8.78507024700248E-3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0.75331614141752989</v>
      </c>
      <c r="BM8" s="123">
        <f>+entero!BM55</f>
        <v>0.75273159635295739</v>
      </c>
      <c r="BN8" s="552">
        <f>+entero!BN55</f>
        <v>0.75112216430207912</v>
      </c>
      <c r="BO8" s="552">
        <f>+entero!BO55</f>
        <v>0.74844474742625211</v>
      </c>
      <c r="BP8" s="451">
        <f>+entero!BP55</f>
        <v>0.74867595922620556</v>
      </c>
      <c r="BQ8" s="124">
        <f>+entero!BQ55</f>
        <v>0.74919002493221798</v>
      </c>
      <c r="BR8" s="124">
        <f>+entero!BR55</f>
        <v>0.75037010049793262</v>
      </c>
      <c r="BS8" s="124">
        <f>+entero!BS55</f>
        <v>0.75143961452822949</v>
      </c>
      <c r="BT8" s="452">
        <f>+entero!BT55</f>
        <v>0.75424568759598765</v>
      </c>
      <c r="BU8" s="75"/>
      <c r="BV8" s="106"/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551"/>
      <c r="BO9" s="551"/>
      <c r="BP9" s="75"/>
      <c r="BQ9" s="68"/>
      <c r="BR9" s="68"/>
      <c r="BS9" s="68"/>
      <c r="BT9" s="444"/>
      <c r="BU9" s="75"/>
      <c r="BV9" s="106"/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3335.2400482571597</v>
      </c>
      <c r="BM10" s="78">
        <f>+entero!BM56</f>
        <v>3398.9538768723182</v>
      </c>
      <c r="BN10" s="551">
        <f>+entero!BN56</f>
        <v>3378.078377389812</v>
      </c>
      <c r="BO10" s="551">
        <f>+entero!BO56</f>
        <v>3355.5024216172174</v>
      </c>
      <c r="BP10" s="75">
        <f>+entero!BP56</f>
        <v>3378.7783102294625</v>
      </c>
      <c r="BQ10" s="68">
        <f>+entero!BQ56</f>
        <v>3375.2355625734854</v>
      </c>
      <c r="BR10" s="68">
        <f>+entero!BR56</f>
        <v>3398.024994521008</v>
      </c>
      <c r="BS10" s="68">
        <f>+entero!BS56</f>
        <v>3395.5894805793155</v>
      </c>
      <c r="BT10" s="444">
        <f>+entero!BT56</f>
        <v>3369.6696276696953</v>
      </c>
      <c r="BU10" s="75">
        <f>+entero!BU56</f>
        <v>14.167206052477923</v>
      </c>
      <c r="BV10" s="106">
        <f>+entero!BV56</f>
        <v>4.2220819038032431E-3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0.65178420787581925</v>
      </c>
      <c r="BM11" s="123">
        <f>+entero!BM57</f>
        <v>0.65054938829570985</v>
      </c>
      <c r="BN11" s="552">
        <f>+entero!BN57</f>
        <v>0.64309412078138684</v>
      </c>
      <c r="BO11" s="552">
        <f>+entero!BO57</f>
        <v>0.64644515759511911</v>
      </c>
      <c r="BP11" s="451">
        <f>+entero!BP57</f>
        <v>0.64958318820920535</v>
      </c>
      <c r="BQ11" s="124">
        <f>+entero!BQ57</f>
        <v>0.65034542836613241</v>
      </c>
      <c r="BR11" s="124">
        <f>+entero!BR57</f>
        <v>0.65892776410874321</v>
      </c>
      <c r="BS11" s="124">
        <f>+entero!BS57</f>
        <v>0.66142657357219536</v>
      </c>
      <c r="BT11" s="452">
        <f>+entero!BT57</f>
        <v>0.65814022292586438</v>
      </c>
      <c r="BU11" s="75"/>
      <c r="BV11" s="106"/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551"/>
      <c r="BO12" s="551"/>
      <c r="BP12" s="75"/>
      <c r="BQ12" s="68"/>
      <c r="BR12" s="68"/>
      <c r="BS12" s="68"/>
      <c r="BT12" s="444"/>
      <c r="BU12" s="75"/>
      <c r="BV12" s="106"/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4118.398407415636</v>
      </c>
      <c r="BM13" s="78">
        <f>+entero!BM58</f>
        <v>4150.2218617436247</v>
      </c>
      <c r="BN13" s="551">
        <f>+entero!BN58</f>
        <v>4131.376298809223</v>
      </c>
      <c r="BO13" s="551">
        <f>+entero!BO58</f>
        <v>3923.1004604302148</v>
      </c>
      <c r="BP13" s="75">
        <f>+entero!BP58</f>
        <v>3893.9037079549953</v>
      </c>
      <c r="BQ13" s="68">
        <f>+entero!BQ58</f>
        <v>3897.8341017494549</v>
      </c>
      <c r="BR13" s="68">
        <f>+entero!BR58</f>
        <v>3865.9521585220514</v>
      </c>
      <c r="BS13" s="68">
        <f>+entero!BS58</f>
        <v>3882.3136311328376</v>
      </c>
      <c r="BT13" s="444">
        <f>+entero!BT58</f>
        <v>3992.387061971031</v>
      </c>
      <c r="BU13" s="75">
        <f>+entero!BU58</f>
        <v>69.286601540816264</v>
      </c>
      <c r="BV13" s="106">
        <f>+entero!BV58</f>
        <v>1.7661184626716953E-2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0.69495543676751481</v>
      </c>
      <c r="BM14" s="123">
        <f>+entero!BM59</f>
        <v>0.69549923514807588</v>
      </c>
      <c r="BN14" s="552">
        <f>+entero!BN59</f>
        <v>0.69489593857946685</v>
      </c>
      <c r="BO14" s="552">
        <f>+entero!BO59</f>
        <v>0.67858340255968141</v>
      </c>
      <c r="BP14" s="451">
        <f>+entero!BP59</f>
        <v>0.67656623658245763</v>
      </c>
      <c r="BQ14" s="124">
        <f>+entero!BQ59</f>
        <v>0.67743274746419113</v>
      </c>
      <c r="BR14" s="124">
        <f>+entero!BR59</f>
        <v>0.67453990951626464</v>
      </c>
      <c r="BS14" s="124">
        <f>+entero!BS59</f>
        <v>0.67596480963929229</v>
      </c>
      <c r="BT14" s="452">
        <f>+entero!BT59</f>
        <v>0.68581643826914229</v>
      </c>
      <c r="BU14" s="75"/>
      <c r="BV14" s="106"/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551"/>
      <c r="BO15" s="551"/>
      <c r="BP15" s="75"/>
      <c r="BQ15" s="68"/>
      <c r="BR15" s="68"/>
      <c r="BS15" s="68"/>
      <c r="BT15" s="444"/>
      <c r="BU15" s="75"/>
      <c r="BV15" s="106"/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4337.303999776962</v>
      </c>
      <c r="BM16" s="78">
        <f>+entero!BM60</f>
        <v>4340.8119556078655</v>
      </c>
      <c r="BN16" s="551">
        <f>+entero!BN60</f>
        <v>4323.1381098279835</v>
      </c>
      <c r="BO16" s="551">
        <f>+entero!BO60</f>
        <v>4322.1349163833765</v>
      </c>
      <c r="BP16" s="75">
        <f>+entero!BP60</f>
        <v>4318.7012352944548</v>
      </c>
      <c r="BQ16" s="68">
        <f>+entero!BQ60</f>
        <v>4318.7936052142795</v>
      </c>
      <c r="BR16" s="68">
        <f>+entero!BR60</f>
        <v>4317.2992181209866</v>
      </c>
      <c r="BS16" s="68">
        <f>+entero!BS60</f>
        <v>4313.131814383376</v>
      </c>
      <c r="BT16" s="444">
        <f>+entero!BT60</f>
        <v>4344.6474898935812</v>
      </c>
      <c r="BU16" s="75">
        <f>+entero!BU60</f>
        <v>22.512573510204675</v>
      </c>
      <c r="BV16" s="106">
        <f>+entero!BV60</f>
        <v>5.2086697767967927E-3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0.87965794441488643</v>
      </c>
      <c r="BM17" s="123">
        <f>+entero!BM61</f>
        <v>0.88079931243426246</v>
      </c>
      <c r="BN17" s="552">
        <f>+entero!BN61</f>
        <v>0.88121817353202891</v>
      </c>
      <c r="BO17" s="552">
        <f>+entero!BO61</f>
        <v>0.8825507149537275</v>
      </c>
      <c r="BP17" s="451">
        <f>+entero!BP61</f>
        <v>0.88272733192609065</v>
      </c>
      <c r="BQ17" s="124">
        <f>+entero!BQ61</f>
        <v>0.88268575687676065</v>
      </c>
      <c r="BR17" s="124">
        <f>+entero!BR61</f>
        <v>0.88277349277205464</v>
      </c>
      <c r="BS17" s="124">
        <f>+entero!BS61</f>
        <v>0.88266323775696964</v>
      </c>
      <c r="BT17" s="452">
        <f>+entero!BT61</f>
        <v>0.88348654588258546</v>
      </c>
      <c r="BU17" s="75"/>
      <c r="BV17" s="106"/>
      <c r="BW17" s="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551"/>
      <c r="BO18" s="551"/>
      <c r="BP18" s="75"/>
      <c r="BQ18" s="68"/>
      <c r="BR18" s="68"/>
      <c r="BS18" s="68"/>
      <c r="BT18" s="444"/>
      <c r="BU18" s="75"/>
      <c r="BV18" s="106"/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373.00534908273841</v>
      </c>
      <c r="BM19" s="78">
        <f>+entero!BM62</f>
        <v>367.82012689760722</v>
      </c>
      <c r="BN19" s="551">
        <f>+entero!BN62</f>
        <v>391.50970183929826</v>
      </c>
      <c r="BO19" s="551">
        <f>+entero!BO62</f>
        <v>391.45864457253441</v>
      </c>
      <c r="BP19" s="75">
        <f>+entero!BP62</f>
        <v>394.05985988448771</v>
      </c>
      <c r="BQ19" s="68">
        <f>+entero!BQ62</f>
        <v>392.93493989177637</v>
      </c>
      <c r="BR19" s="68">
        <f>+entero!BR62</f>
        <v>394.76834277661607</v>
      </c>
      <c r="BS19" s="68">
        <f>+entero!BS62</f>
        <v>398.77827918332144</v>
      </c>
      <c r="BT19" s="444">
        <f>+entero!BT62</f>
        <v>390.8445516366744</v>
      </c>
      <c r="BU19" s="75">
        <f>+entero!BU62</f>
        <v>-0.61409293586001468</v>
      </c>
      <c r="BV19" s="106">
        <f>+entero!BV62</f>
        <v>-1.5687300417916994E-3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0.70546096054589613</v>
      </c>
      <c r="BM20" s="123">
        <f>+entero!BM63</f>
        <v>0.69983397159004157</v>
      </c>
      <c r="BN20" s="552">
        <f>+entero!BN63</f>
        <v>0.71030157814542416</v>
      </c>
      <c r="BO20" s="552">
        <f>+entero!BO63</f>
        <v>0.71244633021080583</v>
      </c>
      <c r="BP20" s="451">
        <f>+entero!BP63</f>
        <v>0.71405629247931635</v>
      </c>
      <c r="BQ20" s="124">
        <f>+entero!BQ63</f>
        <v>0.71439470458360188</v>
      </c>
      <c r="BR20" s="124">
        <f>+entero!BR63</f>
        <v>0.70768630698724089</v>
      </c>
      <c r="BS20" s="124">
        <f>+entero!BS63</f>
        <v>0.70951768992563879</v>
      </c>
      <c r="BT20" s="452">
        <f>+entero!BT63</f>
        <v>0.71671701655373388</v>
      </c>
      <c r="BU20" s="75"/>
      <c r="BV20" s="106"/>
      <c r="BW20" s="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551"/>
      <c r="BO21" s="551"/>
      <c r="BP21" s="75"/>
      <c r="BQ21" s="68"/>
      <c r="BR21" s="68"/>
      <c r="BS21" s="68"/>
      <c r="BT21" s="444"/>
      <c r="BU21" s="75"/>
      <c r="BV21" s="106"/>
      <c r="BW21" s="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2447.3869967361516</v>
      </c>
      <c r="BM22" s="78">
        <f>+entero!BM64</f>
        <v>2491.1494379650144</v>
      </c>
      <c r="BN22" s="551">
        <f>+entero!BN64</f>
        <v>2454.616270443149</v>
      </c>
      <c r="BO22" s="551">
        <f>+entero!BO64</f>
        <v>2517.3367834737605</v>
      </c>
      <c r="BP22" s="75">
        <f>+entero!BP64</f>
        <v>2514.6305576982513</v>
      </c>
      <c r="BQ22" s="68">
        <f>+entero!BQ64</f>
        <v>2453.0024930131199</v>
      </c>
      <c r="BR22" s="68">
        <f>+entero!BR64</f>
        <v>2446.0404126370258</v>
      </c>
      <c r="BS22" s="68">
        <f>+entero!BS64</f>
        <v>2454.4584779810493</v>
      </c>
      <c r="BT22" s="444">
        <f>+entero!BT64</f>
        <v>2466.5189848571431</v>
      </c>
      <c r="BU22" s="75">
        <f>+entero!BU64</f>
        <v>-50.817798616617438</v>
      </c>
      <c r="BV22" s="106">
        <f>+entero!BV64</f>
        <v>-2.0187127503254576E-2</v>
      </c>
      <c r="BW22" s="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0.76221943367338141</v>
      </c>
      <c r="BM23" s="123">
        <f>+entero!BM65</f>
        <v>0.76710598390324769</v>
      </c>
      <c r="BN23" s="552">
        <f>+entero!BN65</f>
        <v>0.7638234758193857</v>
      </c>
      <c r="BO23" s="552">
        <f>+entero!BO65</f>
        <v>0.77014965914847378</v>
      </c>
      <c r="BP23" s="451">
        <f>+entero!BP65</f>
        <v>0.77040215067067286</v>
      </c>
      <c r="BQ23" s="124">
        <f>+entero!BQ65</f>
        <v>0.76473537245139267</v>
      </c>
      <c r="BR23" s="124">
        <f>+entero!BR65</f>
        <v>0.76439656295726244</v>
      </c>
      <c r="BS23" s="124">
        <f>+entero!BS65</f>
        <v>0.76514356904481151</v>
      </c>
      <c r="BT23" s="452">
        <f>+entero!BT65</f>
        <v>0.7666775643202427</v>
      </c>
      <c r="BU23" s="75"/>
      <c r="BV23" s="106"/>
      <c r="BW23" s="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551"/>
      <c r="BO24" s="551"/>
      <c r="BP24" s="75"/>
      <c r="BQ24" s="68"/>
      <c r="BR24" s="68"/>
      <c r="BS24" s="68"/>
      <c r="BT24" s="444"/>
      <c r="BU24" s="75"/>
      <c r="BV24" s="106"/>
      <c r="BW24" s="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2679.2074344023322</v>
      </c>
      <c r="BM25" s="78">
        <f>+entero!BM67</f>
        <v>2786.5227405247811</v>
      </c>
      <c r="BN25" s="551">
        <f>+entero!BN67</f>
        <v>2763.5209912536443</v>
      </c>
      <c r="BO25" s="551">
        <f>+entero!BO67</f>
        <v>2549.8695335276966</v>
      </c>
      <c r="BP25" s="75">
        <f>+entero!BP67</f>
        <v>2530.4352769679299</v>
      </c>
      <c r="BQ25" s="68">
        <f>+entero!BQ67</f>
        <v>2521.8698250728867</v>
      </c>
      <c r="BR25" s="68">
        <f>+entero!BR67</f>
        <v>2507.4392128279878</v>
      </c>
      <c r="BS25" s="68">
        <f>+entero!BS67</f>
        <v>2732.9099125364432</v>
      </c>
      <c r="BT25" s="444">
        <f>+entero!BT67</f>
        <v>2555.4584548104958</v>
      </c>
      <c r="BU25" s="75">
        <f>+entero!BU67</f>
        <v>5.5889212827992196</v>
      </c>
      <c r="BV25" s="106">
        <f>+entero!BV67</f>
        <v>2.1918459785144062E-3</v>
      </c>
      <c r="BW25" s="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672.48236151603498</v>
      </c>
      <c r="BM26" s="78">
        <f>+entero!BM68</f>
        <v>768.33134110787159</v>
      </c>
      <c r="BN26" s="551">
        <f>+entero!BN68</f>
        <v>667.73673469387757</v>
      </c>
      <c r="BO26" s="551">
        <f>+entero!BO68</f>
        <v>442.43396501457727</v>
      </c>
      <c r="BP26" s="75">
        <f>+entero!BP68</f>
        <v>414.47172011661803</v>
      </c>
      <c r="BQ26" s="68">
        <f>+entero!BQ68</f>
        <v>406.72448979591837</v>
      </c>
      <c r="BR26" s="68">
        <f>+entero!BR68</f>
        <v>389.39460641399421</v>
      </c>
      <c r="BS26" s="68">
        <f>+entero!BS68</f>
        <v>431.948833819242</v>
      </c>
      <c r="BT26" s="444">
        <f>+entero!BT68</f>
        <v>473.69941690962099</v>
      </c>
      <c r="BU26" s="75">
        <f>+entero!BU68</f>
        <v>31.265451895043725</v>
      </c>
      <c r="BV26" s="106">
        <f>+entero!BV68</f>
        <v>7.0666934203420739E-2</v>
      </c>
      <c r="BW26" s="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399.41661807580169</v>
      </c>
      <c r="BM27" s="78">
        <f>+entero!BM69</f>
        <v>400.4992711370262</v>
      </c>
      <c r="BN27" s="551">
        <f>+entero!BN69</f>
        <v>416.57784256559768</v>
      </c>
      <c r="BO27" s="551">
        <f>+entero!BO69</f>
        <v>413.46326530612248</v>
      </c>
      <c r="BP27" s="75">
        <f>+entero!BP69</f>
        <v>413.52259475218648</v>
      </c>
      <c r="BQ27" s="68">
        <f>+entero!BQ69</f>
        <v>408.45379008746352</v>
      </c>
      <c r="BR27" s="68">
        <f>+entero!BR69</f>
        <v>408.47288629737602</v>
      </c>
      <c r="BS27" s="68">
        <f>+entero!BS69</f>
        <v>408.49198250728864</v>
      </c>
      <c r="BT27" s="444">
        <f>+entero!BT69</f>
        <v>408.40845481049564</v>
      </c>
      <c r="BU27" s="75">
        <f>+entero!BU69</f>
        <v>-5.0548104956268389</v>
      </c>
      <c r="BV27" s="106">
        <f>+entero!BV69</f>
        <v>-1.2225537114849416E-2</v>
      </c>
      <c r="BW27" s="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717.59300291545185</v>
      </c>
      <c r="BM28" s="78">
        <f>+entero!BM70</f>
        <v>720.80626822157444</v>
      </c>
      <c r="BN28" s="551">
        <f>+entero!BN70</f>
        <v>775.50991253644304</v>
      </c>
      <c r="BO28" s="551">
        <f>+entero!BO70</f>
        <v>785.29431486880469</v>
      </c>
      <c r="BP28" s="75">
        <f>+entero!BP70</f>
        <v>793.75408163265308</v>
      </c>
      <c r="BQ28" s="68">
        <f>+entero!BQ70</f>
        <v>797.6450437317784</v>
      </c>
      <c r="BR28" s="68">
        <f>+entero!BR70</f>
        <v>800.5362973760931</v>
      </c>
      <c r="BS28" s="68">
        <f>+entero!BS70</f>
        <v>983.40947521865894</v>
      </c>
      <c r="BT28" s="444">
        <f>+entero!BT70</f>
        <v>764.28731778425663</v>
      </c>
      <c r="BU28" s="75">
        <f>+entero!BU70</f>
        <v>-21.006997084548061</v>
      </c>
      <c r="BV28" s="106">
        <f>+entero!BV70</f>
        <v>-2.6750476460609018E-2</v>
      </c>
      <c r="BW28" s="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889.71545189504377</v>
      </c>
      <c r="BM29" s="78">
        <f>+entero!BM71</f>
        <v>896.88586005830894</v>
      </c>
      <c r="BN29" s="551">
        <f>+entero!BN71</f>
        <v>903.69650145772596</v>
      </c>
      <c r="BO29" s="551">
        <f>+entero!BO71</f>
        <v>908.67798833819234</v>
      </c>
      <c r="BP29" s="75">
        <f>+entero!BP71</f>
        <v>908.6868804664723</v>
      </c>
      <c r="BQ29" s="68">
        <f>+entero!BQ71</f>
        <v>909.04650145772598</v>
      </c>
      <c r="BR29" s="68">
        <f>+entero!BR71</f>
        <v>909.03542274052472</v>
      </c>
      <c r="BS29" s="68">
        <f>+entero!BS71</f>
        <v>909.05962099125361</v>
      </c>
      <c r="BT29" s="444">
        <f>+entero!BT71</f>
        <v>909.06326530612239</v>
      </c>
      <c r="BU29" s="75">
        <f>+entero!BU71</f>
        <v>0.38527696793005362</v>
      </c>
      <c r="BV29" s="106">
        <f>+entero!BV71</f>
        <v>4.2399724971287078E-4</v>
      </c>
      <c r="BW29" s="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726.68775510204068</v>
      </c>
      <c r="BM30" s="78">
        <f>+entero!BM72</f>
        <v>823.09518950437314</v>
      </c>
      <c r="BN30" s="551">
        <f>+entero!BN72</f>
        <v>764.86005830903787</v>
      </c>
      <c r="BO30" s="551">
        <f>+entero!BO72</f>
        <v>558.59416909620995</v>
      </c>
      <c r="BP30" s="75">
        <f>+entero!BP72</f>
        <v>547.89810495626818</v>
      </c>
      <c r="BQ30" s="68">
        <f>+entero!BQ72</f>
        <v>530.36122448979597</v>
      </c>
      <c r="BR30" s="68">
        <f>+entero!BR72</f>
        <v>530.11443148688033</v>
      </c>
      <c r="BS30" s="68">
        <f>+entero!BS72</f>
        <v>751.93498542274051</v>
      </c>
      <c r="BT30" s="444">
        <f>+entero!BT72</f>
        <v>577.17244897959176</v>
      </c>
      <c r="BU30" s="75">
        <f>+entero!BU72</f>
        <v>18.578279883381811</v>
      </c>
      <c r="BV30" s="106">
        <f>+entero!BV72</f>
        <v>3.3258993579257989E-2</v>
      </c>
      <c r="BW30" s="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491.06734693877547</v>
      </c>
      <c r="BM31" s="78">
        <f>+entero!BM73</f>
        <v>591.5603498542273</v>
      </c>
      <c r="BN31" s="551">
        <f>+entero!BN73</f>
        <v>478.67798833819245</v>
      </c>
      <c r="BO31" s="551">
        <f>+entero!BO73</f>
        <v>266.45947521865889</v>
      </c>
      <c r="BP31" s="75">
        <f>+entero!BP73</f>
        <v>245.23804664723033</v>
      </c>
      <c r="BQ31" s="68">
        <f>+entero!BQ73</f>
        <v>225.45233236151603</v>
      </c>
      <c r="BR31" s="68">
        <f>+entero!BR73</f>
        <v>221.1392128279883</v>
      </c>
      <c r="BS31" s="68">
        <f>+entero!BS73</f>
        <v>261.03104956268226</v>
      </c>
      <c r="BT31" s="444">
        <f>+entero!BT73</f>
        <v>303.47434402332351</v>
      </c>
      <c r="BU31" s="75">
        <f>+entero!BU73</f>
        <v>37.014868804664616</v>
      </c>
      <c r="BV31" s="106">
        <f>+entero!BV73</f>
        <v>0.13891368949927529</v>
      </c>
      <c r="BW31" s="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235.62040816326527</v>
      </c>
      <c r="BM32" s="78">
        <f>+entero!BM74</f>
        <v>231.53483965014584</v>
      </c>
      <c r="BN32" s="551">
        <f>+entero!BN74</f>
        <v>286.18206997084542</v>
      </c>
      <c r="BO32" s="551">
        <f>+entero!BO74</f>
        <v>292.13469387755106</v>
      </c>
      <c r="BP32" s="75">
        <f>+entero!BP74</f>
        <v>302.66005830903788</v>
      </c>
      <c r="BQ32" s="68">
        <f>+entero!BQ74</f>
        <v>304.90889212827994</v>
      </c>
      <c r="BR32" s="68">
        <f>+entero!BR74</f>
        <v>308.975218658892</v>
      </c>
      <c r="BS32" s="68">
        <f>+entero!BS74</f>
        <v>490.90393586005831</v>
      </c>
      <c r="BT32" s="444">
        <f>+entero!BT74</f>
        <v>273.6981049562682</v>
      </c>
      <c r="BU32" s="75">
        <f>+entero!BU74</f>
        <v>-18.436588921282862</v>
      </c>
      <c r="BV32" s="106">
        <f>+entero!BV74</f>
        <v>-6.3109891798783124E-2</v>
      </c>
      <c r="BW32" s="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553">
        <f>+entero!BN75</f>
        <v>0</v>
      </c>
      <c r="BO33" s="553">
        <f>+entero!BO75</f>
        <v>0</v>
      </c>
      <c r="BP33" s="453">
        <f>+entero!BP75</f>
        <v>0</v>
      </c>
      <c r="BQ33" s="107">
        <f>+entero!BQ75</f>
        <v>0</v>
      </c>
      <c r="BR33" s="107">
        <f>+entero!BR75</f>
        <v>0</v>
      </c>
      <c r="BS33" s="107">
        <f>+entero!BS75</f>
        <v>0</v>
      </c>
      <c r="BT33" s="106">
        <f>+entero!BT75</f>
        <v>0</v>
      </c>
      <c r="BU33" s="75"/>
      <c r="BV33" s="106"/>
      <c r="BW33" s="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12080.453233026412</v>
      </c>
      <c r="BM34" s="78">
        <f>+entero!BM76</f>
        <v>12043.798744761112</v>
      </c>
      <c r="BN34" s="551">
        <f>+entero!BN76</f>
        <v>12035.345608864607</v>
      </c>
      <c r="BO34" s="551">
        <f>+entero!BO76</f>
        <v>12122.683317067231</v>
      </c>
      <c r="BP34" s="75">
        <f>+entero!BP76</f>
        <v>12140.192342373357</v>
      </c>
      <c r="BQ34" s="68">
        <f>+entero!BQ76</f>
        <v>12167.413838799012</v>
      </c>
      <c r="BR34" s="68">
        <f>+entero!BR76</f>
        <v>12194.895131249446</v>
      </c>
      <c r="BS34" s="68">
        <f>+entero!BS76</f>
        <v>12259.094105517668</v>
      </c>
      <c r="BT34" s="444">
        <f>+entero!BT76</f>
        <v>12331.242949962278</v>
      </c>
      <c r="BU34" s="75">
        <f>+entero!BU76</f>
        <v>208.55963289504689</v>
      </c>
      <c r="BV34" s="106">
        <f>+entero!BV76</f>
        <v>1.7204081591525311E-2</v>
      </c>
      <c r="BW34" s="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0.84672787748400069</v>
      </c>
      <c r="BM35" s="123">
        <f>+entero!BM77</f>
        <v>0.84707775076830427</v>
      </c>
      <c r="BN35" s="552">
        <f>+entero!BN77</f>
        <v>0.84768675740949551</v>
      </c>
      <c r="BO35" s="552">
        <f>+entero!BO77</f>
        <v>0.84940940341483284</v>
      </c>
      <c r="BP35" s="451">
        <f>+entero!BP77</f>
        <v>0.84960120424733143</v>
      </c>
      <c r="BQ35" s="124">
        <f>+entero!BQ77</f>
        <v>0.85012065487205069</v>
      </c>
      <c r="BR35" s="124">
        <f>+entero!BR77</f>
        <v>0.85063556781708927</v>
      </c>
      <c r="BS35" s="124">
        <f>+entero!BS77</f>
        <v>0.85116837575612703</v>
      </c>
      <c r="BT35" s="452">
        <f>+entero!BT77</f>
        <v>0.85211091142955286</v>
      </c>
      <c r="BU35" s="75"/>
      <c r="BV35" s="106"/>
      <c r="BW35" s="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0.86446454981810061</v>
      </c>
      <c r="BM36" s="123">
        <f>+entero!BM78</f>
        <v>0.86562015470565334</v>
      </c>
      <c r="BN36" s="552">
        <f>+entero!BN78</f>
        <v>0.86625587026401796</v>
      </c>
      <c r="BO36" s="552">
        <f>+entero!BO78</f>
        <v>0.86787943514332555</v>
      </c>
      <c r="BP36" s="451">
        <f>+entero!BP78</f>
        <v>0.86804819955844814</v>
      </c>
      <c r="BQ36" s="124">
        <f>+entero!BQ78</f>
        <v>0.86853678364073084</v>
      </c>
      <c r="BR36" s="124">
        <f>+entero!BR78</f>
        <v>0.86902047215928435</v>
      </c>
      <c r="BS36" s="124">
        <f>+entero!BS78</f>
        <v>0.86946642634824323</v>
      </c>
      <c r="BT36" s="452">
        <f>+entero!BT78</f>
        <v>0.87031983302390048</v>
      </c>
      <c r="BU36" s="75"/>
      <c r="BV36" s="106"/>
      <c r="BW36" s="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9638.7411921780167</v>
      </c>
      <c r="BM37" s="78">
        <f>+entero!BM79</f>
        <v>9616.5461670147561</v>
      </c>
      <c r="BN37" s="551">
        <f>+entero!BN79</f>
        <v>9615.3915947217502</v>
      </c>
      <c r="BO37" s="551">
        <f>+entero!BO79</f>
        <v>9693.2796386532373</v>
      </c>
      <c r="BP37" s="75">
        <f>+entero!BP79</f>
        <v>9706.2442528121319</v>
      </c>
      <c r="BQ37" s="68">
        <f>+entero!BQ79</f>
        <v>9731.0991606605276</v>
      </c>
      <c r="BR37" s="68">
        <f>+entero!BR79</f>
        <v>9752.5116536401165</v>
      </c>
      <c r="BS37" s="68">
        <f>+entero!BS79</f>
        <v>9809.4939579564434</v>
      </c>
      <c r="BT37" s="444">
        <f>+entero!BT79</f>
        <v>9872.319000476853</v>
      </c>
      <c r="BU37" s="75">
        <f>+entero!BU79</f>
        <v>179.03936182361576</v>
      </c>
      <c r="BV37" s="106">
        <f>+entero!BV79</f>
        <v>1.847046288747034E-2</v>
      </c>
      <c r="BW37" s="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2441.7120408483956</v>
      </c>
      <c r="BM38" s="82">
        <f>+entero!BM80</f>
        <v>2427.2525777463557</v>
      </c>
      <c r="BN38" s="554">
        <f>+entero!BN80</f>
        <v>2419.9540141428574</v>
      </c>
      <c r="BO38" s="554">
        <f>+entero!BO80</f>
        <v>2429.403678413993</v>
      </c>
      <c r="BP38" s="125">
        <f>+entero!BP80</f>
        <v>2433.9480895612242</v>
      </c>
      <c r="BQ38" s="126">
        <f>+entero!BQ80</f>
        <v>2436.3146781384835</v>
      </c>
      <c r="BR38" s="126">
        <f>+entero!BR80</f>
        <v>2442.383477609329</v>
      </c>
      <c r="BS38" s="126">
        <f>+entero!BS80</f>
        <v>2449.6001475612243</v>
      </c>
      <c r="BT38" s="445">
        <f>+entero!BT80</f>
        <v>2458.9239494854237</v>
      </c>
      <c r="BU38" s="125">
        <f>+entero!BU80</f>
        <v>29.52027107143067</v>
      </c>
      <c r="BV38" s="141">
        <f>+entero!BV80</f>
        <v>1.2151241612798902E-2</v>
      </c>
      <c r="BW38" s="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4"/>
      <c r="BQ39" s="4"/>
      <c r="BR39" s="4"/>
      <c r="BS39" s="4"/>
      <c r="BT39" s="4"/>
      <c r="BU39" s="4"/>
      <c r="BV39" s="4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4"/>
      <c r="BV40" s="5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4"/>
      <c r="BV41" s="50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4"/>
      <c r="BV42" s="4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4"/>
      <c r="BV43" s="4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85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85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85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1:85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1:85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1:85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1:85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1:85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1:85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1:85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1:8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1:8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1:8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1:8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1:8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1:8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1:8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1:8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1:8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  <row r="180" spans="3: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</row>
    <row r="181" spans="3: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</row>
    <row r="182" spans="3: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</row>
    <row r="183" spans="3: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</row>
    <row r="184" spans="3: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</row>
    <row r="185" spans="3: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</row>
    <row r="186" spans="3: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</row>
    <row r="187" spans="3:7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</row>
    <row r="188" spans="3:7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</row>
    <row r="189" spans="3:7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</row>
    <row r="190" spans="3:7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</row>
  </sheetData>
  <mergeCells count="66">
    <mergeCell ref="BI3:BI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Z3:Z4"/>
    <mergeCell ref="BU3:BV3"/>
    <mergeCell ref="BP3:BT3"/>
    <mergeCell ref="AM3:AM4"/>
    <mergeCell ref="AN3:AN4"/>
    <mergeCell ref="AO3:AO4"/>
    <mergeCell ref="AP3:AP4"/>
    <mergeCell ref="BN3:BN4"/>
    <mergeCell ref="AU3:AU4"/>
    <mergeCell ref="AV3:AV4"/>
    <mergeCell ref="BA3:BA4"/>
    <mergeCell ref="BM3:BM4"/>
    <mergeCell ref="BL3:BL4"/>
    <mergeCell ref="AT3:AT4"/>
    <mergeCell ref="BD3:BD4"/>
    <mergeCell ref="BJ3:B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O3:B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G160"/>
  <sheetViews>
    <sheetView topLeftCell="B1" workbookViewId="0">
      <pane xSplit="3" ySplit="4" topLeftCell="BI5" activePane="bottomRight" state="frozenSplit"/>
      <selection activeCell="BP28" sqref="BP28"/>
      <selection pane="topRight" activeCell="AB1" sqref="AB1"/>
      <selection pane="bottomLeft" activeCell="B4" sqref="B4"/>
      <selection pane="bottomRight" activeCell="BO3" sqref="BO3:BO1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4" width="8.140625" customWidth="1"/>
    <col min="65" max="67" width="8.42578125" customWidth="1"/>
    <col min="68" max="72" width="8" customWidth="1"/>
    <col min="73" max="73" width="8.42578125" bestFit="1" customWidth="1"/>
    <col min="74" max="74" width="8.8554687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s="265" customFormat="1" ht="13.5" customHeight="1" thickBot="1" x14ac:dyDescent="0.3">
      <c r="C3" s="266"/>
      <c r="D3" s="742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46" t="str">
        <f>+entero!BP3</f>
        <v xml:space="preserve">   Semana 5*</v>
      </c>
      <c r="BQ3" s="747"/>
      <c r="BR3" s="747"/>
      <c r="BS3" s="747"/>
      <c r="BT3" s="748"/>
      <c r="BU3" s="744" t="s">
        <v>41</v>
      </c>
      <c r="BV3" s="745"/>
      <c r="BX3" s="302"/>
      <c r="BY3" s="302"/>
      <c r="BZ3" s="302"/>
      <c r="CA3" s="302"/>
      <c r="CB3" s="302"/>
      <c r="CC3" s="302"/>
      <c r="CD3" s="302"/>
      <c r="CE3" s="302"/>
      <c r="CF3" s="302"/>
      <c r="CG3" s="302"/>
    </row>
    <row r="4" spans="1:85" s="265" customFormat="1" ht="28.5" customHeight="1" thickBot="1" x14ac:dyDescent="0.25">
      <c r="C4" s="268"/>
      <c r="D4" s="74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37"/>
      <c r="BM4" s="737"/>
      <c r="BN4" s="729"/>
      <c r="BO4" s="729"/>
      <c r="BP4" s="267">
        <f>+entero!BP4</f>
        <v>41603</v>
      </c>
      <c r="BQ4" s="447">
        <f>+entero!BQ4</f>
        <v>41604</v>
      </c>
      <c r="BR4" s="447">
        <f>+entero!BR4</f>
        <v>41605</v>
      </c>
      <c r="BS4" s="447">
        <f>+entero!BS4</f>
        <v>41606</v>
      </c>
      <c r="BT4" s="448">
        <f>+entero!BT4</f>
        <v>41607</v>
      </c>
      <c r="BU4" s="269" t="s">
        <v>24</v>
      </c>
      <c r="BV4" s="270" t="s">
        <v>101</v>
      </c>
      <c r="BX4" s="302"/>
      <c r="BY4" s="302"/>
      <c r="BZ4" s="302"/>
      <c r="CA4" s="302"/>
      <c r="CB4" s="302"/>
      <c r="CC4" s="302"/>
      <c r="CD4" s="302"/>
      <c r="CE4" s="302"/>
      <c r="CF4" s="302"/>
      <c r="CG4" s="302"/>
    </row>
    <row r="5" spans="1:85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555"/>
      <c r="BO5" s="555"/>
      <c r="BP5" s="39">
        <v>7.5</v>
      </c>
      <c r="BQ5" s="39">
        <v>7.5</v>
      </c>
      <c r="BR5" s="39">
        <v>7.5</v>
      </c>
      <c r="BS5" s="39">
        <v>7.5</v>
      </c>
      <c r="BT5" s="39">
        <v>7.5</v>
      </c>
      <c r="BU5" s="98"/>
      <c r="BV5" s="40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556">
        <f>+entero!BN82</f>
        <v>6.96</v>
      </c>
      <c r="BO6" s="556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93">
        <f>+entero!BU82</f>
        <v>0</v>
      </c>
      <c r="BV6" s="104">
        <f>+entero!BV82</f>
        <v>0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556">
        <f>+entero!BN83</f>
        <v>6.86</v>
      </c>
      <c r="BO7" s="556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93">
        <f>+entero!BU83</f>
        <v>0</v>
      </c>
      <c r="BV7" s="104">
        <f>+entero!BV83</f>
        <v>0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6.9373821423346662</v>
      </c>
      <c r="BM8" s="111">
        <f>+entero!BM84</f>
        <v>6.9509337564837264</v>
      </c>
      <c r="BN8" s="557">
        <f>+entero!BN84</f>
        <v>6.9415847584995145</v>
      </c>
      <c r="BO8" s="557">
        <f>+entero!BO84</f>
        <v>6.9411122813393025</v>
      </c>
      <c r="BP8" s="112">
        <f>+entero!BP84</f>
        <v>6.9476416242747208</v>
      </c>
      <c r="BQ8" s="112">
        <f>+entero!BQ84</f>
        <v>6.9395397957631371</v>
      </c>
      <c r="BR8" s="112">
        <f>+entero!BR84</f>
        <v>6.9423345346924012</v>
      </c>
      <c r="BS8" s="112">
        <f>+entero!BS84</f>
        <v>6.9481164123291457</v>
      </c>
      <c r="BT8" s="112">
        <f>+entero!BT84</f>
        <v>6.9410082140844951</v>
      </c>
      <c r="BU8" s="93">
        <f>+entero!BU84</f>
        <v>-1.0406725480738288E-4</v>
      </c>
      <c r="BV8" s="104">
        <f>+entero!BV84</f>
        <v>-1.4992878747621674E-5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78.425021922099191</v>
      </c>
      <c r="BK9" s="90">
        <f>+entero!BK85</f>
        <v>78.226182783080361</v>
      </c>
      <c r="BL9" s="127"/>
      <c r="BM9" s="127"/>
      <c r="BN9" s="558"/>
      <c r="BO9" s="558"/>
      <c r="BP9" s="127"/>
      <c r="BQ9" s="127"/>
      <c r="BR9" s="127"/>
      <c r="BS9" s="127"/>
      <c r="BT9" s="127"/>
      <c r="BU9" s="93" t="s">
        <v>3</v>
      </c>
      <c r="BV9" s="104" t="s">
        <v>3</v>
      </c>
      <c r="BW9" s="3"/>
      <c r="BX9" s="30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1.87825</v>
      </c>
      <c r="BM10" s="74">
        <f>+entero!BM86</f>
        <v>1.8807700000000001</v>
      </c>
      <c r="BN10" s="559">
        <f>+entero!BN86</f>
        <v>1.8833899999999999</v>
      </c>
      <c r="BO10" s="559">
        <f>+entero!BO86</f>
        <v>1.88605</v>
      </c>
      <c r="BP10" s="32">
        <f>+entero!BP86</f>
        <v>1.8871899999999999</v>
      </c>
      <c r="BQ10" s="32">
        <f>+entero!BQ86</f>
        <v>1.88757</v>
      </c>
      <c r="BR10" s="32">
        <f>+entero!BR86</f>
        <v>1.88795</v>
      </c>
      <c r="BS10" s="32">
        <f>+entero!BS86</f>
        <v>1.8883300000000001</v>
      </c>
      <c r="BT10" s="32">
        <f>+entero!BT86</f>
        <v>1.8887100000000001</v>
      </c>
      <c r="BU10" s="93">
        <f>+entero!BU86</f>
        <v>2.6600000000001067E-3</v>
      </c>
      <c r="BV10" s="104">
        <f>+entero!BV86</f>
        <v>1.4103549746826705E-3</v>
      </c>
      <c r="BW10" s="3"/>
      <c r="BX10" s="304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127"/>
      <c r="BM11" s="127"/>
      <c r="BN11" s="558"/>
      <c r="BO11" s="558"/>
      <c r="BP11" s="127"/>
      <c r="BQ11" s="127"/>
      <c r="BR11" s="127"/>
      <c r="BS11" s="127"/>
      <c r="BT11" s="127"/>
      <c r="BU11" s="101"/>
      <c r="BV11" s="142"/>
      <c r="BW11" s="3"/>
      <c r="BX11" s="304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V12" s="4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V13" s="4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>
        <f ca="1">NOW()</f>
        <v>41612.595415277778</v>
      </c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4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4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</row>
    <row r="75" spans="1:85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</row>
    <row r="76" spans="1:85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</row>
    <row r="77" spans="1:85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</row>
    <row r="101" spans="3: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</row>
    <row r="102" spans="3: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</sheetData>
  <mergeCells count="66">
    <mergeCell ref="BE3:BE4"/>
    <mergeCell ref="BN3:BN4"/>
    <mergeCell ref="BL3:BL4"/>
    <mergeCell ref="BG3:BG4"/>
    <mergeCell ref="BH3:BH4"/>
    <mergeCell ref="BI3:BI4"/>
    <mergeCell ref="BK3:BK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U3:BV3"/>
    <mergeCell ref="AH3:AH4"/>
    <mergeCell ref="AI3:AI4"/>
    <mergeCell ref="AJ3:AJ4"/>
    <mergeCell ref="AL3:AL4"/>
    <mergeCell ref="BP3:BT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O3:BO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M3:BM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P6:BT11 BU6:BU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L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O1" sqref="BO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4" width="7.5703125" customWidth="1"/>
    <col min="65" max="67" width="7.28515625" customWidth="1"/>
    <col min="68" max="72" width="7.7109375" customWidth="1"/>
    <col min="73" max="73" width="8.140625" customWidth="1"/>
    <col min="74" max="74" width="8.85546875" customWidth="1"/>
    <col min="75" max="90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7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560"/>
      <c r="BO5" s="560"/>
      <c r="BP5" s="442"/>
      <c r="BQ5" s="37"/>
      <c r="BR5" s="37"/>
      <c r="BS5" s="37"/>
      <c r="BT5" s="443"/>
      <c r="BU5" s="100"/>
      <c r="BV5" s="38"/>
      <c r="BW5" s="300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4989.8366031200003</v>
      </c>
      <c r="BM6" s="78">
        <f>+entero!BM89</f>
        <v>4995.1424155200002</v>
      </c>
      <c r="BN6" s="551">
        <f>+entero!BN89</f>
        <v>5023.0590675200001</v>
      </c>
      <c r="BO6" s="551">
        <f>+entero!BO89</f>
        <v>5025.9553791799999</v>
      </c>
      <c r="BP6" s="75">
        <f>+entero!BP89</f>
        <v>5027.4239611699995</v>
      </c>
      <c r="BQ6" s="68">
        <f>+entero!BQ89</f>
        <v>5027.1061769799999</v>
      </c>
      <c r="BR6" s="68">
        <f>+entero!BR89</f>
        <v>5027.9949848599999</v>
      </c>
      <c r="BS6" s="68">
        <f>+entero!BS89</f>
        <v>5029.1252014599995</v>
      </c>
      <c r="BT6" s="444">
        <f>+entero!BT89</f>
        <v>5033.7939726799996</v>
      </c>
      <c r="BU6" s="14">
        <f>+entero!BU89</f>
        <v>7.8385934999996607</v>
      </c>
      <c r="BV6" s="104">
        <f>+entero!BV89</f>
        <v>1.5596225809069164E-3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3212.9509059900001</v>
      </c>
      <c r="BM7" s="78">
        <f>+entero!BM90</f>
        <v>3219.13873328</v>
      </c>
      <c r="BN7" s="551">
        <f>+entero!BN90</f>
        <v>3221.8196818199999</v>
      </c>
      <c r="BO7" s="551">
        <f>+entero!BO90</f>
        <v>3224.7264327100002</v>
      </c>
      <c r="BP7" s="75">
        <f>+entero!BP90</f>
        <v>3225.7274543899998</v>
      </c>
      <c r="BQ7" s="68">
        <f>+entero!BQ90</f>
        <v>3225.6061077499999</v>
      </c>
      <c r="BR7" s="68">
        <f>+entero!BR90</f>
        <v>3226.1817268099999</v>
      </c>
      <c r="BS7" s="68">
        <f>+entero!BS90</f>
        <v>3227.3189991700001</v>
      </c>
      <c r="BT7" s="444">
        <f>+entero!BT90</f>
        <v>3231.9250409599999</v>
      </c>
      <c r="BU7" s="14">
        <f>+entero!BU90</f>
        <v>7.1986082499997792</v>
      </c>
      <c r="BV7" s="104">
        <f>+entero!BV90</f>
        <v>2.2323159499610945E-3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776.88569713000004</v>
      </c>
      <c r="BM8" s="78">
        <f>+entero!BM91</f>
        <v>776.00368223999999</v>
      </c>
      <c r="BN8" s="551">
        <f>+entero!BN91</f>
        <v>801.23938569999996</v>
      </c>
      <c r="BO8" s="551">
        <f>+entero!BO91</f>
        <v>801.22894646999998</v>
      </c>
      <c r="BP8" s="75">
        <f>+entero!BP91</f>
        <v>801.69650678000005</v>
      </c>
      <c r="BQ8" s="68">
        <f>+entero!BQ91</f>
        <v>801.50006923000001</v>
      </c>
      <c r="BR8" s="68">
        <f>+entero!BR91</f>
        <v>801.81325804999994</v>
      </c>
      <c r="BS8" s="68">
        <f>+entero!BS91</f>
        <v>801.80620228999999</v>
      </c>
      <c r="BT8" s="444">
        <f>+entero!BT91</f>
        <v>801.86893171999998</v>
      </c>
      <c r="BU8" s="14">
        <f>+entero!BU91</f>
        <v>0.63998524999999518</v>
      </c>
      <c r="BV8" s="104">
        <f>+entero!BV91</f>
        <v>7.9875452930111557E-4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551">
        <f>+entero!BN92</f>
        <v>1000</v>
      </c>
      <c r="BO9" s="551">
        <f>+entero!BO92</f>
        <v>1000</v>
      </c>
      <c r="BP9" s="75">
        <f>+entero!BP92</f>
        <v>1000</v>
      </c>
      <c r="BQ9" s="68">
        <f>+entero!BQ92</f>
        <v>1000</v>
      </c>
      <c r="BR9" s="68">
        <f>+entero!BR92</f>
        <v>1000</v>
      </c>
      <c r="BS9" s="68">
        <f>+entero!BS92</f>
        <v>1000</v>
      </c>
      <c r="BT9" s="444">
        <f>+entero!BT92</f>
        <v>1000</v>
      </c>
      <c r="BU9" s="14">
        <f>+entero!BU92</f>
        <v>0</v>
      </c>
      <c r="BV9" s="104">
        <f>+entero!BV92</f>
        <v>0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551"/>
      <c r="BO10" s="551"/>
      <c r="BP10" s="75"/>
      <c r="BQ10" s="68"/>
      <c r="BR10" s="68"/>
      <c r="BS10" s="68"/>
      <c r="BT10" s="444"/>
      <c r="BU10" s="14" t="str">
        <f>+entero!BU93</f>
        <v xml:space="preserve"> </v>
      </c>
      <c r="BV10" s="104" t="str">
        <f>+entero!BV93</f>
        <v xml:space="preserve"> 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2782.7732474221207</v>
      </c>
      <c r="BM11" s="78">
        <f>+entero!BM94</f>
        <v>2791.5190112760274</v>
      </c>
      <c r="BN11" s="551">
        <f>+entero!BN94</f>
        <v>2786.7852372292782</v>
      </c>
      <c r="BO11" s="551">
        <f>+entero!BO94</f>
        <v>2795.6471832992343</v>
      </c>
      <c r="BP11" s="75">
        <f>+entero!BP94</f>
        <v>2795.6471832992343</v>
      </c>
      <c r="BQ11" s="68">
        <f>+entero!BQ94</f>
        <v>2795.6471832992343</v>
      </c>
      <c r="BR11" s="68">
        <f>+entero!BR94</f>
        <v>2795.6471832992343</v>
      </c>
      <c r="BS11" s="68">
        <f>+entero!BS94</f>
        <v>2795.6471832992343</v>
      </c>
      <c r="BT11" s="444">
        <f>+entero!BT94</f>
        <v>2797.044114791931</v>
      </c>
      <c r="BU11" s="14">
        <f>+entero!BU94</f>
        <v>1.3969314926966945</v>
      </c>
      <c r="BV11" s="104">
        <f>+entero!BV94</f>
        <v>4.9968089716112551E-4</v>
      </c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1589.0850947521865</v>
      </c>
      <c r="BM12" s="78">
        <f>+entero!BM95</f>
        <v>1590.471829446064</v>
      </c>
      <c r="BN12" s="551">
        <f>+entero!BN95</f>
        <v>1578.9135932944605</v>
      </c>
      <c r="BO12" s="551">
        <f>+entero!BO95</f>
        <v>1580.3773688046647</v>
      </c>
      <c r="BP12" s="75">
        <f>+entero!BP95</f>
        <v>1580.3773688046647</v>
      </c>
      <c r="BQ12" s="68">
        <f>+entero!BQ95</f>
        <v>1580.3773688046647</v>
      </c>
      <c r="BR12" s="68">
        <f>+entero!BR95</f>
        <v>1580.3773688046647</v>
      </c>
      <c r="BS12" s="68">
        <f>+entero!BS95</f>
        <v>1580.3773688046647</v>
      </c>
      <c r="BT12" s="444">
        <f>+entero!BT95</f>
        <v>1581.8411443148689</v>
      </c>
      <c r="BU12" s="14">
        <f>+entero!BU95</f>
        <v>1.4637755102041865</v>
      </c>
      <c r="BV12" s="104">
        <f>+entero!BV95</f>
        <v>9.2621897725053692E-4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2279.5084436176267</v>
      </c>
      <c r="BM13" s="82">
        <f>+entero!BM96</f>
        <v>2310.3935073593202</v>
      </c>
      <c r="BN13" s="554">
        <f>+entero!BN96</f>
        <v>2349.2029803494033</v>
      </c>
      <c r="BO13" s="554">
        <f>+entero!BO96</f>
        <v>2530.2003952904779</v>
      </c>
      <c r="BP13" s="125">
        <f>+entero!BP96</f>
        <v>2530.2003952904779</v>
      </c>
      <c r="BQ13" s="126">
        <f>+entero!BQ96</f>
        <v>2530.2003952904779</v>
      </c>
      <c r="BR13" s="126">
        <f>+entero!BR96</f>
        <v>2530.2003952904779</v>
      </c>
      <c r="BS13" s="126">
        <f>+entero!BS96</f>
        <v>2530.2003952904779</v>
      </c>
      <c r="BT13" s="445">
        <f>+entero!BT96</f>
        <v>2510.0158087947898</v>
      </c>
      <c r="BU13" s="80">
        <f>+entero!BU96</f>
        <v>-20.184586495688109</v>
      </c>
      <c r="BV13" s="142">
        <f>+entero!BV96</f>
        <v>-7.9774655530281402E-3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5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5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4"/>
      <c r="BV18" s="5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</sheetData>
  <mergeCells count="66"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BU3:B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P3:BT3"/>
    <mergeCell ref="AM3:AM4"/>
    <mergeCell ref="AE3:AE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L3:BL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O3:BO4"/>
    <mergeCell ref="BM3:BM4"/>
    <mergeCell ref="AS3:AS4"/>
    <mergeCell ref="AT3:AT4"/>
    <mergeCell ref="AR3:AR4"/>
    <mergeCell ref="BN3:BN4"/>
    <mergeCell ref="BC3:BC4"/>
    <mergeCell ref="BD3:BD4"/>
    <mergeCell ref="BF3:BF4"/>
    <mergeCell ref="BH3:BH4"/>
    <mergeCell ref="BI3:BI4"/>
    <mergeCell ref="BJ3:BJ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U6:BU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F170"/>
  <sheetViews>
    <sheetView workbookViewId="0">
      <pane xSplit="4" ySplit="4" topLeftCell="BH5" activePane="bottomRight" state="frozenSplit"/>
      <selection activeCell="BZ40" sqref="BZ40"/>
      <selection pane="topRight" activeCell="BH1" sqref="BH1"/>
      <selection pane="bottomLeft" activeCell="BC5" sqref="BC5"/>
      <selection pane="bottomRight" activeCell="BO1" sqref="BO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4" width="7.85546875" customWidth="1"/>
    <col min="65" max="67" width="7.7109375" customWidth="1"/>
    <col min="68" max="68" width="8" customWidth="1"/>
    <col min="69" max="71" width="7.7109375" customWidth="1"/>
    <col min="72" max="72" width="7.85546875" customWidth="1"/>
    <col min="73" max="73" width="1.5703125" customWidth="1"/>
    <col min="74" max="84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8"/>
      <c r="BQ2" s="8"/>
      <c r="BR2" s="8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4" t="str">
        <f>+entero!BP3</f>
        <v xml:space="preserve">   Semana 5*</v>
      </c>
      <c r="BQ3" s="734"/>
      <c r="BR3" s="734"/>
      <c r="BS3" s="734"/>
      <c r="BT3" s="735"/>
      <c r="BU3" s="24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614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24"/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713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534"/>
      <c r="BM5" s="534"/>
      <c r="BN5" s="561"/>
      <c r="BO5" s="561"/>
      <c r="BP5" s="205"/>
      <c r="BQ5" s="205"/>
      <c r="BR5" s="205"/>
      <c r="BS5" s="205"/>
      <c r="BT5" s="439"/>
      <c r="BU5" s="91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2.75" customHeight="1" x14ac:dyDescent="0.2">
      <c r="A6" s="3"/>
      <c r="B6" s="713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615"/>
      <c r="BM6" s="615"/>
      <c r="BN6" s="616"/>
      <c r="BO6" s="616"/>
      <c r="BP6" s="47"/>
      <c r="BQ6" s="47"/>
      <c r="BR6" s="47"/>
      <c r="BS6" s="47"/>
      <c r="BT6" s="440"/>
      <c r="BU6" s="92"/>
      <c r="BV6" s="307"/>
      <c r="BW6" s="307"/>
      <c r="BX6" s="307"/>
      <c r="BY6" s="307"/>
      <c r="BZ6" s="307"/>
      <c r="CA6" s="307"/>
      <c r="CB6" s="307"/>
      <c r="CC6" s="293"/>
      <c r="CD6" s="293"/>
      <c r="CE6" s="293"/>
    </row>
    <row r="7" spans="1:83" x14ac:dyDescent="0.2">
      <c r="A7" s="3"/>
      <c r="B7" s="713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615"/>
      <c r="BM7" s="615"/>
      <c r="BN7" s="616"/>
      <c r="BO7" s="616"/>
      <c r="BP7" s="47"/>
      <c r="BQ7" s="47"/>
      <c r="BR7" s="47"/>
      <c r="BS7" s="47"/>
      <c r="BT7" s="440"/>
      <c r="BU7" s="92"/>
      <c r="BV7" s="307"/>
      <c r="BW7" s="307"/>
      <c r="BX7" s="307"/>
      <c r="BY7" s="307"/>
      <c r="BZ7" s="307"/>
      <c r="CA7" s="307"/>
      <c r="CB7" s="307"/>
      <c r="CC7" s="293"/>
      <c r="CD7" s="293"/>
      <c r="CE7" s="293"/>
    </row>
    <row r="8" spans="1:83" x14ac:dyDescent="0.2">
      <c r="A8" s="3"/>
      <c r="B8" s="713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615"/>
      <c r="BM8" s="615"/>
      <c r="BN8" s="616"/>
      <c r="BO8" s="616"/>
      <c r="BP8" s="47"/>
      <c r="BQ8" s="47"/>
      <c r="BR8" s="47"/>
      <c r="BS8" s="47"/>
      <c r="BT8" s="440"/>
      <c r="BU8" s="92"/>
      <c r="BV8" s="307"/>
      <c r="BW8" s="307"/>
      <c r="BX8" s="307"/>
      <c r="BY8" s="307"/>
      <c r="BZ8" s="307"/>
      <c r="CA8" s="307"/>
      <c r="CB8" s="307"/>
      <c r="CC8" s="293"/>
      <c r="CD8" s="293"/>
      <c r="CE8" s="293"/>
    </row>
    <row r="9" spans="1:83" x14ac:dyDescent="0.2">
      <c r="A9" s="3"/>
      <c r="B9" s="713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615"/>
      <c r="BM9" s="615"/>
      <c r="BN9" s="616"/>
      <c r="BO9" s="616"/>
      <c r="BP9" s="47"/>
      <c r="BQ9" s="47"/>
      <c r="BR9" s="47"/>
      <c r="BS9" s="47"/>
      <c r="BT9" s="440"/>
      <c r="BU9" s="92"/>
      <c r="BV9" s="307"/>
      <c r="BW9" s="307"/>
      <c r="BX9" s="307"/>
      <c r="BY9" s="307"/>
      <c r="BZ9" s="307"/>
      <c r="CA9" s="307"/>
      <c r="CB9" s="307"/>
      <c r="CC9" s="293"/>
      <c r="CD9" s="293"/>
      <c r="CE9" s="293"/>
    </row>
    <row r="10" spans="1:83" x14ac:dyDescent="0.2">
      <c r="A10" s="3"/>
      <c r="B10" s="713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615"/>
      <c r="BM10" s="615"/>
      <c r="BN10" s="616"/>
      <c r="BO10" s="616"/>
      <c r="BP10" s="47"/>
      <c r="BQ10" s="47"/>
      <c r="BR10" s="47"/>
      <c r="BS10" s="47"/>
      <c r="BT10" s="440"/>
      <c r="BU10" s="92"/>
      <c r="BV10" s="307"/>
      <c r="BW10" s="307"/>
      <c r="BX10" s="307"/>
      <c r="BY10" s="307"/>
      <c r="BZ10" s="307"/>
      <c r="CA10" s="307"/>
      <c r="CB10" s="307"/>
      <c r="CC10" s="293"/>
      <c r="CD10" s="293"/>
      <c r="CE10" s="293"/>
    </row>
    <row r="11" spans="1:83" x14ac:dyDescent="0.2">
      <c r="A11" s="3"/>
      <c r="B11" s="713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615"/>
      <c r="BM11" s="615"/>
      <c r="BN11" s="616"/>
      <c r="BO11" s="616"/>
      <c r="BP11" s="47"/>
      <c r="BQ11" s="47"/>
      <c r="BR11" s="47"/>
      <c r="BS11" s="47"/>
      <c r="BT11" s="440"/>
      <c r="BU11" s="92"/>
      <c r="BV11" s="307"/>
      <c r="BW11" s="307"/>
      <c r="BX11" s="307"/>
      <c r="BY11" s="307"/>
      <c r="BZ11" s="307"/>
      <c r="CA11" s="307"/>
      <c r="CB11" s="307"/>
      <c r="CC11" s="293"/>
      <c r="CD11" s="293"/>
      <c r="CE11" s="293"/>
    </row>
    <row r="12" spans="1:83" x14ac:dyDescent="0.2">
      <c r="A12" s="3"/>
      <c r="B12" s="713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615"/>
      <c r="BM12" s="615"/>
      <c r="BN12" s="616"/>
      <c r="BO12" s="616"/>
      <c r="BP12" s="47"/>
      <c r="BQ12" s="47"/>
      <c r="BR12" s="47"/>
      <c r="BS12" s="47"/>
      <c r="BT12" s="440"/>
      <c r="BU12" s="92"/>
      <c r="BV12" s="307"/>
      <c r="BW12" s="307"/>
      <c r="BX12" s="307"/>
      <c r="BY12" s="307"/>
      <c r="BZ12" s="307"/>
      <c r="CA12" s="307"/>
      <c r="CB12" s="307"/>
      <c r="CC12" s="293"/>
      <c r="CD12" s="293"/>
      <c r="CE12" s="293"/>
    </row>
    <row r="13" spans="1:83" x14ac:dyDescent="0.2">
      <c r="A13" s="3"/>
      <c r="B13" s="713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615"/>
      <c r="BM13" s="615"/>
      <c r="BN13" s="616"/>
      <c r="BO13" s="616"/>
      <c r="BP13" s="47"/>
      <c r="BQ13" s="47"/>
      <c r="BR13" s="47"/>
      <c r="BS13" s="47"/>
      <c r="BT13" s="440"/>
      <c r="BU13" s="92"/>
      <c r="BV13" s="307"/>
      <c r="BW13" s="307"/>
      <c r="BX13" s="307"/>
      <c r="BY13" s="307"/>
      <c r="BZ13" s="307"/>
      <c r="CA13" s="307"/>
      <c r="CB13" s="307"/>
      <c r="CC13" s="293"/>
      <c r="CD13" s="293"/>
      <c r="CE13" s="293"/>
    </row>
    <row r="14" spans="1:83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615"/>
      <c r="BM14" s="615"/>
      <c r="BN14" s="616"/>
      <c r="BO14" s="616"/>
      <c r="BP14" s="47"/>
      <c r="BQ14" s="47"/>
      <c r="BR14" s="47"/>
      <c r="BS14" s="47"/>
      <c r="BT14" s="440"/>
      <c r="BU14" s="92"/>
      <c r="BV14" s="307"/>
      <c r="BW14" s="307"/>
      <c r="BX14" s="307"/>
      <c r="BY14" s="307"/>
      <c r="BZ14" s="307"/>
      <c r="CA14" s="307"/>
      <c r="CB14" s="307"/>
      <c r="CC14" s="293"/>
      <c r="CD14" s="293"/>
      <c r="CE14" s="293"/>
    </row>
    <row r="15" spans="1:83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615"/>
      <c r="BM15" s="615"/>
      <c r="BN15" s="616"/>
      <c r="BO15" s="616"/>
      <c r="BP15" s="47"/>
      <c r="BQ15" s="47"/>
      <c r="BR15" s="47"/>
      <c r="BS15" s="47"/>
      <c r="BT15" s="440"/>
      <c r="BU15" s="92"/>
      <c r="BV15" s="307"/>
      <c r="BW15" s="307"/>
      <c r="BX15" s="307"/>
      <c r="BY15" s="307"/>
      <c r="BZ15" s="307"/>
      <c r="CA15" s="307"/>
      <c r="CB15" s="307"/>
      <c r="CC15" s="293"/>
      <c r="CD15" s="293"/>
      <c r="CE15" s="293"/>
    </row>
    <row r="16" spans="1:83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615"/>
      <c r="BM16" s="615"/>
      <c r="BN16" s="616"/>
      <c r="BO16" s="616"/>
      <c r="BP16" s="47"/>
      <c r="BQ16" s="47"/>
      <c r="BR16" s="47"/>
      <c r="BS16" s="47"/>
      <c r="BT16" s="440"/>
      <c r="BU16" s="92"/>
      <c r="BV16" s="307"/>
      <c r="BW16" s="307"/>
      <c r="BX16" s="307"/>
      <c r="BY16" s="307"/>
      <c r="BZ16" s="307"/>
      <c r="CA16" s="307"/>
      <c r="CB16" s="307"/>
      <c r="CC16" s="293"/>
      <c r="CD16" s="293"/>
      <c r="CE16" s="293"/>
    </row>
    <row r="17" spans="1:83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615"/>
      <c r="BM17" s="615"/>
      <c r="BN17" s="616"/>
      <c r="BO17" s="616"/>
      <c r="BP17" s="47"/>
      <c r="BQ17" s="47"/>
      <c r="BR17" s="47"/>
      <c r="BS17" s="47"/>
      <c r="BT17" s="440"/>
      <c r="BU17" s="92"/>
      <c r="BV17" s="307"/>
      <c r="BW17" s="307"/>
      <c r="BX17" s="307"/>
      <c r="BY17" s="307"/>
      <c r="BZ17" s="307"/>
      <c r="CA17" s="307"/>
      <c r="CB17" s="307"/>
      <c r="CC17" s="293"/>
      <c r="CD17" s="293"/>
      <c r="CE17" s="293"/>
    </row>
    <row r="18" spans="1:83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562"/>
      <c r="BO18" s="562"/>
      <c r="BP18" s="130"/>
      <c r="BQ18" s="130"/>
      <c r="BR18" s="130"/>
      <c r="BS18" s="130"/>
      <c r="BT18" s="441"/>
      <c r="BU18" s="92"/>
      <c r="BV18" s="307"/>
      <c r="BW18" s="307"/>
      <c r="BX18" s="307"/>
      <c r="BY18" s="307"/>
      <c r="BZ18" s="307"/>
      <c r="CA18" s="307"/>
      <c r="CB18" s="307"/>
      <c r="CC18" s="293"/>
      <c r="CD18" s="293"/>
      <c r="CE18" s="293"/>
    </row>
    <row r="19" spans="1:83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103">
        <f>+entero!BM111</f>
        <v>0.04</v>
      </c>
      <c r="BN19" s="563">
        <f>+entero!BN111</f>
        <v>0.04</v>
      </c>
      <c r="BO19" s="563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09">
        <f>+entero!BT111</f>
        <v>4.4999999999999998E-2</v>
      </c>
      <c r="BU19" s="92"/>
      <c r="BV19" s="307"/>
      <c r="BW19" s="307"/>
      <c r="BX19" s="307"/>
      <c r="BY19" s="307"/>
      <c r="BZ19" s="307"/>
      <c r="CA19" s="307"/>
      <c r="CB19" s="307"/>
      <c r="CC19" s="293"/>
      <c r="CD19" s="293"/>
      <c r="CE19" s="293"/>
    </row>
    <row r="20" spans="1:83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564">
        <f>+entero!BN112</f>
        <v>0.04</v>
      </c>
      <c r="BO20" s="564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1">
        <f>+entero!BT112</f>
        <v>0.04</v>
      </c>
      <c r="BU20" s="92"/>
      <c r="BV20" s="307"/>
      <c r="BW20" s="307"/>
      <c r="BX20" s="307"/>
      <c r="BY20" s="307"/>
      <c r="BZ20" s="307"/>
      <c r="CA20" s="307"/>
      <c r="CB20" s="307"/>
      <c r="CC20" s="293"/>
      <c r="CD20" s="293"/>
      <c r="CE20" s="293"/>
    </row>
    <row r="21" spans="1: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4"/>
      <c r="BQ21" s="4"/>
      <c r="BR21" s="4"/>
      <c r="BS21" s="4"/>
      <c r="BT21" s="4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</sheetData>
  <mergeCells count="66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N3:BN4"/>
    <mergeCell ref="BB3:BB4"/>
    <mergeCell ref="BC3:BC4"/>
    <mergeCell ref="BL3:BL4"/>
    <mergeCell ref="BM3:BM4"/>
    <mergeCell ref="BD3:BD4"/>
    <mergeCell ref="BE3:BE4"/>
    <mergeCell ref="BF3:BF4"/>
    <mergeCell ref="BG3:BG4"/>
    <mergeCell ref="BH3:BH4"/>
    <mergeCell ref="BI3:BI4"/>
    <mergeCell ref="BJ3:BJ4"/>
    <mergeCell ref="BK3:BK4"/>
    <mergeCell ref="AU3:AU4"/>
    <mergeCell ref="AY3:AY4"/>
    <mergeCell ref="BA3:BA4"/>
    <mergeCell ref="AZ3:AZ4"/>
    <mergeCell ref="AT3:AT4"/>
    <mergeCell ref="AW3:AW4"/>
    <mergeCell ref="AJ3:AJ4"/>
    <mergeCell ref="BP3:B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BO3:BO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P6:B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2013-12-04T18:18:51Z</cp:lastPrinted>
  <dcterms:created xsi:type="dcterms:W3CDTF">2002-08-27T17:11:09Z</dcterms:created>
  <dcterms:modified xsi:type="dcterms:W3CDTF">2013-12-04T18:19:10Z</dcterms:modified>
</cp:coreProperties>
</file>