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121\"/>
    </mc:Choice>
  </mc:AlternateContent>
  <bookViews>
    <workbookView xWindow="0" yWindow="180" windowWidth="20490" windowHeight="7575" tabRatio="953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35" i="9" l="1"/>
  <c r="D34" i="9"/>
  <c r="D33" i="9"/>
  <c r="D32" i="9"/>
  <c r="EZ12" i="6" l="1"/>
  <c r="FA16" i="7"/>
  <c r="EZ16" i="7"/>
  <c r="FA26" i="9"/>
  <c r="FA25" i="9"/>
  <c r="EZ25" i="9"/>
  <c r="EU16" i="4" l="1"/>
  <c r="EU15" i="4"/>
  <c r="EU4" i="4"/>
  <c r="EU3" i="4"/>
  <c r="EU10" i="10"/>
  <c r="EU4" i="10"/>
  <c r="EU3" i="10"/>
  <c r="EU10" i="5"/>
  <c r="EU8" i="5"/>
  <c r="EU7" i="5"/>
  <c r="EU6" i="5"/>
  <c r="EU4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4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4" i="7"/>
  <c r="EU3" i="7"/>
  <c r="EU18" i="8"/>
  <c r="EU17" i="8"/>
  <c r="EU16" i="8"/>
  <c r="EU14" i="8"/>
  <c r="EU13" i="8"/>
  <c r="EU12" i="8"/>
  <c r="EU10" i="8"/>
  <c r="EU9" i="8"/>
  <c r="EU8" i="8"/>
  <c r="EU7" i="8"/>
  <c r="EU6" i="8"/>
  <c r="EU4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4" i="4"/>
  <c r="ET3" i="4"/>
  <c r="ET10" i="10"/>
  <c r="ET4" i="10"/>
  <c r="ET3" i="10"/>
  <c r="ET10" i="5"/>
  <c r="ET8" i="5"/>
  <c r="ET7" i="5"/>
  <c r="ET4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4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4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4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4" i="9"/>
  <c r="ET5" i="9"/>
  <c r="ET6" i="5" l="1"/>
  <c r="ET28" i="6"/>
  <c r="ET23" i="6"/>
  <c r="ET18" i="7"/>
  <c r="ET18" i="9"/>
  <c r="ET14" i="9"/>
  <c r="ET14" i="7" l="1"/>
  <c r="ET15" i="7"/>
  <c r="FA22" i="9"/>
  <c r="EZ11" i="9"/>
  <c r="FA11" i="9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9" i="9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<sst xmlns="http://schemas.openxmlformats.org/spreadsheetml/2006/main" count="454" uniqueCount="290">
  <si>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</si>
  <si>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</si>
  <si>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</si>
  <si>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</si>
  <si>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</si>
  <si>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</si>
  <si>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</si>
  <si>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</si>
  <si>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</si>
  <si>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</si>
  <si>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</si>
  <si>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</si>
  <si>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</si>
  <si>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</si>
  <si>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</si>
  <si>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</si>
  <si>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</si>
  <si>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</si>
  <si>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</si>
  <si>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</si>
  <si>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</si>
  <si>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</si>
  <si>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</si>
  <si>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</si>
  <si>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</si>
  <si>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</si>
  <si>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</si>
  <si>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</si>
  <si>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</si>
  <si>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</si>
  <si>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</si>
  <si>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</si>
  <si>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</si>
  <si>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</si>
  <si>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</si>
  <si>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</si>
  <si>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</si>
  <si>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</si>
  <si>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</si>
  <si>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</si>
  <si>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</si>
  <si>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</si>
  <si>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</si>
  <si>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</si>
  <si>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</si>
  <si>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</si>
  <si>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</si>
  <si>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</si>
  <si>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</si>
  <si>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</si>
  <si>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</si>
  <si>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</si>
  <si>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</si>
  <si>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</si>
  <si>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</si>
  <si>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</si>
  <si>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</si>
  <si>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</si>
  <si>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</si>
  <si>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</si>
  <si>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</si>
  <si>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</si>
  <si>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</si>
  <si>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</si>
  <si>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</si>
  <si>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</si>
  <si>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</si>
  <si>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</si>
  <si>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</si>
  <si>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</si>
  <si>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</si>
  <si>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</si>
  <si>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</si>
  <si>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</si>
  <si>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</si>
  <si>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</si>
  <si>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</si>
  <si>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</si>
  <si>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</si>
  <si>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</si>
  <si>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</si>
  <si>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</si>
  <si>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</si>
  <si>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</si>
  <si>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</si>
  <si>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</si>
  <si>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</si>
  <si>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</si>
  <si>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</si>
  <si>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</si>
  <si>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</si>
  <si>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</si>
  <si>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</si>
  <si>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</si>
  <si>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</si>
  <si>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</si>
  <si>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</si>
  <si>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</si>
  <si>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</si>
  <si>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</si>
  <si>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</si>
  <si>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</si>
  <si>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</si>
  <si>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</si>
  <si>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</si>
  <si>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</si>
  <si>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</si>
  <si>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</si>
  <si>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</si>
  <si>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</si>
  <si>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</si>
  <si>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</si>
  <si>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</si>
  <si>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</si>
  <si>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</si>
  <si>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</si>
  <si>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</si>
  <si>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</si>
  <si>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</si>
  <si>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</si>
  <si>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</si>
  <si>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</si>
  <si>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</si>
  <si>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</si>
  <si>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</si>
  <si>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</si>
  <si>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</si>
  <si>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</si>
  <si>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</si>
  <si>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</si>
  <si>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</si>
  <si>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</si>
  <si>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</si>
  <si>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</si>
  <si>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</si>
  <si>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</si>
  <si>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</si>
  <si>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</si>
  <si>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</si>
  <si>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</si>
  <si>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</si>
  <si>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</si>
  <si>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</si>
  <si>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</si>
  <si>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</si>
  <si>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</si>
  <si>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</si>
  <si>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</si>
  <si>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</si>
  <si>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</si>
  <si>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</si>
  <si>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</si>
  <si>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</si>
  <si>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</si>
  <si>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</si>
  <si>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</si>
  <si>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</si>
  <si>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</si>
  <si>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</si>
  <si>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</si>
  <si>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</si>
  <si>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</si>
  <si>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</si>
  <si>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</si>
  <si>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</si>
  <si>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</si>
  <si>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</si>
  <si>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</si>
  <si>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</si>
  <si>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</si>
  <si>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</si>
  <si>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</si>
  <si>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</si>
  <si>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</si>
  <si>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</si>
  <si>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</si>
  <si>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</si>
  <si>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</si>
  <si>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</si>
  <si>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</si>
  <si>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</si>
  <si>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</si>
  <si>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</si>
  <si>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</si>
  <si>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</si>
  <si>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</si>
  <si>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</si>
  <si>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</si>
  <si>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</si>
  <si>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</si>
  <si>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</si>
  <si>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</si>
  <si>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</si>
  <si>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</si>
  <si>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</si>
  <si>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</si>
  <si>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</si>
  <si>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</si>
  <si>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</si>
  <si>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</si>
  <si>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</si>
  <si>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</si>
  <si>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</si>
  <si>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</si>
  <si>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</si>
  <si>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</si>
  <si>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</si>
  <si>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</si>
  <si>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</si>
  <si>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</si>
  <si>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</si>
  <si>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</si>
  <si>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</si>
  <si>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</si>
  <si>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</si>
  <si>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</si>
  <si>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</si>
  <si>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</si>
  <si>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</si>
  <si>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</si>
  <si>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</si>
  <si>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</si>
  <si>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</si>
  <si>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</si>
  <si>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</si>
  <si>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</si>
  <si>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</si>
  <si>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</si>
  <si>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</si>
  <si>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</si>
  <si>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</si>
  <si>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</si>
  <si>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</si>
  <si>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</si>
  <si>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</si>
  <si>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</si>
  <si>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</si>
  <si>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</si>
  <si>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</si>
  <si>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</si>
  <si>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</si>
  <si>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</si>
  <si>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</si>
  <si>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</si>
  <si>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</si>
  <si>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</si>
  <si>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</si>
  <si>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</si>
  <si>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</si>
  <si>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</si>
  <si>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</si>
  <si>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</si>
  <si>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</si>
  <si>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</si>
  <si>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</si>
  <si>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</si>
  <si>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</si>
  <si>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</si>
  <si>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</si>
  <si>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</si>
  <si>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</si>
  <si>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</si>
  <si>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</si>
  <si>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</si>
  <si>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</si>
  <si>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</si>
  <si>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</si>
  <si>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</si>
  <si>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</si>
  <si>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</si>
  <si>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</si>
  <si>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</si>
  <si>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</si>
  <si>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</si>
  <si>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>Semana 2°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</si>
  <si>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</si>
  <si>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</si>
  <si>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</si>
  <si>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</si>
  <si>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</si>
  <si>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</si>
  <si>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</si>
  <si>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</si>
  <si>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</si>
  <si>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3°</t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</si>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</sst>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0" fontId="34" fillId="0" borderId="71" xfId="0" applyFont="1" applyFill="1" applyBorder="1"/>
    <xf numFmtId="0" fontId="46" fillId="0" borderId="71" xfId="0" applyFont="1" applyFill="1" applyBorder="1" applyAlignment="1">
      <alignment horizontal="center" vertical="center" wrapText="1"/>
    </xf>
    <xf numFmtId="169" fontId="38" fillId="0" borderId="71" xfId="0" applyNumberFormat="1" applyFont="1" applyFill="1" applyBorder="1"/>
    <xf numFmtId="2" fontId="62" fillId="3" borderId="72" xfId="0" applyNumberFormat="1" applyFont="1" applyFill="1" applyBorder="1" applyAlignment="1" applyProtection="1">
      <alignment horizontal="right"/>
    </xf>
    <xf numFmtId="171" fontId="38" fillId="0" borderId="71" xfId="0" applyNumberFormat="1" applyFont="1" applyFill="1" applyBorder="1" applyProtection="1"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9" fontId="33" fillId="5" borderId="4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2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PTO_SECTOR_MONETARIO_FISCAL/Ricardo%20Cardenas/PAGINA%20WEB/2020/Diciembre/241220_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>
        <row r="3">
          <cell r="ET3" t="str">
            <v>Semana 2°</v>
          </cell>
          <cell r="EU3" t="str">
            <v>Semana 3°</v>
          </cell>
        </row>
        <row r="4">
          <cell r="ET4">
            <v>44176</v>
          </cell>
          <cell r="EU4">
            <v>44183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0950" topLeftCell="DU1" activePane="topRight"/>
      <selection activeCell="B1" sqref="A1:XFD1048576"/>
      <selection pane="top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9" t="s">
        <v>95</v>
      </c>
      <c r="E3" s="1131" t="s">
        <v>76</v>
      </c>
      <c r="F3" s="1131" t="s">
        <v>78</v>
      </c>
      <c r="G3" s="1131" t="s">
        <v>79</v>
      </c>
      <c r="H3" s="1131" t="s">
        <v>80</v>
      </c>
      <c r="I3" s="1131" t="s">
        <v>218</v>
      </c>
      <c r="J3" s="1131" t="s">
        <v>82</v>
      </c>
      <c r="K3" s="1131" t="s">
        <v>84</v>
      </c>
      <c r="L3" s="1120" t="s">
        <v>85</v>
      </c>
      <c r="M3" s="1122" t="s">
        <v>86</v>
      </c>
      <c r="N3" s="1120" t="s">
        <v>87</v>
      </c>
      <c r="O3" s="1120" t="s">
        <v>88</v>
      </c>
      <c r="P3" s="1122" t="s">
        <v>89</v>
      </c>
      <c r="Q3" s="1120" t="s">
        <v>90</v>
      </c>
      <c r="R3" s="1120" t="s">
        <v>91</v>
      </c>
      <c r="S3" s="1120" t="s">
        <v>92</v>
      </c>
      <c r="T3" s="1120" t="s">
        <v>93</v>
      </c>
      <c r="U3" s="1120" t="s">
        <v>219</v>
      </c>
      <c r="V3" s="1120" t="s">
        <v>100</v>
      </c>
      <c r="W3" s="1120" t="s">
        <v>101</v>
      </c>
      <c r="X3" s="1120" t="s">
        <v>102</v>
      </c>
      <c r="Y3" s="1120" t="s">
        <v>103</v>
      </c>
      <c r="Z3" s="1120" t="s">
        <v>104</v>
      </c>
      <c r="AA3" s="1120" t="s">
        <v>105</v>
      </c>
      <c r="AB3" s="1120" t="s">
        <v>106</v>
      </c>
      <c r="AC3" s="1120" t="s">
        <v>107</v>
      </c>
      <c r="AD3" s="1120" t="s">
        <v>108</v>
      </c>
      <c r="AE3" s="1120" t="s">
        <v>109</v>
      </c>
      <c r="AF3" s="1120" t="s">
        <v>110</v>
      </c>
      <c r="AG3" s="1120" t="s">
        <v>220</v>
      </c>
      <c r="AH3" s="1120" t="s">
        <v>111</v>
      </c>
      <c r="AI3" s="1120" t="s">
        <v>112</v>
      </c>
      <c r="AJ3" s="1120" t="s">
        <v>113</v>
      </c>
      <c r="AK3" s="1120" t="s">
        <v>114</v>
      </c>
      <c r="AL3" s="1120" t="s">
        <v>115</v>
      </c>
      <c r="AM3" s="1120" t="s">
        <v>116</v>
      </c>
      <c r="AN3" s="1120" t="s">
        <v>117</v>
      </c>
      <c r="AO3" s="1120" t="s">
        <v>118</v>
      </c>
      <c r="AP3" s="1120" t="s">
        <v>119</v>
      </c>
      <c r="AQ3" s="1120" t="s">
        <v>120</v>
      </c>
      <c r="AR3" s="1120" t="s">
        <v>121</v>
      </c>
      <c r="AS3" s="1120" t="s">
        <v>221</v>
      </c>
      <c r="AT3" s="1120" t="s">
        <v>122</v>
      </c>
      <c r="AU3" s="1120" t="s">
        <v>123</v>
      </c>
      <c r="AV3" s="1122" t="s">
        <v>124</v>
      </c>
      <c r="AW3" s="1120" t="s">
        <v>125</v>
      </c>
      <c r="AX3" s="1120" t="s">
        <v>126</v>
      </c>
      <c r="AY3" s="1120" t="s">
        <v>127</v>
      </c>
      <c r="AZ3" s="1120" t="s">
        <v>128</v>
      </c>
      <c r="BA3" s="1120" t="s">
        <v>129</v>
      </c>
      <c r="BB3" s="1120" t="s">
        <v>134</v>
      </c>
      <c r="BC3" s="1120" t="s">
        <v>135</v>
      </c>
      <c r="BD3" s="1120" t="s">
        <v>136</v>
      </c>
      <c r="BE3" s="1120" t="s">
        <v>222</v>
      </c>
      <c r="BF3" s="1120" t="s">
        <v>137</v>
      </c>
      <c r="BG3" s="1120" t="s">
        <v>143</v>
      </c>
      <c r="BH3" s="1120" t="s">
        <v>144</v>
      </c>
      <c r="BI3" s="1120" t="s">
        <v>145</v>
      </c>
      <c r="BJ3" s="1120" t="s">
        <v>146</v>
      </c>
      <c r="BK3" s="1120" t="s">
        <v>148</v>
      </c>
      <c r="BL3" s="1122" t="s">
        <v>149</v>
      </c>
      <c r="BM3" s="1120" t="s">
        <v>150</v>
      </c>
      <c r="BN3" s="1120" t="s">
        <v>151</v>
      </c>
      <c r="BO3" s="1120" t="s">
        <v>152</v>
      </c>
      <c r="BP3" s="1120" t="s">
        <v>153</v>
      </c>
      <c r="BQ3" s="1120" t="s">
        <v>223</v>
      </c>
      <c r="BR3" s="1120" t="s">
        <v>154</v>
      </c>
      <c r="BS3" s="1135" t="s">
        <v>155</v>
      </c>
      <c r="BT3" s="1135" t="s">
        <v>156</v>
      </c>
      <c r="BU3" s="1133" t="s">
        <v>164</v>
      </c>
      <c r="BV3" s="1120" t="s">
        <v>165</v>
      </c>
      <c r="BW3" s="1120" t="s">
        <v>167</v>
      </c>
      <c r="BX3" s="1120" t="s">
        <v>168</v>
      </c>
      <c r="BY3" s="1120" t="s">
        <v>171</v>
      </c>
      <c r="BZ3" s="1122" t="s">
        <v>172</v>
      </c>
      <c r="CA3" s="1122" t="s">
        <v>173</v>
      </c>
      <c r="CB3" s="1122" t="s">
        <v>175</v>
      </c>
      <c r="CC3" s="1122" t="s">
        <v>224</v>
      </c>
      <c r="CD3" s="1122" t="s">
        <v>177</v>
      </c>
      <c r="CE3" s="1122" t="s">
        <v>178</v>
      </c>
      <c r="CF3" s="1122" t="s">
        <v>179</v>
      </c>
      <c r="CG3" s="1122" t="s">
        <v>180</v>
      </c>
      <c r="CH3" s="1122" t="s">
        <v>181</v>
      </c>
      <c r="CI3" s="1122" t="s">
        <v>182</v>
      </c>
      <c r="CJ3" s="1120" t="s">
        <v>183</v>
      </c>
      <c r="CK3" s="1120" t="s">
        <v>184</v>
      </c>
      <c r="CL3" s="1120" t="s">
        <v>185</v>
      </c>
      <c r="CM3" s="1120" t="s">
        <v>186</v>
      </c>
      <c r="CN3" s="1120" t="s">
        <v>188</v>
      </c>
      <c r="CO3" s="1120" t="s">
        <v>225</v>
      </c>
      <c r="CP3" s="1120" t="s">
        <v>193</v>
      </c>
      <c r="CQ3" s="1120" t="s">
        <v>194</v>
      </c>
      <c r="CR3" s="1120" t="s">
        <v>195</v>
      </c>
      <c r="CS3" s="1120" t="s">
        <v>197</v>
      </c>
      <c r="CT3" s="1120" t="s">
        <v>198</v>
      </c>
      <c r="CU3" s="1120" t="s">
        <v>199</v>
      </c>
      <c r="CV3" s="1120" t="s">
        <v>200</v>
      </c>
      <c r="CW3" s="1120" t="s">
        <v>202</v>
      </c>
      <c r="CX3" s="1120" t="s">
        <v>204</v>
      </c>
      <c r="CY3" s="1120" t="s">
        <v>205</v>
      </c>
      <c r="CZ3" s="1120" t="s">
        <v>206</v>
      </c>
      <c r="DA3" s="1120" t="s">
        <v>232</v>
      </c>
      <c r="DB3" s="1120" t="s">
        <v>207</v>
      </c>
      <c r="DC3" s="1120" t="s">
        <v>208</v>
      </c>
      <c r="DD3" s="1120" t="s">
        <v>209</v>
      </c>
      <c r="DE3" s="1120" t="s">
        <v>210</v>
      </c>
      <c r="DF3" s="1120" t="s">
        <v>211</v>
      </c>
      <c r="DG3" s="1120" t="s">
        <v>215</v>
      </c>
      <c r="DH3" s="1120" t="s">
        <v>217</v>
      </c>
      <c r="DI3" s="1120" t="s">
        <v>228</v>
      </c>
      <c r="DJ3" s="1120" t="s">
        <v>233</v>
      </c>
      <c r="DK3" s="1120" t="s">
        <v>235</v>
      </c>
      <c r="DL3" s="1120" t="s">
        <v>236</v>
      </c>
      <c r="DM3" s="1120" t="s">
        <v>237</v>
      </c>
      <c r="DN3" s="1120" t="s">
        <v>238</v>
      </c>
      <c r="DO3" s="1120" t="s">
        <v>239</v>
      </c>
      <c r="DP3" s="1120" t="s">
        <v>240</v>
      </c>
      <c r="DQ3" s="1120" t="s">
        <v>241</v>
      </c>
      <c r="DR3" s="1120" t="s">
        <v>242</v>
      </c>
      <c r="DS3" s="1120" t="s">
        <v>243</v>
      </c>
      <c r="DT3" s="1120" t="s">
        <v>245</v>
      </c>
      <c r="DU3" s="1120" t="s">
        <v>246</v>
      </c>
      <c r="DV3" s="1120" t="s">
        <v>248</v>
      </c>
      <c r="DW3" s="1120" t="s">
        <v>249</v>
      </c>
      <c r="DX3" s="1120" t="s">
        <v>250</v>
      </c>
      <c r="DY3" s="1120" t="s">
        <v>251</v>
      </c>
      <c r="DZ3" s="1120" t="s">
        <v>252</v>
      </c>
      <c r="EA3" s="1120" t="s">
        <v>253</v>
      </c>
      <c r="EB3" s="1120" t="s">
        <v>254</v>
      </c>
      <c r="EC3" s="1120" t="s">
        <v>255</v>
      </c>
      <c r="ED3" s="1120" t="s">
        <v>256</v>
      </c>
      <c r="EE3" s="1120" t="s">
        <v>257</v>
      </c>
      <c r="EF3" s="1120" t="s">
        <v>258</v>
      </c>
      <c r="EG3" s="1120" t="s">
        <v>259</v>
      </c>
      <c r="EH3" s="1120" t="s">
        <v>260</v>
      </c>
      <c r="EI3" s="1120" t="s">
        <v>261</v>
      </c>
      <c r="EJ3" s="1120" t="s">
        <v>262</v>
      </c>
      <c r="EK3" s="1120" t="s">
        <v>263</v>
      </c>
      <c r="EL3" s="1120" t="s">
        <v>264</v>
      </c>
      <c r="EM3" s="1120" t="s">
        <v>265</v>
      </c>
      <c r="EN3" s="1120" t="s">
        <v>266</v>
      </c>
      <c r="EO3" s="1120" t="s">
        <v>267</v>
      </c>
      <c r="EP3" s="1120" t="s">
        <v>268</v>
      </c>
      <c r="EQ3" s="1120" t="s">
        <v>269</v>
      </c>
      <c r="ER3" s="1120" t="s">
        <v>272</v>
      </c>
      <c r="ES3" s="1120" t="s">
        <v>273</v>
      </c>
      <c r="ET3" s="1097" t="s">
        <v>203</v>
      </c>
      <c r="EU3" s="1097" t="s">
        <v>274</v>
      </c>
      <c r="EV3" s="1117" t="s">
        <v>284</v>
      </c>
      <c r="EW3" s="1118"/>
      <c r="EX3" s="1118"/>
      <c r="EY3" s="1118"/>
      <c r="EZ3" s="1124" t="s">
        <v>283</v>
      </c>
      <c r="FA3" s="1125"/>
    </row>
    <row r="4" spans="1:169" ht="16.5" customHeight="1" x14ac:dyDescent="0.2">
      <c r="A4"/>
      <c r="C4" s="19"/>
      <c r="D4" s="1130"/>
      <c r="E4" s="1132"/>
      <c r="F4" s="1132"/>
      <c r="G4" s="1132"/>
      <c r="H4" s="1132"/>
      <c r="I4" s="1132"/>
      <c r="J4" s="1132"/>
      <c r="K4" s="1132"/>
      <c r="L4" s="1121"/>
      <c r="M4" s="1123"/>
      <c r="N4" s="1121"/>
      <c r="O4" s="1121"/>
      <c r="P4" s="1123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3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3"/>
      <c r="BM4" s="1121"/>
      <c r="BN4" s="1121"/>
      <c r="BO4" s="1121"/>
      <c r="BP4" s="1121"/>
      <c r="BQ4" s="1121"/>
      <c r="BR4" s="1121"/>
      <c r="BS4" s="1136"/>
      <c r="BT4" s="1136"/>
      <c r="BU4" s="1134"/>
      <c r="BV4" s="1121"/>
      <c r="BW4" s="1121"/>
      <c r="BX4" s="1121"/>
      <c r="BY4" s="1121"/>
      <c r="BZ4" s="1123"/>
      <c r="CA4" s="1123"/>
      <c r="CB4" s="1123"/>
      <c r="CC4" s="1123"/>
      <c r="CD4" s="1123"/>
      <c r="CE4" s="1123"/>
      <c r="CF4" s="1123"/>
      <c r="CG4" s="1123"/>
      <c r="CH4" s="1123"/>
      <c r="CI4" s="1123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3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21"/>
      <c r="ER4" s="1121"/>
      <c r="ES4" s="1121"/>
      <c r="ET4" s="1098">
        <v>44204</v>
      </c>
      <c r="EU4" s="1098">
        <v>44211</v>
      </c>
      <c r="EV4" s="804">
        <v>44214</v>
      </c>
      <c r="EW4" s="804">
        <v>44215</v>
      </c>
      <c r="EX4" s="804">
        <v>44216</v>
      </c>
      <c r="EY4" s="804">
        <v>44217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99"/>
      <c r="EU5" s="1099"/>
      <c r="EV5" s="1008"/>
      <c r="EW5" s="1008"/>
      <c r="EX5" s="1008"/>
      <c r="EY5" s="1008"/>
      <c r="EZ5" s="962"/>
      <c r="FA5" s="963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2"/>
      <c r="EF6" s="1012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8"/>
      <c r="ER6" s="1081"/>
      <c r="ES6" s="903"/>
      <c r="ET6" s="1100"/>
      <c r="EU6" s="1100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9">
        <v>5578.0582853799997</v>
      </c>
      <c r="ER7" s="393">
        <v>5304.5197483700003</v>
      </c>
      <c r="ES7" s="793">
        <v>5275.9436803200006</v>
      </c>
      <c r="ET7" s="793">
        <v>5238.7242172600008</v>
      </c>
      <c r="EU7" s="793">
        <v>5164.660609999999</v>
      </c>
      <c r="EV7" s="362">
        <v>5131.1746244599999</v>
      </c>
      <c r="EW7" s="362">
        <v>5143.0670042599995</v>
      </c>
      <c r="EX7" s="362">
        <v>5138.6277570800003</v>
      </c>
      <c r="EY7" s="362">
        <v>5123.6034750000008</v>
      </c>
      <c r="EZ7" s="289">
        <v>-41.057134999998198</v>
      </c>
      <c r="FA7" s="935">
        <v>-0.79496288527656433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9">
        <v>2724.0693629399998</v>
      </c>
      <c r="ER8" s="393">
        <v>2547.7402041199998</v>
      </c>
      <c r="ES8" s="793">
        <v>2386.1188822099998</v>
      </c>
      <c r="ET8" s="793">
        <v>2316.3210571600002</v>
      </c>
      <c r="EU8" s="793">
        <v>2333.0547291899998</v>
      </c>
      <c r="EV8" s="362">
        <v>2328.2346597299997</v>
      </c>
      <c r="EW8" s="362">
        <v>2328.3305623499996</v>
      </c>
      <c r="EX8" s="362">
        <v>2319.6863482900003</v>
      </c>
      <c r="EY8" s="362">
        <v>2266.5384221300001</v>
      </c>
      <c r="EZ8" s="289">
        <v>-66.51630705999969</v>
      </c>
      <c r="FA8" s="935">
        <v>-2.8510392931542206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9">
        <v>235.11462027000002</v>
      </c>
      <c r="ER9" s="393">
        <v>236.36880496000001</v>
      </c>
      <c r="ES9" s="793">
        <v>238.87565247000001</v>
      </c>
      <c r="ET9" s="793">
        <v>239.70326778</v>
      </c>
      <c r="EU9" s="793">
        <v>239.11614188000001</v>
      </c>
      <c r="EV9" s="362">
        <v>238.89721359000001</v>
      </c>
      <c r="EW9" s="362">
        <v>238.89721359000001</v>
      </c>
      <c r="EX9" s="362">
        <v>238.81428620999998</v>
      </c>
      <c r="EY9" s="362">
        <v>238.88892085000001</v>
      </c>
      <c r="EZ9" s="813">
        <v>-0.2272210300000097</v>
      </c>
      <c r="FA9" s="935">
        <v>-9.5025383152108636E-2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9">
        <v>2582.1221651400001</v>
      </c>
      <c r="ER10" s="393">
        <v>2483.3158683900001</v>
      </c>
      <c r="ES10" s="793">
        <v>2613.4619305799997</v>
      </c>
      <c r="ET10" s="793">
        <v>2645.0827979999999</v>
      </c>
      <c r="EU10" s="793">
        <v>2554.9647834100001</v>
      </c>
      <c r="EV10" s="362">
        <v>2526.5521524599999</v>
      </c>
      <c r="EW10" s="362">
        <v>2538.3486296400001</v>
      </c>
      <c r="EX10" s="362">
        <v>2542.6495378499999</v>
      </c>
      <c r="EY10" s="362">
        <v>2580.6868347299996</v>
      </c>
      <c r="EZ10" s="289">
        <v>25.722051319999537</v>
      </c>
      <c r="FA10" s="935">
        <v>1.0067477832578748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9">
        <v>36.75213703</v>
      </c>
      <c r="ER11" s="393">
        <v>37.094870900000004</v>
      </c>
      <c r="ES11" s="793">
        <v>37.487215060000004</v>
      </c>
      <c r="ET11" s="793">
        <v>37.61709432</v>
      </c>
      <c r="EU11" s="793">
        <v>37.524955520000006</v>
      </c>
      <c r="EV11" s="362">
        <v>37.490598680000005</v>
      </c>
      <c r="EW11" s="362">
        <v>37.490598680000005</v>
      </c>
      <c r="EX11" s="362">
        <v>37.477584730000004</v>
      </c>
      <c r="EY11" s="362">
        <v>37.489297290000003</v>
      </c>
      <c r="EZ11" s="966">
        <v>-3.5658230000002789E-2</v>
      </c>
      <c r="FA11" s="935">
        <v>-9.5025375795576114E-2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9">
        <v>5578.0580030299989</v>
      </c>
      <c r="ER12" s="393">
        <v>5304.5194660200004</v>
      </c>
      <c r="ES12" s="793">
        <v>5275.9435974500002</v>
      </c>
      <c r="ET12" s="793">
        <v>5238.7230352700008</v>
      </c>
      <c r="EU12" s="793">
        <v>5164.6594280099989</v>
      </c>
      <c r="EV12" s="362">
        <v>5131.1734424699989</v>
      </c>
      <c r="EW12" s="362">
        <v>5143.0658222699994</v>
      </c>
      <c r="EX12" s="362">
        <v>5138.6265750899993</v>
      </c>
      <c r="EY12" s="362">
        <v>5123.6022930099998</v>
      </c>
      <c r="EZ12" s="289">
        <v>-41.057134999999107</v>
      </c>
      <c r="FA12" s="935">
        <v>-0.79496306721271814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9">
        <v>1310.4816896516036</v>
      </c>
      <c r="ER13" s="393">
        <v>1285.0160301180799</v>
      </c>
      <c r="ES13" s="793">
        <v>1284.6467569533499</v>
      </c>
      <c r="ET13" s="793">
        <v>1308.6363547580177</v>
      </c>
      <c r="EU13" s="793">
        <v>1319.1144019548101</v>
      </c>
      <c r="EV13" s="362">
        <v>1285.6524935510201</v>
      </c>
      <c r="EW13" s="362">
        <v>1310.0020013600583</v>
      </c>
      <c r="EX13" s="362">
        <v>1316.8951341559766</v>
      </c>
      <c r="EY13" s="362">
        <v>1301.0790443775506</v>
      </c>
      <c r="EZ13" s="289">
        <v>-18.035357577259447</v>
      </c>
      <c r="FA13" s="935">
        <v>-1.3672322544983704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9">
        <v>418.41507806999999</v>
      </c>
      <c r="ER14" s="393">
        <v>419.40355243999994</v>
      </c>
      <c r="ES14" s="793">
        <v>423.12299765999995</v>
      </c>
      <c r="ET14" s="793">
        <v>423.97115509000014</v>
      </c>
      <c r="EU14" s="793">
        <v>426.49216252999997</v>
      </c>
      <c r="EV14" s="362">
        <v>427.69772010999998</v>
      </c>
      <c r="EW14" s="362">
        <v>429.89348459000013</v>
      </c>
      <c r="EX14" s="362">
        <v>429.89731699999999</v>
      </c>
      <c r="EY14" s="362">
        <v>425.81115688999995</v>
      </c>
      <c r="EZ14" s="289">
        <v>-0.6810056400000235</v>
      </c>
      <c r="FA14" s="935">
        <v>-0.15967600341357288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9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5"/>
      <c r="FA15" s="1006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278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9">
        <v>183.91656674999999</v>
      </c>
      <c r="ER16" s="393">
        <v>183.97320923000001</v>
      </c>
      <c r="ES16" s="793">
        <v>184.03339032</v>
      </c>
      <c r="ET16" s="793">
        <v>184.04401618</v>
      </c>
      <c r="EU16" s="793">
        <v>188.77023834999997</v>
      </c>
      <c r="EV16" s="362">
        <v>184.04896450999999</v>
      </c>
      <c r="EW16" s="362">
        <v>184.58929373999999</v>
      </c>
      <c r="EX16" s="362">
        <v>184.59083833</v>
      </c>
      <c r="EY16" s="362">
        <v>184.59272529000003</v>
      </c>
      <c r="EZ16" s="289">
        <v>-4.1775130599999386</v>
      </c>
      <c r="FA16" s="935">
        <v>-2.2130146661437107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279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9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5"/>
      <c r="FA17" s="1003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9">
        <v>7072.456259431603</v>
      </c>
      <c r="ER18" s="393">
        <v>6773.50870536808</v>
      </c>
      <c r="ES18" s="793">
        <v>6744.6237447233498</v>
      </c>
      <c r="ET18" s="793">
        <v>6731.4034062080182</v>
      </c>
      <c r="EU18" s="793">
        <v>6672.544068314809</v>
      </c>
      <c r="EV18" s="362">
        <v>6600.8749005310192</v>
      </c>
      <c r="EW18" s="362">
        <v>6637.6571173700577</v>
      </c>
      <c r="EX18" s="362">
        <v>6640.1125475759764</v>
      </c>
      <c r="EY18" s="362">
        <v>6609.2740626775503</v>
      </c>
      <c r="EZ18" s="289">
        <v>-63.270005637258691</v>
      </c>
      <c r="FA18" s="935">
        <v>-0.94821412926595938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9">
        <v>75.400000000000006</v>
      </c>
      <c r="ER19" s="393">
        <v>15.5</v>
      </c>
      <c r="ES19" s="793">
        <v>9.1999999999999993</v>
      </c>
      <c r="ET19" s="793">
        <v>0.7</v>
      </c>
      <c r="EU19" s="769">
        <v>0.3</v>
      </c>
      <c r="EV19" s="362">
        <v>0</v>
      </c>
      <c r="EW19" s="764">
        <v>0.2</v>
      </c>
      <c r="EX19" s="362">
        <v>0</v>
      </c>
      <c r="EY19" s="362">
        <v>0</v>
      </c>
      <c r="EZ19" s="813">
        <v>-9.9999999999999978E-2</v>
      </c>
      <c r="FA19" s="1095">
        <v>-33.333333333333329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9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5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9">
        <v>597.09999999999991</v>
      </c>
      <c r="ER21" s="393">
        <v>438.1</v>
      </c>
      <c r="ES21" s="793">
        <v>446.7</v>
      </c>
      <c r="ET21" s="793">
        <v>38</v>
      </c>
      <c r="EU21" s="793">
        <v>60</v>
      </c>
      <c r="EV21" s="362">
        <v>15</v>
      </c>
      <c r="EW21" s="362">
        <v>20.5</v>
      </c>
      <c r="EX21" s="362">
        <v>8</v>
      </c>
      <c r="EY21" s="362">
        <v>15.6</v>
      </c>
      <c r="EZ21" s="289">
        <v>-0.89999999999999858</v>
      </c>
      <c r="FA21" s="967">
        <v>-1.5000000000000013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9">
        <v>16.700000000000003</v>
      </c>
      <c r="ER22" s="393">
        <v>14.100000000000001</v>
      </c>
      <c r="ES22" s="793">
        <v>6.6</v>
      </c>
      <c r="ET22" s="793">
        <v>2</v>
      </c>
      <c r="EU22" s="793">
        <v>2.2000000000000002</v>
      </c>
      <c r="EV22" s="362">
        <v>0</v>
      </c>
      <c r="EW22" s="764">
        <v>0.4</v>
      </c>
      <c r="EX22" s="362">
        <v>0</v>
      </c>
      <c r="EY22" s="362">
        <v>0.6</v>
      </c>
      <c r="EZ22" s="289">
        <v>-1.2000000000000002</v>
      </c>
      <c r="FA22" s="1091">
        <v>-54.54545454545454</v>
      </c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9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52"/>
      <c r="FA23" s="1047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9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4"/>
      <c r="FA24" s="1047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9">
        <v>86.490000000000009</v>
      </c>
      <c r="ER25" s="393">
        <v>86.856999999999999</v>
      </c>
      <c r="ES25" s="793">
        <v>208.18697500000002</v>
      </c>
      <c r="ET25" s="793">
        <v>20</v>
      </c>
      <c r="EU25" s="793">
        <v>20</v>
      </c>
      <c r="EV25" s="362">
        <v>0</v>
      </c>
      <c r="EW25" s="362">
        <v>0</v>
      </c>
      <c r="EX25" s="362">
        <v>12</v>
      </c>
      <c r="EY25" s="362">
        <v>2.5</v>
      </c>
      <c r="EZ25" s="289">
        <v>-5.5</v>
      </c>
      <c r="FA25" s="967">
        <v>-27.500000000000004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9">
        <v>212.741208</v>
      </c>
      <c r="ER26" s="393">
        <v>123.652</v>
      </c>
      <c r="ES26" s="793">
        <v>126.67449168</v>
      </c>
      <c r="ET26" s="793">
        <v>0</v>
      </c>
      <c r="EU26" s="793">
        <v>12.513626</v>
      </c>
      <c r="EV26" s="362">
        <v>0</v>
      </c>
      <c r="EW26" s="362">
        <v>5</v>
      </c>
      <c r="EX26" s="362">
        <v>20</v>
      </c>
      <c r="EY26" s="362">
        <v>0</v>
      </c>
      <c r="EZ26" s="289">
        <v>12.486374</v>
      </c>
      <c r="FA26" s="1080">
        <v>99.782221396100539</v>
      </c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4"/>
      <c r="EL27" s="913"/>
      <c r="EM27" s="912"/>
      <c r="EN27" s="913"/>
      <c r="EO27" s="912"/>
      <c r="EP27" s="913"/>
      <c r="EQ27" s="1060"/>
      <c r="ER27" s="1034">
        <v>84052.352996329646</v>
      </c>
      <c r="ES27" s="913">
        <v>88.540665654380618</v>
      </c>
      <c r="ET27" s="913">
        <v>88.540665654380618</v>
      </c>
      <c r="EU27" s="913">
        <v>88.540665654380618</v>
      </c>
      <c r="EV27" s="912">
        <v>88.492074978675888</v>
      </c>
      <c r="EW27" s="912">
        <v>88.49305336923571</v>
      </c>
      <c r="EX27" s="912">
        <v>88.533720770166141</v>
      </c>
      <c r="EY27" s="912">
        <v>88.540665654380618</v>
      </c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2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61">
        <v>84829.686639992928</v>
      </c>
      <c r="ER28" s="597">
        <v>84052.352996324043</v>
      </c>
      <c r="ES28" s="767">
        <v>93670.190917458822</v>
      </c>
      <c r="ET28" s="767">
        <v>93774.263182395574</v>
      </c>
      <c r="EU28" s="767">
        <v>92955.352021805404</v>
      </c>
      <c r="EV28" s="570">
        <v>92588.361792780226</v>
      </c>
      <c r="EW28" s="570">
        <v>91831.031154796437</v>
      </c>
      <c r="EX28" s="570">
        <v>91591.206239851861</v>
      </c>
      <c r="EY28" s="570">
        <v>91306.003314956877</v>
      </c>
      <c r="EZ28" s="289">
        <v>-1649.3487068485265</v>
      </c>
      <c r="FA28" s="935">
        <v>-1.7743450710203577</v>
      </c>
      <c r="FB28" s="1029"/>
      <c r="FC28" s="1029"/>
      <c r="FD28" s="1029"/>
      <c r="FE28" s="1029"/>
      <c r="FF28" s="1029"/>
      <c r="FG28" s="1029"/>
      <c r="FI28" s="230"/>
      <c r="FJ28" s="230"/>
      <c r="FK28" s="230"/>
      <c r="FL28" s="230"/>
      <c r="FM28" s="230"/>
    </row>
    <row r="29" spans="1:169" x14ac:dyDescent="0.2">
      <c r="A29" s="170"/>
      <c r="B29" s="112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61">
        <v>51945.9227121</v>
      </c>
      <c r="ER29" s="597">
        <v>51160.368964100002</v>
      </c>
      <c r="ES29" s="767">
        <v>53616.431275300005</v>
      </c>
      <c r="ET29" s="767">
        <v>53935.734406099997</v>
      </c>
      <c r="EU29" s="767">
        <v>54000.206574000003</v>
      </c>
      <c r="EV29" s="570">
        <v>54253.673607199999</v>
      </c>
      <c r="EW29" s="570">
        <v>54206.035277199997</v>
      </c>
      <c r="EX29" s="570">
        <v>54328.4809045</v>
      </c>
      <c r="EY29" s="570">
        <v>54025.148706599997</v>
      </c>
      <c r="EZ29" s="289">
        <v>24.942132599993784</v>
      </c>
      <c r="FA29" s="935">
        <v>4.618895775114111E-2</v>
      </c>
      <c r="FB29" s="1029"/>
      <c r="FC29" s="1029"/>
      <c r="FD29" s="1029"/>
      <c r="FE29" s="1029"/>
      <c r="FF29" s="1029"/>
      <c r="FG29" s="1029"/>
      <c r="FI29" s="230"/>
      <c r="FJ29" s="230"/>
      <c r="FK29" s="230"/>
      <c r="FL29" s="230"/>
      <c r="FM29" s="230"/>
    </row>
    <row r="30" spans="1:169" x14ac:dyDescent="0.2">
      <c r="A30" s="170"/>
      <c r="B30" s="112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61">
        <v>13680.444811041358</v>
      </c>
      <c r="ER30" s="597">
        <v>14771.36542705974</v>
      </c>
      <c r="ES30" s="767">
        <v>17423.458196651794</v>
      </c>
      <c r="ET30" s="767">
        <v>17998.094383988831</v>
      </c>
      <c r="EU30" s="767">
        <v>18570.642897822076</v>
      </c>
      <c r="EV30" s="570">
        <v>19053.823791817413</v>
      </c>
      <c r="EW30" s="570">
        <v>18924.603736354376</v>
      </c>
      <c r="EX30" s="570">
        <v>19077.502599355576</v>
      </c>
      <c r="EY30" s="570">
        <v>18877.236976493368</v>
      </c>
      <c r="EZ30" s="289">
        <v>306.59407867129266</v>
      </c>
      <c r="FA30" s="935">
        <v>1.6509610375807147</v>
      </c>
      <c r="FB30" s="1029"/>
      <c r="FC30" s="1029"/>
      <c r="FD30" s="1029"/>
      <c r="FE30" s="1029"/>
      <c r="FF30" s="1029"/>
      <c r="FG30" s="1029"/>
      <c r="FI30" s="230"/>
      <c r="FJ30" s="230"/>
      <c r="FK30" s="230"/>
      <c r="FL30" s="230"/>
      <c r="FM30" s="230"/>
    </row>
    <row r="31" spans="1:169" x14ac:dyDescent="0.2">
      <c r="A31" s="170"/>
      <c r="B31" s="112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61">
        <v>42371.454591670139</v>
      </c>
      <c r="ER31" s="597">
        <v>42609.137214896691</v>
      </c>
      <c r="ES31" s="767">
        <v>52638.865967619771</v>
      </c>
      <c r="ET31" s="767">
        <v>54478.809095367928</v>
      </c>
      <c r="EU31" s="767">
        <v>53989.976163944848</v>
      </c>
      <c r="EV31" s="570">
        <v>53703.796747501452</v>
      </c>
      <c r="EW31" s="570">
        <v>52988.380390443723</v>
      </c>
      <c r="EX31" s="570">
        <v>52751.442081150228</v>
      </c>
      <c r="EY31" s="570">
        <v>52969.858591624114</v>
      </c>
      <c r="EZ31" s="289">
        <v>-1020.1175723207343</v>
      </c>
      <c r="FA31" s="935">
        <v>-1.8894573489402298</v>
      </c>
      <c r="FB31" s="1029"/>
      <c r="FC31" s="1029"/>
      <c r="FD31" s="1029"/>
      <c r="FE31" s="1029"/>
      <c r="FF31" s="1029"/>
      <c r="FG31" s="1029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26"/>
      <c r="C32" s="13"/>
      <c r="D32" s="616" t="s">
        <v>270</v>
      </c>
      <c r="E32" s="207">
        <v>8909.8537007267605</v>
      </c>
      <c r="F32" s="105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61">
        <v>78210.753970092381</v>
      </c>
      <c r="ER32" s="597">
        <v>78193.915622295433</v>
      </c>
      <c r="ES32" s="767">
        <v>84888.013564288558</v>
      </c>
      <c r="ET32" s="767">
        <v>84883.228655166691</v>
      </c>
      <c r="EU32" s="767">
        <v>84853.416964855118</v>
      </c>
      <c r="EV32" s="570">
        <v>84849.452789191913</v>
      </c>
      <c r="EW32" s="570">
        <v>84849.4853726242</v>
      </c>
      <c r="EX32" s="570">
        <v>84855.147008406479</v>
      </c>
      <c r="EY32" s="570">
        <v>84855.794710258764</v>
      </c>
      <c r="EZ32" s="289">
        <v>2.3777454036462586</v>
      </c>
      <c r="FA32" s="1054">
        <v>2.8021799105993356E-3</v>
      </c>
      <c r="FB32" s="1029"/>
      <c r="FC32" s="1029"/>
      <c r="FD32" s="1029"/>
      <c r="FE32" s="1029"/>
      <c r="FF32" s="1029"/>
      <c r="FG32" s="1029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26"/>
      <c r="C33" s="13"/>
      <c r="D33" s="616" t="s">
        <v>271</v>
      </c>
      <c r="E33" s="207">
        <v>-20841.711937489999</v>
      </c>
      <c r="F33" s="105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61">
        <v>-35839.299378422242</v>
      </c>
      <c r="ER33" s="597">
        <v>-35584.778407398742</v>
      </c>
      <c r="ES33" s="767">
        <v>-32249.147596668772</v>
      </c>
      <c r="ET33" s="767">
        <v>-30404.419559798771</v>
      </c>
      <c r="EU33" s="767">
        <v>-30863.44080091027</v>
      </c>
      <c r="EV33" s="570">
        <v>-31145.656041690461</v>
      </c>
      <c r="EW33" s="570">
        <v>-31861.10498218047</v>
      </c>
      <c r="EX33" s="570">
        <v>-32103.704927256254</v>
      </c>
      <c r="EY33" s="570">
        <v>-31885.93611863465</v>
      </c>
      <c r="EZ33" s="289">
        <v>1022.4953177243806</v>
      </c>
      <c r="FA33" s="1054">
        <v>3.312966056896105</v>
      </c>
      <c r="FB33" s="1029"/>
      <c r="FC33" s="1029"/>
      <c r="FD33" s="1029"/>
      <c r="FE33" s="1029"/>
      <c r="FF33" s="1029"/>
      <c r="FG33" s="1029"/>
      <c r="FI33" s="230"/>
      <c r="FJ33" s="230"/>
      <c r="FK33" s="230"/>
      <c r="FL33" s="230"/>
      <c r="FM33" s="230"/>
    </row>
    <row r="34" spans="1:169" x14ac:dyDescent="0.2">
      <c r="A34" s="170"/>
      <c r="B34" s="112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61">
        <v>21467.671037667798</v>
      </c>
      <c r="ER34" s="597">
        <v>21975.876799092599</v>
      </c>
      <c r="ES34" s="767">
        <v>22770.945502338996</v>
      </c>
      <c r="ET34" s="767">
        <v>21511.997513537997</v>
      </c>
      <c r="EU34" s="767">
        <v>21290.980837935</v>
      </c>
      <c r="EV34" s="570">
        <v>21222.2432345282</v>
      </c>
      <c r="EW34" s="570">
        <v>21148.152383760797</v>
      </c>
      <c r="EX34" s="570">
        <v>21171.572726628598</v>
      </c>
      <c r="EY34" s="570">
        <v>21011.987428746801</v>
      </c>
      <c r="EZ34" s="289">
        <v>-278.99340918819871</v>
      </c>
      <c r="FA34" s="935">
        <v>-1.3103830739967832</v>
      </c>
      <c r="FB34" s="1029"/>
      <c r="FC34" s="1029"/>
      <c r="FD34" s="1029"/>
      <c r="FE34" s="1029"/>
      <c r="FF34" s="1029"/>
      <c r="FG34" s="1029"/>
      <c r="FI34" s="230"/>
      <c r="FJ34" s="230"/>
      <c r="FK34" s="230"/>
      <c r="FL34" s="230"/>
      <c r="FM34" s="230"/>
    </row>
    <row r="35" spans="1:169" ht="13.5" x14ac:dyDescent="0.2">
      <c r="A35" s="170"/>
      <c r="B35" s="112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62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682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2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61">
        <v>77761.652473719994</v>
      </c>
      <c r="ER36" s="597">
        <v>76981.085041869999</v>
      </c>
      <c r="ES36" s="767">
        <v>82087.819098510023</v>
      </c>
      <c r="ET36" s="767">
        <v>81796.826579514105</v>
      </c>
      <c r="EU36" s="767">
        <v>82099.536473924119</v>
      </c>
      <c r="EV36" s="570">
        <v>82102.442632554099</v>
      </c>
      <c r="EW36" s="570">
        <v>81748.47361183411</v>
      </c>
      <c r="EX36" s="570">
        <v>81879.336342844108</v>
      </c>
      <c r="EY36" s="570">
        <v>81220.048080904104</v>
      </c>
      <c r="EZ36" s="289">
        <v>-879.48839302001579</v>
      </c>
      <c r="FA36" s="935">
        <v>-1.0712464781081348</v>
      </c>
      <c r="FB36" s="1029"/>
      <c r="FC36" s="1029"/>
      <c r="FD36" s="1029"/>
      <c r="FE36" s="1029"/>
      <c r="FF36" s="1029"/>
      <c r="FG36" s="1029"/>
      <c r="FI36" s="230"/>
      <c r="FJ36" s="230"/>
      <c r="FK36" s="230"/>
      <c r="FL36" s="230"/>
      <c r="FM36" s="230"/>
    </row>
    <row r="37" spans="1:169" x14ac:dyDescent="0.2">
      <c r="A37" s="170"/>
      <c r="B37" s="112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61">
        <v>134517.38822158999</v>
      </c>
      <c r="ER37" s="597">
        <v>134195.00075416002</v>
      </c>
      <c r="ES37" s="767">
        <v>144289.51786434001</v>
      </c>
      <c r="ET37" s="767">
        <v>144491.58947342535</v>
      </c>
      <c r="EU37" s="767">
        <v>143595.46765668539</v>
      </c>
      <c r="EV37" s="570">
        <v>142700.48747180536</v>
      </c>
      <c r="EW37" s="570">
        <v>142077.63091142537</v>
      </c>
      <c r="EX37" s="570">
        <v>142074.39756917537</v>
      </c>
      <c r="EY37" s="570">
        <v>141447.09760588536</v>
      </c>
      <c r="EZ37" s="289">
        <v>-2148.3700508000329</v>
      </c>
      <c r="FA37" s="935">
        <v>-1.4961266437297689</v>
      </c>
      <c r="FB37" s="1029"/>
      <c r="FC37" s="1029"/>
      <c r="FD37" s="1029"/>
      <c r="FE37" s="1029"/>
      <c r="FF37" s="1029"/>
      <c r="FG37" s="1029"/>
      <c r="FI37" s="230"/>
      <c r="FJ37" s="230"/>
      <c r="FK37" s="230"/>
      <c r="FL37" s="230"/>
      <c r="FM37" s="230"/>
    </row>
    <row r="38" spans="1:169" x14ac:dyDescent="0.2">
      <c r="A38" s="170"/>
      <c r="B38" s="112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61">
        <v>235157.15041129</v>
      </c>
      <c r="ER38" s="597">
        <v>235930.58190637003</v>
      </c>
      <c r="ES38" s="767">
        <v>246306.64682404004</v>
      </c>
      <c r="ET38" s="767">
        <v>246656.03411547295</v>
      </c>
      <c r="EU38" s="767">
        <v>245756.25015280297</v>
      </c>
      <c r="EV38" s="570">
        <v>244823.87424343295</v>
      </c>
      <c r="EW38" s="570">
        <v>244177.03690113293</v>
      </c>
      <c r="EX38" s="570">
        <v>244124.92539917296</v>
      </c>
      <c r="EY38" s="570">
        <v>243391.06904301295</v>
      </c>
      <c r="EZ38" s="289">
        <v>-2365.1811097900209</v>
      </c>
      <c r="FA38" s="935">
        <v>-0.96240934190663752</v>
      </c>
      <c r="FB38" s="1029"/>
      <c r="FC38" s="1029"/>
      <c r="FD38" s="1029"/>
      <c r="FE38" s="1029"/>
      <c r="FF38" s="1029"/>
      <c r="FG38" s="1029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5"/>
      <c r="EL39" s="827"/>
      <c r="EM39" s="826"/>
      <c r="EN39" s="827"/>
      <c r="EO39" s="826"/>
      <c r="EP39" s="827"/>
      <c r="EQ39" s="1063"/>
      <c r="ER39" s="1082"/>
      <c r="ES39" s="827"/>
      <c r="ET39" s="827"/>
      <c r="EU39" s="827"/>
      <c r="EV39" s="826"/>
      <c r="EW39" s="826"/>
      <c r="EX39" s="826"/>
      <c r="EY39" s="826"/>
      <c r="EZ39" s="929"/>
      <c r="FA39" s="931"/>
      <c r="FB39" s="682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1">
        <v>89.742536978725582</v>
      </c>
      <c r="EG40" s="1018">
        <v>90.152867746397249</v>
      </c>
      <c r="EH40" s="1025">
        <v>89.507555824009657</v>
      </c>
      <c r="EI40" s="1025">
        <v>89.565350617214307</v>
      </c>
      <c r="EJ40" s="1021">
        <v>89.824471320673524</v>
      </c>
      <c r="EK40" s="1036">
        <v>90.043530803362145</v>
      </c>
      <c r="EL40" s="1021">
        <v>89.957547695441605</v>
      </c>
      <c r="EM40" s="1018">
        <v>90.21134429955768</v>
      </c>
      <c r="EN40" s="1021">
        <v>90.05643959037819</v>
      </c>
      <c r="EO40" s="1018">
        <v>90.309094757382084</v>
      </c>
      <c r="EP40" s="1021">
        <v>89.894825486537741</v>
      </c>
      <c r="EQ40" s="1064">
        <v>89.766469234049055</v>
      </c>
      <c r="ER40" s="1083">
        <v>89.654819133780109</v>
      </c>
      <c r="ES40" s="1021">
        <v>90.281163870225413</v>
      </c>
      <c r="ET40" s="1021">
        <v>90.22048045518703</v>
      </c>
      <c r="EU40" s="1021">
        <v>90.272503413101617</v>
      </c>
      <c r="EV40" s="1018">
        <v>90.305009852734599</v>
      </c>
      <c r="EW40" s="1018">
        <v>90.264883785281711</v>
      </c>
      <c r="EX40" s="1018">
        <v>90.250438400874955</v>
      </c>
      <c r="EY40" s="1018">
        <v>90.1875239879178</v>
      </c>
      <c r="EZ40" s="296">
        <v>-8.4979425183817625E-2</v>
      </c>
      <c r="FA40" s="935">
        <v>-9.4136555397093605E-2</v>
      </c>
      <c r="FB40" s="1030"/>
      <c r="FC40" s="1030"/>
      <c r="FD40" s="1030"/>
      <c r="FE40" s="1030"/>
      <c r="FF40" s="1030"/>
      <c r="FG40" s="1030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1">
        <v>84.72238370926452</v>
      </c>
      <c r="EG41" s="1018">
        <v>85.083375175719738</v>
      </c>
      <c r="EH41" s="1025">
        <v>84.296197177545707</v>
      </c>
      <c r="EI41" s="1025">
        <v>84.303394632948539</v>
      </c>
      <c r="EJ41" s="1021">
        <v>84.364322954089019</v>
      </c>
      <c r="EK41" s="1036">
        <v>84.863830501697606</v>
      </c>
      <c r="EL41" s="1021">
        <v>84.920345043432405</v>
      </c>
      <c r="EM41" s="1018">
        <v>85.017638513503826</v>
      </c>
      <c r="EN41" s="1021">
        <v>84.90595911296414</v>
      </c>
      <c r="EO41" s="1018">
        <v>85.107266831351666</v>
      </c>
      <c r="EP41" s="1021">
        <v>84.808071311358304</v>
      </c>
      <c r="EQ41" s="1064">
        <v>84.672218026531127</v>
      </c>
      <c r="ER41" s="1083">
        <v>84.667976239768976</v>
      </c>
      <c r="ES41" s="1021">
        <v>85.598464905921233</v>
      </c>
      <c r="ET41" s="1021">
        <v>85.579742267188607</v>
      </c>
      <c r="EU41" s="1021">
        <v>85.544383856388848</v>
      </c>
      <c r="EV41" s="1018">
        <v>85.484092944646434</v>
      </c>
      <c r="EW41" s="1018">
        <v>85.417124422077052</v>
      </c>
      <c r="EX41" s="1018">
        <v>85.402419749592241</v>
      </c>
      <c r="EY41" s="1018">
        <v>85.347791989334269</v>
      </c>
      <c r="EZ41" s="296">
        <v>-0.19659186705457898</v>
      </c>
      <c r="FA41" s="935">
        <v>-0.22981271030558323</v>
      </c>
      <c r="FB41" s="1030"/>
      <c r="FC41" s="1030"/>
      <c r="FD41" s="1030"/>
      <c r="FE41" s="1030"/>
      <c r="FF41" s="1030"/>
      <c r="FG41" s="1030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1">
        <v>88.722877388324008</v>
      </c>
      <c r="EG42" s="1018">
        <v>88.810964051930455</v>
      </c>
      <c r="EH42" s="1025">
        <v>88.335516720436019</v>
      </c>
      <c r="EI42" s="1025">
        <v>88.288448407039027</v>
      </c>
      <c r="EJ42" s="1021">
        <v>88.434187951182381</v>
      </c>
      <c r="EK42" s="1036">
        <v>88.659722241056315</v>
      </c>
      <c r="EL42" s="1021">
        <v>88.665866543386144</v>
      </c>
      <c r="EM42" s="1018">
        <v>88.682382164717339</v>
      </c>
      <c r="EN42" s="1021">
        <v>88.583886251909689</v>
      </c>
      <c r="EO42" s="1018">
        <v>88.695795970010678</v>
      </c>
      <c r="EP42" s="1021">
        <v>88.50625463260485</v>
      </c>
      <c r="EQ42" s="1064">
        <v>88.318186224729331</v>
      </c>
      <c r="ER42" s="1083">
        <v>88.330192665494948</v>
      </c>
      <c r="ES42" s="1021">
        <v>88.695674981925649</v>
      </c>
      <c r="ET42" s="1021">
        <v>88.690568795534659</v>
      </c>
      <c r="EU42" s="1021">
        <v>88.677371311663222</v>
      </c>
      <c r="EV42" s="1018">
        <v>88.663893792998252</v>
      </c>
      <c r="EW42" s="1018">
        <v>88.624588176611155</v>
      </c>
      <c r="EX42" s="1018">
        <v>88.610419010886389</v>
      </c>
      <c r="EY42" s="1018">
        <v>88.582249157083524</v>
      </c>
      <c r="EZ42" s="1111">
        <v>-9.5122154579698304E-2</v>
      </c>
      <c r="FA42" s="952">
        <v>-0.10726767513820905</v>
      </c>
      <c r="FB42" s="1030"/>
      <c r="FC42" s="1030"/>
      <c r="FD42" s="1030"/>
      <c r="FE42" s="1030"/>
      <c r="FF42" s="1030"/>
      <c r="FG42" s="1030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7"/>
      <c r="EL43" s="855"/>
      <c r="EM43" s="849"/>
      <c r="EN43" s="855"/>
      <c r="EO43" s="849"/>
      <c r="EP43" s="855"/>
      <c r="EQ43" s="1065"/>
      <c r="ER43" s="1037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9">
        <v>3759.3959183673455</v>
      </c>
      <c r="ER44" s="393">
        <v>3757.9276967930018</v>
      </c>
      <c r="ES44" s="793">
        <v>3758.2999999999988</v>
      </c>
      <c r="ET44" s="793">
        <v>3801.1389212827976</v>
      </c>
      <c r="EU44" s="793">
        <v>3853.7020408163257</v>
      </c>
      <c r="EV44" s="362">
        <v>3853.7020408163257</v>
      </c>
      <c r="EW44" s="362">
        <v>3853.7020408163257</v>
      </c>
      <c r="EX44" s="362">
        <v>3853.7020408163257</v>
      </c>
      <c r="EY44" s="362">
        <v>3853.8551020408154</v>
      </c>
      <c r="EZ44" s="813">
        <v>0.15306122448964743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9">
        <v>3738.8575801749266</v>
      </c>
      <c r="ER45" s="393">
        <v>3738.8575801749266</v>
      </c>
      <c r="ES45" s="793">
        <v>3738.8575801749266</v>
      </c>
      <c r="ET45" s="793">
        <v>3782.5893586005827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6"/>
      <c r="FA45" s="111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9">
        <v>25648.562999999998</v>
      </c>
      <c r="ER46" s="393">
        <v>25648.562999999998</v>
      </c>
      <c r="ES46" s="793">
        <v>25648.562999999998</v>
      </c>
      <c r="ET46" s="793">
        <v>25948.562999999998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6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9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1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9">
        <v>20.538338192419044</v>
      </c>
      <c r="ER48" s="393">
        <v>19.070116618075026</v>
      </c>
      <c r="ES48" s="793">
        <v>19.442419825072111</v>
      </c>
      <c r="ET48" s="793">
        <v>18.549562682214969</v>
      </c>
      <c r="EU48" s="793">
        <v>18.634548104955492</v>
      </c>
      <c r="EV48" s="362">
        <v>18.634548104955492</v>
      </c>
      <c r="EW48" s="362">
        <v>18.634548104955492</v>
      </c>
      <c r="EX48" s="362">
        <v>18.634548104955492</v>
      </c>
      <c r="EY48" s="362">
        <v>18.787609329445285</v>
      </c>
      <c r="EZ48" s="813">
        <v>0.15306122448979309</v>
      </c>
      <c r="FA48" s="935">
        <v>0.82138414963274298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9">
        <v>140.89299999999466</v>
      </c>
      <c r="ER49" s="393">
        <v>130.82099999999468</v>
      </c>
      <c r="ES49" s="793">
        <v>133.37499999999469</v>
      </c>
      <c r="ET49" s="793">
        <v>127.24999999999469</v>
      </c>
      <c r="EU49" s="793">
        <v>127.83299999999468</v>
      </c>
      <c r="EV49" s="362">
        <v>127.83299999999468</v>
      </c>
      <c r="EW49" s="362">
        <v>127.83299999999468</v>
      </c>
      <c r="EX49" s="362">
        <v>127.83299999999468</v>
      </c>
      <c r="EY49" s="362">
        <v>128.88299999999467</v>
      </c>
      <c r="EZ49" s="289">
        <v>1.0499999999999829</v>
      </c>
      <c r="FA49" s="935">
        <v>0.82138414963274475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9">
        <v>133.89299999999997</v>
      </c>
      <c r="ER50" s="393">
        <v>126.321</v>
      </c>
      <c r="ES50" s="793">
        <v>123.375</v>
      </c>
      <c r="ET50" s="793">
        <v>120.55</v>
      </c>
      <c r="EU50" s="793">
        <v>120.94799999999999</v>
      </c>
      <c r="EV50" s="362">
        <v>120.94799999999999</v>
      </c>
      <c r="EW50" s="362">
        <v>120.94799999999999</v>
      </c>
      <c r="EX50" s="362">
        <v>120.94799999999999</v>
      </c>
      <c r="EY50" s="362">
        <v>121.998</v>
      </c>
      <c r="EZ50" s="289">
        <v>1.0500000000000114</v>
      </c>
      <c r="FA50" s="935">
        <v>0.86814168072230335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9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5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9">
        <v>346.41006037317777</v>
      </c>
      <c r="ER52" s="1059">
        <v>437.39384608017485</v>
      </c>
      <c r="ES52" s="793">
        <v>352.2940509446064</v>
      </c>
      <c r="ET52" s="793">
        <v>238.18727100145773</v>
      </c>
      <c r="EU52" s="793">
        <v>205.32121590087459</v>
      </c>
      <c r="EV52" s="362">
        <v>195.36869815451894</v>
      </c>
      <c r="EW52" s="362">
        <v>194.5698155568513</v>
      </c>
      <c r="EX52" s="362">
        <v>196.0467701239067</v>
      </c>
      <c r="EY52" s="362">
        <v>170.29520300291546</v>
      </c>
      <c r="EZ52" s="371">
        <v>-35.026012897959134</v>
      </c>
      <c r="FA52" s="935">
        <v>-17.059129883036086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9">
        <v>43.782980708454801</v>
      </c>
      <c r="ER53" s="1059">
        <v>45.761892102040818</v>
      </c>
      <c r="ES53" s="793">
        <v>49.81069888921283</v>
      </c>
      <c r="ET53" s="793">
        <v>28.821255344023321</v>
      </c>
      <c r="EU53" s="793">
        <v>29.376464358600579</v>
      </c>
      <c r="EV53" s="362">
        <v>29.377300673469385</v>
      </c>
      <c r="EW53" s="362">
        <v>28.578418075801743</v>
      </c>
      <c r="EX53" s="362">
        <v>28.578418075801743</v>
      </c>
      <c r="EY53" s="362">
        <v>28.578418075801743</v>
      </c>
      <c r="EZ53" s="371">
        <v>-0.79804628279883616</v>
      </c>
      <c r="FA53" s="935">
        <v>-2.716617878370347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9">
        <v>164.48976399999998</v>
      </c>
      <c r="ER54" s="393">
        <v>167.80215200000001</v>
      </c>
      <c r="ES54" s="793">
        <v>200.15745030000002</v>
      </c>
      <c r="ET54" s="793">
        <v>116.76457000000001</v>
      </c>
      <c r="EU54" s="793">
        <v>116.76638800000001</v>
      </c>
      <c r="EV54" s="362">
        <v>116.768064</v>
      </c>
      <c r="EW54" s="362">
        <v>112.859472</v>
      </c>
      <c r="EX54" s="362">
        <v>112.859472</v>
      </c>
      <c r="EY54" s="362">
        <v>112.859472</v>
      </c>
      <c r="EZ54" s="371">
        <v>-3.9069160000000096</v>
      </c>
      <c r="FA54" s="935">
        <v>-3.3459251989536658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9">
        <v>19.804880999999998</v>
      </c>
      <c r="ER55" s="393">
        <v>21.300936999999998</v>
      </c>
      <c r="ES55" s="793">
        <v>20.633227999999999</v>
      </c>
      <c r="ET55" s="793">
        <v>11.800180999999998</v>
      </c>
      <c r="EU55" s="793">
        <v>12.355124999999999</v>
      </c>
      <c r="EV55" s="362">
        <v>12.355717</v>
      </c>
      <c r="EW55" s="362">
        <v>12.126599999999998</v>
      </c>
      <c r="EX55" s="362">
        <v>12.126599999999998</v>
      </c>
      <c r="EY55" s="362">
        <v>12.126599999999998</v>
      </c>
      <c r="EZ55" s="1114">
        <v>-0.2285250000000012</v>
      </c>
      <c r="FA55" s="935">
        <v>-1.849637296263706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2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9">
        <v>302.627079664723</v>
      </c>
      <c r="ER56" s="1059">
        <v>391.63195397813405</v>
      </c>
      <c r="ES56" s="793">
        <v>302.4833520553936</v>
      </c>
      <c r="ET56" s="793">
        <v>209.36601565743442</v>
      </c>
      <c r="EU56" s="793">
        <v>175.94475154227402</v>
      </c>
      <c r="EV56" s="362">
        <v>165.99139748104955</v>
      </c>
      <c r="EW56" s="362">
        <v>165.99139748104955</v>
      </c>
      <c r="EX56" s="362">
        <v>167.46835204810495</v>
      </c>
      <c r="EY56" s="362">
        <v>141.71678492711371</v>
      </c>
      <c r="EZ56" s="371">
        <v>-34.227966615160312</v>
      </c>
      <c r="FA56" s="935">
        <v>-19.453815084069959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9">
        <v>2076.0217665</v>
      </c>
      <c r="ER57" s="393">
        <v>2686.5952042899999</v>
      </c>
      <c r="ES57" s="793">
        <v>2075.0357951000001</v>
      </c>
      <c r="ET57" s="793">
        <v>1436.2508674100002</v>
      </c>
      <c r="EU57" s="793">
        <v>1206.9809955799999</v>
      </c>
      <c r="EV57" s="362">
        <v>1138.7009867199999</v>
      </c>
      <c r="EW57" s="362">
        <v>1138.7009867199999</v>
      </c>
      <c r="EX57" s="362">
        <v>1148.8328950499999</v>
      </c>
      <c r="EY57" s="362">
        <v>972.17714460000002</v>
      </c>
      <c r="EZ57" s="371">
        <v>-234.80385097999988</v>
      </c>
      <c r="FA57" s="935">
        <v>-19.453815084069966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8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9">
        <v>0</v>
      </c>
      <c r="DX58" s="553">
        <v>0</v>
      </c>
      <c r="DY58" s="1049">
        <v>0</v>
      </c>
      <c r="DZ58" s="553">
        <v>0</v>
      </c>
      <c r="EA58" s="553">
        <v>0</v>
      </c>
      <c r="EB58" s="1049">
        <v>0</v>
      </c>
      <c r="EC58" s="553">
        <v>0</v>
      </c>
      <c r="ED58" s="553">
        <v>0</v>
      </c>
      <c r="EE58" s="1049">
        <v>0</v>
      </c>
      <c r="EF58" s="553">
        <v>0</v>
      </c>
      <c r="EG58" s="1049">
        <v>0</v>
      </c>
      <c r="EH58" s="1050">
        <v>0</v>
      </c>
      <c r="EI58" s="1050">
        <v>0</v>
      </c>
      <c r="EJ58" s="553">
        <v>0</v>
      </c>
      <c r="EK58" s="1051">
        <v>0</v>
      </c>
      <c r="EL58" s="553">
        <v>0</v>
      </c>
      <c r="EM58" s="1049">
        <v>0</v>
      </c>
      <c r="EN58" s="553">
        <v>0</v>
      </c>
      <c r="EO58" s="1049">
        <v>0</v>
      </c>
      <c r="EP58" s="553">
        <v>0</v>
      </c>
      <c r="EQ58" s="1066">
        <v>0</v>
      </c>
      <c r="ER58" s="1051">
        <v>0</v>
      </c>
      <c r="ES58" s="553">
        <v>0</v>
      </c>
      <c r="ET58" s="553">
        <v>0</v>
      </c>
      <c r="EU58" s="553">
        <v>0</v>
      </c>
      <c r="EV58" s="1049">
        <v>0</v>
      </c>
      <c r="EW58" s="1049">
        <v>0</v>
      </c>
      <c r="EX58" s="1049">
        <v>0</v>
      </c>
      <c r="EY58" s="1049">
        <v>0</v>
      </c>
      <c r="EZ58" s="972"/>
      <c r="FA58" s="951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7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9">
        <v>28043.602220624482</v>
      </c>
      <c r="ER60" s="393">
        <v>28252.546930248456</v>
      </c>
      <c r="ES60" s="793">
        <v>29191.027519643536</v>
      </c>
      <c r="ET60" s="793">
        <v>29253.863812779495</v>
      </c>
      <c r="EU60" s="793">
        <v>29065.256739654167</v>
      </c>
      <c r="EV60" s="362">
        <v>28899.460430998191</v>
      </c>
      <c r="EW60" s="362">
        <v>28844.236349082745</v>
      </c>
      <c r="EX60" s="362">
        <v>28824.26940883639</v>
      </c>
      <c r="EY60" s="362">
        <v>28780.301906256213</v>
      </c>
      <c r="EZ60" s="289">
        <v>-284.95483339795464</v>
      </c>
      <c r="FA60" s="935">
        <v>-0.98039675324521203</v>
      </c>
      <c r="FB60" s="1032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280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2">
        <v>85.342370242305449</v>
      </c>
      <c r="EG61" s="1014">
        <v>85.421734392162534</v>
      </c>
      <c r="EH61" s="1026">
        <v>84.971889068846068</v>
      </c>
      <c r="EI61" s="1026">
        <v>84.902254589017247</v>
      </c>
      <c r="EJ61" s="1022">
        <v>85.199001662318679</v>
      </c>
      <c r="EK61" s="1038">
        <v>85.575155644138093</v>
      </c>
      <c r="EL61" s="1022">
        <v>85.479611818671202</v>
      </c>
      <c r="EM61" s="1014">
        <v>85.41759286697291</v>
      </c>
      <c r="EN61" s="1022">
        <v>85.350319327425623</v>
      </c>
      <c r="EO61" s="1014">
        <v>85.357864720358592</v>
      </c>
      <c r="EP61" s="1022">
        <v>85.313013999148225</v>
      </c>
      <c r="EQ61" s="1068">
        <v>85.220543432977095</v>
      </c>
      <c r="ER61" s="1084">
        <v>85.196185727960057</v>
      </c>
      <c r="ES61" s="1022">
        <v>85.473482807203823</v>
      </c>
      <c r="ET61" s="1022">
        <v>85.518721542196886</v>
      </c>
      <c r="EU61" s="1022">
        <v>85.458533228339235</v>
      </c>
      <c r="EV61" s="1014">
        <v>85.443113175831414</v>
      </c>
      <c r="EW61" s="1014">
        <v>85.423172039469378</v>
      </c>
      <c r="EX61" s="1014">
        <v>85.401555935868473</v>
      </c>
      <c r="EY61" s="1014">
        <v>85.392079971287373</v>
      </c>
      <c r="EZ61" s="813">
        <v>-6.6453257051861669E-2</v>
      </c>
      <c r="FA61" s="935"/>
      <c r="FB61" s="103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9">
        <v>27922.610454893587</v>
      </c>
      <c r="ER62" s="393">
        <v>28141.155185182215</v>
      </c>
      <c r="ES62" s="793">
        <v>29084.207291746356</v>
      </c>
      <c r="ET62" s="793">
        <v>29143.313321357567</v>
      </c>
      <c r="EU62" s="793">
        <v>28958.674121086431</v>
      </c>
      <c r="EV62" s="362">
        <v>28792.946471322586</v>
      </c>
      <c r="EW62" s="362">
        <v>28737.719328182644</v>
      </c>
      <c r="EX62" s="362">
        <v>28717.729793184106</v>
      </c>
      <c r="EY62" s="362">
        <v>28673.762290603929</v>
      </c>
      <c r="EZ62" s="289">
        <v>-284.91183048250241</v>
      </c>
      <c r="FA62" s="935">
        <v>-0.98385661336284103</v>
      </c>
      <c r="FB62" s="1032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7"/>
      <c r="C63" s="15"/>
      <c r="D63" s="386" t="s">
        <v>157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2">
        <v>85.360576027699693</v>
      </c>
      <c r="EG63" s="1014">
        <v>85.445069381013766</v>
      </c>
      <c r="EH63" s="1026">
        <v>85.056915728079488</v>
      </c>
      <c r="EI63" s="1026">
        <v>84.995634073034338</v>
      </c>
      <c r="EJ63" s="1022">
        <v>85.303919186115962</v>
      </c>
      <c r="EK63" s="1038">
        <v>85.51151827057808</v>
      </c>
      <c r="EL63" s="1022">
        <v>85.457312719702344</v>
      </c>
      <c r="EM63" s="1014">
        <v>85.406306943048918</v>
      </c>
      <c r="EN63" s="1022">
        <v>85.357599327637814</v>
      </c>
      <c r="EO63" s="1014">
        <v>85.392486910225173</v>
      </c>
      <c r="EP63" s="1022">
        <v>85.336461710616192</v>
      </c>
      <c r="EQ63" s="1068">
        <v>85.124253550907753</v>
      </c>
      <c r="ER63" s="1084">
        <v>85.107136128019803</v>
      </c>
      <c r="ES63" s="1022">
        <v>85.369510090541041</v>
      </c>
      <c r="ET63" s="1022">
        <v>85.418632411184163</v>
      </c>
      <c r="EU63" s="1022">
        <v>85.36216705974293</v>
      </c>
      <c r="EV63" s="1014">
        <v>85.352239839421159</v>
      </c>
      <c r="EW63" s="1014">
        <v>85.330229202358311</v>
      </c>
      <c r="EX63" s="1014">
        <v>85.310169326673403</v>
      </c>
      <c r="EY63" s="1014">
        <v>85.298003496844117</v>
      </c>
      <c r="EZ63" s="813">
        <v>-6.4163562898812643E-2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9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2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9">
        <v>4978.6603182215731</v>
      </c>
      <c r="ER65" s="393">
        <v>4970.6745926895046</v>
      </c>
      <c r="ES65" s="793">
        <v>5145.6026670335277</v>
      </c>
      <c r="ET65" s="793">
        <v>5111.3478604277107</v>
      </c>
      <c r="EU65" s="793">
        <v>5102.0103195005986</v>
      </c>
      <c r="EV65" s="362">
        <v>5072.6211636143016</v>
      </c>
      <c r="EW65" s="362">
        <v>5060.086195631794</v>
      </c>
      <c r="EX65" s="362">
        <v>5066.7692893460799</v>
      </c>
      <c r="EY65" s="362">
        <v>5033.6717713460812</v>
      </c>
      <c r="EZ65" s="289">
        <v>-68.338548154517412</v>
      </c>
      <c r="FA65" s="935">
        <v>-1.3394435501887931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27"/>
      <c r="C66" s="13"/>
      <c r="D66" s="387" t="s">
        <v>157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2">
        <v>76.018277230947703</v>
      </c>
      <c r="EG66" s="1014">
        <v>77.052993388014272</v>
      </c>
      <c r="EH66" s="1026">
        <v>76.25626846615873</v>
      </c>
      <c r="EI66" s="1026">
        <v>76.732667552571272</v>
      </c>
      <c r="EJ66" s="1022">
        <v>77.663380126850896</v>
      </c>
      <c r="EK66" s="1038">
        <v>78.174318333281363</v>
      </c>
      <c r="EL66" s="1022">
        <v>77.521829341410637</v>
      </c>
      <c r="EM66" s="1014">
        <v>77.453849339398445</v>
      </c>
      <c r="EN66" s="1022">
        <v>76.667867896489454</v>
      </c>
      <c r="EO66" s="1014">
        <v>77.484761266848736</v>
      </c>
      <c r="EP66" s="1022">
        <v>76.940972777508208</v>
      </c>
      <c r="EQ66" s="1068">
        <v>76.700083298454189</v>
      </c>
      <c r="ER66" s="1084">
        <v>76.644849643925667</v>
      </c>
      <c r="ES66" s="1022">
        <v>77.398741970275353</v>
      </c>
      <c r="ET66" s="1022">
        <v>77.186368635093217</v>
      </c>
      <c r="EU66" s="1022">
        <v>77.182064727548791</v>
      </c>
      <c r="EV66" s="1014">
        <v>77.125747802251297</v>
      </c>
      <c r="EW66" s="1014">
        <v>77.073447076203422</v>
      </c>
      <c r="EX66" s="1014">
        <v>77.033006038064372</v>
      </c>
      <c r="EY66" s="1014">
        <v>76.920157471804984</v>
      </c>
      <c r="EZ66" s="813">
        <v>-0.26190725574380735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9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2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9">
        <v>8273.4308670364426</v>
      </c>
      <c r="ER68" s="393">
        <v>8340.2209493134087</v>
      </c>
      <c r="ES68" s="793">
        <v>9067.3030270889212</v>
      </c>
      <c r="ET68" s="793">
        <v>9139.1892740424591</v>
      </c>
      <c r="EU68" s="793">
        <v>8964.4214552130125</v>
      </c>
      <c r="EV68" s="362">
        <v>8833.5342331270094</v>
      </c>
      <c r="EW68" s="362">
        <v>8794.3377987742369</v>
      </c>
      <c r="EX68" s="362">
        <v>8774.7902662290453</v>
      </c>
      <c r="EY68" s="362">
        <v>8779.4532835249647</v>
      </c>
      <c r="EZ68" s="289">
        <v>-184.96817168804773</v>
      </c>
      <c r="FA68" s="935">
        <v>-2.0633587188215543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27"/>
      <c r="C69" s="13"/>
      <c r="D69" s="387" t="s">
        <v>157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2">
        <v>77.793293985500938</v>
      </c>
      <c r="EG69" s="1014">
        <v>78.266975952286415</v>
      </c>
      <c r="EH69" s="1026">
        <v>77.491851417869341</v>
      </c>
      <c r="EI69" s="1026">
        <v>77.594764710143849</v>
      </c>
      <c r="EJ69" s="1022">
        <v>77.246979424917086</v>
      </c>
      <c r="EK69" s="1038">
        <v>77.981988041063929</v>
      </c>
      <c r="EL69" s="1022">
        <v>77.992712449537578</v>
      </c>
      <c r="EM69" s="1014">
        <v>77.834339880016458</v>
      </c>
      <c r="EN69" s="1022">
        <v>77.973289905822696</v>
      </c>
      <c r="EO69" s="1014">
        <v>78.068042838071221</v>
      </c>
      <c r="EP69" s="1022">
        <v>77.985861477533319</v>
      </c>
      <c r="EQ69" s="1068">
        <v>77.692528893918606</v>
      </c>
      <c r="ER69" s="1084">
        <v>77.958199918134483</v>
      </c>
      <c r="ES69" s="1022">
        <v>79.418689222917763</v>
      </c>
      <c r="ET69" s="1022">
        <v>79.52506115472741</v>
      </c>
      <c r="EU69" s="1022">
        <v>79.232154469280573</v>
      </c>
      <c r="EV69" s="1014">
        <v>78.95237967019041</v>
      </c>
      <c r="EW69" s="1014">
        <v>78.848212371615816</v>
      </c>
      <c r="EX69" s="1014">
        <v>78.80798257056469</v>
      </c>
      <c r="EY69" s="1014">
        <v>78.821102258989754</v>
      </c>
      <c r="EZ69" s="813">
        <v>-0.41105221029081918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70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2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9">
        <v>13698.988590819245</v>
      </c>
      <c r="ER71" s="393">
        <v>13859.493585760933</v>
      </c>
      <c r="ES71" s="793">
        <v>13892.106587537903</v>
      </c>
      <c r="ET71" s="793">
        <v>13918.708647699705</v>
      </c>
      <c r="EU71" s="793">
        <v>13919.805713965012</v>
      </c>
      <c r="EV71" s="362">
        <v>13915.49405846501</v>
      </c>
      <c r="EW71" s="362">
        <v>13914.655025908161</v>
      </c>
      <c r="EX71" s="362">
        <v>13906.198326010201</v>
      </c>
      <c r="EY71" s="362">
        <v>13891.856923271136</v>
      </c>
      <c r="EZ71" s="289">
        <v>-27.948790693875708</v>
      </c>
      <c r="FA71" s="935">
        <v>-0.20078434475443971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27"/>
      <c r="C72" s="13"/>
      <c r="D72" s="387" t="s">
        <v>157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2">
        <v>94.90036537528141</v>
      </c>
      <c r="EG72" s="1014">
        <v>94.773920626774341</v>
      </c>
      <c r="EH72" s="1026">
        <v>94.616219713256129</v>
      </c>
      <c r="EI72" s="1026">
        <v>94.452880274960009</v>
      </c>
      <c r="EJ72" s="1022">
        <v>94.514061020659838</v>
      </c>
      <c r="EK72" s="1038">
        <v>94.636948209767922</v>
      </c>
      <c r="EL72" s="1022">
        <v>94.681797524858382</v>
      </c>
      <c r="EM72" s="1014">
        <v>94.531947741261163</v>
      </c>
      <c r="EN72" s="1022">
        <v>94.413144970021378</v>
      </c>
      <c r="EO72" s="1014">
        <v>94.413424356512081</v>
      </c>
      <c r="EP72" s="1022">
        <v>94.405545962088283</v>
      </c>
      <c r="EQ72" s="1068">
        <v>94.356047653974173</v>
      </c>
      <c r="ER72" s="1084">
        <v>94.291367652447349</v>
      </c>
      <c r="ES72" s="1022">
        <v>94.195499369036952</v>
      </c>
      <c r="ET72" s="1022">
        <v>94.212441632140724</v>
      </c>
      <c r="EU72" s="1022">
        <v>94.197620766229733</v>
      </c>
      <c r="EV72" s="1014">
        <v>94.21512134038862</v>
      </c>
      <c r="EW72" s="1014">
        <v>94.19655323176201</v>
      </c>
      <c r="EX72" s="1014">
        <v>94.192691023384</v>
      </c>
      <c r="EY72" s="1014">
        <v>94.185999892883814</v>
      </c>
      <c r="EZ72" s="155">
        <v>-1.1620873345918881E-2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9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2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9">
        <v>971.5306788163266</v>
      </c>
      <c r="ER74" s="393">
        <v>970.76605741836738</v>
      </c>
      <c r="ES74" s="793">
        <v>979.19501008600571</v>
      </c>
      <c r="ET74" s="793">
        <v>974.06753918769471</v>
      </c>
      <c r="EU74" s="793">
        <v>972.43663240781143</v>
      </c>
      <c r="EV74" s="362">
        <v>971.29701611626626</v>
      </c>
      <c r="EW74" s="362">
        <v>968.64030786845251</v>
      </c>
      <c r="EX74" s="362">
        <v>969.97191159877354</v>
      </c>
      <c r="EY74" s="362">
        <v>968.78031246174726</v>
      </c>
      <c r="EZ74" s="813">
        <v>-3.6563199460641727</v>
      </c>
      <c r="FA74" s="935">
        <v>-0.37599570236375252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7"/>
      <c r="C75" s="13"/>
      <c r="D75" s="387" t="s">
        <v>157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2">
        <v>78.101935628665103</v>
      </c>
      <c r="EG75" s="1014">
        <v>78.601930587801277</v>
      </c>
      <c r="EH75" s="1026">
        <v>78.762716115594458</v>
      </c>
      <c r="EI75" s="1026">
        <v>78.539659434508025</v>
      </c>
      <c r="EJ75" s="1022">
        <v>77.826197874531601</v>
      </c>
      <c r="EK75" s="1038">
        <v>78.133445541322672</v>
      </c>
      <c r="EL75" s="1022">
        <v>79.754461068624749</v>
      </c>
      <c r="EM75" s="1014">
        <v>80.313382026555473</v>
      </c>
      <c r="EN75" s="1022">
        <v>80.567264480416142</v>
      </c>
      <c r="EO75" s="1014">
        <v>81.224656484417068</v>
      </c>
      <c r="EP75" s="1022">
        <v>80.962285409328345</v>
      </c>
      <c r="EQ75" s="1068">
        <v>76.770438281914593</v>
      </c>
      <c r="ER75" s="1084">
        <v>77.020815786316845</v>
      </c>
      <c r="ES75" s="1022">
        <v>77.197341917800415</v>
      </c>
      <c r="ET75" s="1022">
        <v>77.054550380144178</v>
      </c>
      <c r="EU75" s="1022">
        <v>77.097987515242409</v>
      </c>
      <c r="EV75" s="1014">
        <v>77.23337580274989</v>
      </c>
      <c r="EW75" s="1014">
        <v>77.16304797732414</v>
      </c>
      <c r="EX75" s="1014">
        <v>77.075300322138688</v>
      </c>
      <c r="EY75" s="1014">
        <v>77.067900896128748</v>
      </c>
      <c r="EZ75" s="966">
        <v>-3.0086619113660618E-2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71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9">
        <v>3441.0840995876097</v>
      </c>
      <c r="ER77" s="393">
        <v>3386.4103201915336</v>
      </c>
      <c r="ES77" s="793">
        <v>4383.4361779416204</v>
      </c>
      <c r="ET77" s="793">
        <v>4375.5435944802502</v>
      </c>
      <c r="EU77" s="793">
        <v>4250.718991373592</v>
      </c>
      <c r="EV77" s="362">
        <v>4163.7597365343736</v>
      </c>
      <c r="EW77" s="362">
        <v>4075.932889245044</v>
      </c>
      <c r="EX77" s="362">
        <v>4028.5082602947632</v>
      </c>
      <c r="EY77" s="362">
        <v>4014.8934686111779</v>
      </c>
      <c r="EZ77" s="289">
        <v>-235.82552276241404</v>
      </c>
      <c r="FA77" s="935">
        <v>-5.5478972672857996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2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9">
        <v>1700.3278764064139</v>
      </c>
      <c r="ER78" s="393">
        <v>1690.3077056702625</v>
      </c>
      <c r="ES78" s="793">
        <v>2540.1781621813411</v>
      </c>
      <c r="ET78" s="793">
        <v>2588.7324348405245</v>
      </c>
      <c r="EU78" s="793">
        <v>2468.4629975276966</v>
      </c>
      <c r="EV78" s="362">
        <v>2376.7033964988345</v>
      </c>
      <c r="EW78" s="362">
        <v>2277.2871896218658</v>
      </c>
      <c r="EX78" s="362">
        <v>2230.3666571469385</v>
      </c>
      <c r="EY78" s="362">
        <v>2221.0702729967929</v>
      </c>
      <c r="EZ78" s="289">
        <v>-247.39272453090371</v>
      </c>
      <c r="FA78" s="935">
        <v>-10.022136235328677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9">
        <v>490.405604212828</v>
      </c>
      <c r="ER79" s="393">
        <v>475.54743119241994</v>
      </c>
      <c r="ES79" s="793">
        <v>514.20965568804672</v>
      </c>
      <c r="ET79" s="793">
        <v>517.24437711224482</v>
      </c>
      <c r="EU79" s="793">
        <v>527.01612154956263</v>
      </c>
      <c r="EV79" s="362">
        <v>528.00625289212826</v>
      </c>
      <c r="EW79" s="362">
        <v>528.798464413994</v>
      </c>
      <c r="EX79" s="362">
        <v>528.79855879883382</v>
      </c>
      <c r="EY79" s="362">
        <v>521.78318011370254</v>
      </c>
      <c r="EZ79" s="289">
        <v>-5.2329414358600843</v>
      </c>
      <c r="FA79" s="935">
        <v>-0.99293763926498002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2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9">
        <v>831.93554089836744</v>
      </c>
      <c r="ER80" s="393">
        <v>801.15163088885117</v>
      </c>
      <c r="ES80" s="793">
        <v>905.92536241223308</v>
      </c>
      <c r="ET80" s="793">
        <v>845.59562743748108</v>
      </c>
      <c r="EU80" s="793">
        <v>828.74770976633226</v>
      </c>
      <c r="EV80" s="362">
        <v>831.35236703341081</v>
      </c>
      <c r="EW80" s="362">
        <v>839.95375061918355</v>
      </c>
      <c r="EX80" s="362">
        <v>839.44572734899134</v>
      </c>
      <c r="EY80" s="362">
        <v>846.22885861068244</v>
      </c>
      <c r="EZ80" s="289">
        <v>17.481148844350173</v>
      </c>
      <c r="FA80" s="935">
        <v>2.1093450562028138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2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9">
        <v>418.41507806999999</v>
      </c>
      <c r="ER81" s="393">
        <v>419.40355243999994</v>
      </c>
      <c r="ES81" s="793">
        <v>423.12299765999995</v>
      </c>
      <c r="ET81" s="793">
        <v>423.97115509000014</v>
      </c>
      <c r="EU81" s="793">
        <v>426.49216252999997</v>
      </c>
      <c r="EV81" s="362">
        <v>427.69772010999998</v>
      </c>
      <c r="EW81" s="362">
        <v>429.89348459000013</v>
      </c>
      <c r="EX81" s="362">
        <v>429.89731699999999</v>
      </c>
      <c r="EY81" s="362">
        <v>425.81115688999995</v>
      </c>
      <c r="EZ81" s="289">
        <v>-0.6810056400000235</v>
      </c>
      <c r="FA81" s="935">
        <v>-0.15967600341357288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2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9">
        <v>1301.5225342606002</v>
      </c>
      <c r="ER82" s="393">
        <v>1273.750019865304</v>
      </c>
      <c r="ES82" s="793">
        <v>2177.484312703999</v>
      </c>
      <c r="ET82" s="793">
        <v>2103.8364490968711</v>
      </c>
      <c r="EU82" s="793">
        <v>1955.5459486600816</v>
      </c>
      <c r="EV82" s="362">
        <v>1867.4123351637884</v>
      </c>
      <c r="EW82" s="362">
        <v>1777.9911213181151</v>
      </c>
      <c r="EX82" s="362">
        <v>1730.3149499711974</v>
      </c>
      <c r="EY82" s="362">
        <v>1731.4483701655254</v>
      </c>
      <c r="EZ82" s="289">
        <v>-224.09757849455627</v>
      </c>
      <c r="FA82" s="935">
        <v>-11.459591560510528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2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9">
        <v>866.29291831223293</v>
      </c>
      <c r="ER83" s="393">
        <v>871.03631355645268</v>
      </c>
      <c r="ES83" s="793">
        <v>1672.9647172717659</v>
      </c>
      <c r="ET83" s="793">
        <v>1660.8740073393899</v>
      </c>
      <c r="EU83" s="793">
        <v>1531.7657698037492</v>
      </c>
      <c r="EV83" s="362">
        <v>1440.5418611803775</v>
      </c>
      <c r="EW83" s="362">
        <v>1342.0909973489315</v>
      </c>
      <c r="EX83" s="362">
        <v>1294.8709081922059</v>
      </c>
      <c r="EY83" s="362">
        <v>1288.8075004248431</v>
      </c>
      <c r="EZ83" s="289">
        <v>-242.95826937890615</v>
      </c>
      <c r="FA83" s="935">
        <v>-15.861319933401704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7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9">
        <v>435.22961594836733</v>
      </c>
      <c r="ER84" s="393">
        <v>402.71370630885133</v>
      </c>
      <c r="ES84" s="793">
        <v>504.51959543223307</v>
      </c>
      <c r="ET84" s="793">
        <v>442.96244175748103</v>
      </c>
      <c r="EU84" s="793">
        <v>423.78017885633238</v>
      </c>
      <c r="EV84" s="362">
        <v>426.87047398341082</v>
      </c>
      <c r="EW84" s="362">
        <v>435.9001239691836</v>
      </c>
      <c r="EX84" s="362">
        <v>435.44404177899145</v>
      </c>
      <c r="EY84" s="362">
        <v>442.64086974068238</v>
      </c>
      <c r="EZ84" s="289">
        <v>18.860690884349992</v>
      </c>
      <c r="FA84" s="935">
        <v>4.4505835396194966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7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5"/>
      <c r="EH85" s="1027"/>
      <c r="EI85" s="1027"/>
      <c r="EJ85" s="699"/>
      <c r="EK85" s="1039"/>
      <c r="EL85" s="699"/>
      <c r="EM85" s="1015"/>
      <c r="EN85" s="699"/>
      <c r="EO85" s="1015"/>
      <c r="EP85" s="699"/>
      <c r="EQ85" s="1072"/>
      <c r="ER85" s="1085"/>
      <c r="ES85" s="699"/>
      <c r="ET85" s="699"/>
      <c r="EU85" s="699"/>
      <c r="EV85" s="1015"/>
      <c r="EW85" s="1015"/>
      <c r="EX85" s="1015"/>
      <c r="EY85" s="1015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7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9">
        <v>27673.634455525964</v>
      </c>
      <c r="ER86" s="393">
        <v>27877.540965660301</v>
      </c>
      <c r="ES86" s="793">
        <v>27973.6252222478</v>
      </c>
      <c r="ET86" s="793">
        <v>27841.556446717172</v>
      </c>
      <c r="EU86" s="793">
        <v>27728.77080725944</v>
      </c>
      <c r="EV86" s="362">
        <v>27709.241432847186</v>
      </c>
      <c r="EW86" s="362">
        <v>27692.840225551274</v>
      </c>
      <c r="EX86" s="362">
        <v>27686.557847608125</v>
      </c>
      <c r="EY86" s="362">
        <v>27679.222981901112</v>
      </c>
      <c r="EZ86" s="289">
        <v>-49.547825358327827</v>
      </c>
      <c r="FA86" s="935">
        <v>-0.17868742073974705</v>
      </c>
      <c r="FB86" s="1090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7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0"/>
      <c r="EL87" s="779"/>
      <c r="EM87" s="601"/>
      <c r="EN87" s="779"/>
      <c r="EO87" s="601"/>
      <c r="EP87" s="779"/>
      <c r="EQ87" s="1073"/>
      <c r="ER87" s="1086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7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3">
        <v>98.670092434678452</v>
      </c>
      <c r="EG88" s="1017">
        <v>98.699859417860395</v>
      </c>
      <c r="EH88" s="1028">
        <v>98.713736356955195</v>
      </c>
      <c r="EI88" s="1028">
        <v>98.725172001402598</v>
      </c>
      <c r="EJ88" s="1023">
        <v>98.738275279110894</v>
      </c>
      <c r="EK88" s="1041">
        <v>98.746276602598797</v>
      </c>
      <c r="EL88" s="1023">
        <v>98.763962168294597</v>
      </c>
      <c r="EM88" s="1017">
        <v>98.772398741966398</v>
      </c>
      <c r="EN88" s="1023">
        <v>98.786653481826718</v>
      </c>
      <c r="EO88" s="1017">
        <v>98.793214565820904</v>
      </c>
      <c r="EP88" s="1023">
        <v>98.792564177621102</v>
      </c>
      <c r="EQ88" s="1074">
        <v>98.809901414037995</v>
      </c>
      <c r="ER88" s="1041">
        <v>98.825279182144897</v>
      </c>
      <c r="ES88" s="1023">
        <v>98.867857714465501</v>
      </c>
      <c r="ET88" s="1023">
        <v>98.866264151150347</v>
      </c>
      <c r="EU88" s="1023">
        <v>98.867665390113487</v>
      </c>
      <c r="EV88" s="1017">
        <v>98.867675034738085</v>
      </c>
      <c r="EW88" s="1017">
        <v>98.869099316383881</v>
      </c>
      <c r="EX88" s="1017">
        <v>98.869468219879607</v>
      </c>
      <c r="EY88" s="1017">
        <v>98.869996960147105</v>
      </c>
      <c r="EZ88" s="1109"/>
      <c r="FA88" s="952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5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6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6">
        <v>6.9556205864483953</v>
      </c>
      <c r="ER92" s="609">
        <v>6.962548398944671</v>
      </c>
      <c r="ES92" s="786">
        <v>6.9652077082824846</v>
      </c>
      <c r="ET92" s="786">
        <v>6.9639153061077845</v>
      </c>
      <c r="EU92" s="786">
        <v>6.9607682877994037</v>
      </c>
      <c r="EV92" s="603">
        <v>6.958057258290812</v>
      </c>
      <c r="EW92" s="603">
        <v>6.9658874130606367</v>
      </c>
      <c r="EX92" s="603">
        <v>6.9623834266607316</v>
      </c>
      <c r="EY92" s="603">
        <v>6.9670118536735348</v>
      </c>
      <c r="EZ92" s="966">
        <v>6.2435658741311073E-3</v>
      </c>
      <c r="FA92" s="935">
        <v>8.9696504983144118E-2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9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6">
        <v>57.498908853318582</v>
      </c>
      <c r="ER93" s="609">
        <v>59.167006786443771</v>
      </c>
      <c r="ES93" s="609">
        <v>60.586096487210305</v>
      </c>
      <c r="ET93" s="1101"/>
      <c r="EU93" s="1101"/>
      <c r="EV93" s="1020"/>
      <c r="EW93" s="1020"/>
      <c r="EX93" s="1020"/>
      <c r="EY93" s="1020"/>
      <c r="EZ93" s="971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6">
        <v>2.3590499999999999</v>
      </c>
      <c r="ER94" s="609">
        <v>2.3597800000000002</v>
      </c>
      <c r="ES94" s="786">
        <v>2.3585099999999999</v>
      </c>
      <c r="ET94" s="786">
        <v>2.3579500000000002</v>
      </c>
      <c r="EU94" s="786">
        <v>2.3580100000000002</v>
      </c>
      <c r="EV94" s="603">
        <v>2.3581300000000001</v>
      </c>
      <c r="EW94" s="603">
        <v>2.3581699999999999</v>
      </c>
      <c r="EX94" s="603">
        <v>2.3582100000000001</v>
      </c>
      <c r="EY94" s="603">
        <v>2.35825</v>
      </c>
      <c r="EZ94" s="1005">
        <v>2.3999999999979593E-4</v>
      </c>
      <c r="FA94" s="935">
        <v>1.0178073884326016E-2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6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7">
        <v>2.3590800000000001</v>
      </c>
      <c r="ER95" s="1087">
        <v>2.3597800000000002</v>
      </c>
      <c r="ES95" s="666">
        <v>2.3585099999999999</v>
      </c>
      <c r="ET95" s="1102"/>
      <c r="EU95" s="1102"/>
      <c r="EV95" s="1057"/>
      <c r="EW95" s="1057"/>
      <c r="EX95" s="1057"/>
      <c r="EY95" s="1057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8"/>
      <c r="ER96" s="1088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6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2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9">
        <v>520.17161535567936</v>
      </c>
      <c r="ER97" s="1089">
        <v>502.60025596428949</v>
      </c>
      <c r="ES97" s="825">
        <v>540.66426494794166</v>
      </c>
      <c r="ET97" s="825">
        <v>542.96934464947014</v>
      </c>
      <c r="EU97" s="825">
        <v>552.7232353926446</v>
      </c>
      <c r="EV97" s="806">
        <v>552.7232353926446</v>
      </c>
      <c r="EW97" s="806">
        <v>552.7232353926446</v>
      </c>
      <c r="EX97" s="806">
        <v>552.7232353926446</v>
      </c>
      <c r="EY97" s="806">
        <v>547.32556858200689</v>
      </c>
      <c r="EZ97" s="289">
        <v>-5.3976668106377019</v>
      </c>
      <c r="FA97" s="935">
        <v>-0.97655869429901876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6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6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26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778"/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26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778"/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26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778"/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3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778"/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281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3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778"/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3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778"/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282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3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778"/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3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9"/>
      <c r="FA111" s="1119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275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276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277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V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1" width="8.5703125" style="801" customWidth="1"/>
    <col min="152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9" t="str">
        <f>+entero!D3</f>
        <v>V   A   R   I   A   B   L   E   S     b/</v>
      </c>
      <c r="E4" s="1131" t="str">
        <f>+entero!E3</f>
        <v>2008                          A  fines de Dic*</v>
      </c>
      <c r="F4" s="1131" t="str">
        <f>+entero!F3</f>
        <v>2009                          A  fines de Ene*</v>
      </c>
      <c r="G4" s="1131" t="str">
        <f>+entero!G3</f>
        <v>2009                          A  fines de Feb*</v>
      </c>
      <c r="H4" s="1131" t="str">
        <f>+entero!H3</f>
        <v>2009                          A  fines de Mar*</v>
      </c>
      <c r="I4" s="1131" t="str">
        <f>+entero!I3</f>
        <v>2009                          A  fines de adr*</v>
      </c>
      <c r="J4" s="1131" t="str">
        <f>+entero!J3</f>
        <v>2009                          A  fines de May*</v>
      </c>
      <c r="K4" s="1131" t="str">
        <f>+entero!K3</f>
        <v>2009                          A  fines de Jun*</v>
      </c>
      <c r="L4" s="1131" t="str">
        <f>+entero!L3</f>
        <v>2009                          A  fines de Jul*</v>
      </c>
      <c r="M4" s="1131" t="str">
        <f>+entero!M3</f>
        <v>2009                          A  fines de Ago*</v>
      </c>
      <c r="N4" s="1131" t="str">
        <f>+entero!N3</f>
        <v>2009                          A  fines de Sep*</v>
      </c>
      <c r="O4" s="1131" t="str">
        <f>+entero!O3</f>
        <v>2009                          A  fines de Oct*</v>
      </c>
      <c r="P4" s="1131" t="str">
        <f>+entero!P3</f>
        <v>2009                          A  fines de Nov*</v>
      </c>
      <c r="Q4" s="1131" t="str">
        <f>+entero!Q3</f>
        <v>2009                          A  fines de Dic*</v>
      </c>
      <c r="R4" s="1131" t="str">
        <f>+entero!R3</f>
        <v>2010                          A  fines de Ene*</v>
      </c>
      <c r="S4" s="1131" t="str">
        <f>+entero!S3</f>
        <v>2010                          A  fines de Feb*</v>
      </c>
      <c r="T4" s="1131" t="str">
        <f>+entero!T3</f>
        <v>2010                          A  fines de Mar*</v>
      </c>
      <c r="U4" s="1131" t="str">
        <f>+entero!U3</f>
        <v>2010                          A  fines de adr*</v>
      </c>
      <c r="V4" s="1131" t="str">
        <f>+entero!V3</f>
        <v>2010                          A  fines de May*</v>
      </c>
      <c r="W4" s="1131" t="str">
        <f>+entero!W3</f>
        <v>2010                          A  fines de Jun*</v>
      </c>
      <c r="X4" s="1131" t="str">
        <f>+entero!X3</f>
        <v>2010                          A  fines de Jul*</v>
      </c>
      <c r="Y4" s="1131" t="str">
        <f>+entero!Y3</f>
        <v>2010                          A  fines de Ago*</v>
      </c>
      <c r="Z4" s="1131" t="str">
        <f>+entero!Z3</f>
        <v>2010                          A  fines de Sep*</v>
      </c>
      <c r="AA4" s="1131" t="str">
        <f>+entero!AA3</f>
        <v>2010                          A  fines de Oct*</v>
      </c>
      <c r="AB4" s="1131" t="str">
        <f>+entero!AB3</f>
        <v>2010                          A  fines de Nov*</v>
      </c>
      <c r="AC4" s="1131" t="str">
        <f>+entero!AC3</f>
        <v>2010                          A  fines de Dic*</v>
      </c>
      <c r="AD4" s="1131" t="str">
        <f>+entero!AD3</f>
        <v>2011                          A  fines de Ene*</v>
      </c>
      <c r="AE4" s="1131" t="str">
        <f>+entero!AE3</f>
        <v>2011                          A  fines de Feb*</v>
      </c>
      <c r="AF4" s="1131" t="str">
        <f>+entero!AF3</f>
        <v>2011                          A  fines de Mar*</v>
      </c>
      <c r="AG4" s="1131" t="str">
        <f>+entero!AG3</f>
        <v>2011                          A  fines de adr*</v>
      </c>
      <c r="AH4" s="1131" t="str">
        <f>+entero!AH3</f>
        <v>2011                          A  fines de May*</v>
      </c>
      <c r="AI4" s="1131" t="str">
        <f>+entero!AI3</f>
        <v>2011                          A  fines de Jun*</v>
      </c>
      <c r="AJ4" s="1131" t="str">
        <f>+entero!AJ3</f>
        <v>2011                          A  fines de Jul*</v>
      </c>
      <c r="AK4" s="1131" t="str">
        <f>+entero!AK3</f>
        <v>2011                          A  fines de Ago*</v>
      </c>
      <c r="AL4" s="1131" t="str">
        <f>+entero!AL3</f>
        <v>2011                          A  fines de Sep*</v>
      </c>
      <c r="AM4" s="1131" t="str">
        <f>+entero!AM3</f>
        <v>2011                          A  fines de Oct*</v>
      </c>
      <c r="AN4" s="1131" t="str">
        <f>+entero!AN3</f>
        <v>2011                          A  fines de Nov*</v>
      </c>
      <c r="AO4" s="1131" t="str">
        <f>+entero!AO3</f>
        <v>2011                          A  fines de Dic*</v>
      </c>
      <c r="AP4" s="1131" t="str">
        <f>+entero!AP3</f>
        <v>2012                          A  fines de Ene*</v>
      </c>
      <c r="AQ4" s="1131" t="str">
        <f>+entero!AQ3</f>
        <v>2012                          A  fines de Feb*</v>
      </c>
      <c r="AR4" s="1131" t="str">
        <f>+entero!AR3</f>
        <v>2012                          A  fines de Mar*</v>
      </c>
      <c r="AS4" s="1131" t="str">
        <f>+entero!AS3</f>
        <v>2012                          A  fines de adr*</v>
      </c>
      <c r="AT4" s="1131" t="str">
        <f>+entero!AT3</f>
        <v>2012                          A  fines de May*</v>
      </c>
      <c r="AU4" s="1131" t="str">
        <f>+entero!AU3</f>
        <v>2012                          A  fines de Jun*</v>
      </c>
      <c r="AV4" s="1131" t="str">
        <f>+entero!AV3</f>
        <v>2012                          A  fines de Jul*</v>
      </c>
      <c r="AW4" s="1131" t="str">
        <f>+entero!AW3</f>
        <v>2012                          A  fines de Ago*</v>
      </c>
      <c r="AX4" s="1131" t="str">
        <f>+entero!AX3</f>
        <v>2012                          A  fines de Sep*</v>
      </c>
      <c r="AY4" s="1131" t="str">
        <f>+entero!AY3</f>
        <v>2012                          A  fines de Oct*</v>
      </c>
      <c r="AZ4" s="1131" t="str">
        <f>+entero!AZ3</f>
        <v>2012                          A  fines de Nov*</v>
      </c>
      <c r="BA4" s="1131" t="str">
        <f>+entero!BA3</f>
        <v>2012                          A  fines de Dic*</v>
      </c>
      <c r="BB4" s="1131" t="str">
        <f>+entero!BB3</f>
        <v>2013                          A  fines de Ene*</v>
      </c>
      <c r="BC4" s="1131" t="str">
        <f>+entero!BC3</f>
        <v>2013                          A  fines de Feb*</v>
      </c>
      <c r="BD4" s="1131" t="str">
        <f>+entero!BD3</f>
        <v>2013                          A  fines de Mar*</v>
      </c>
      <c r="BE4" s="1131" t="str">
        <f>+entero!BE3</f>
        <v>2013                          A  fines de adr*</v>
      </c>
      <c r="BF4" s="1131" t="str">
        <f>+entero!BF3</f>
        <v>2013                          A  fines de May*</v>
      </c>
      <c r="BG4" s="1131" t="str">
        <f>+entero!BG3</f>
        <v>2013                          A  fines de Jun*</v>
      </c>
      <c r="BH4" s="1131" t="str">
        <f>+entero!BH3</f>
        <v>2013                          A  fines de Jul*</v>
      </c>
      <c r="BI4" s="1131" t="str">
        <f>+entero!BI3</f>
        <v>2013                          A  fines de Ago*</v>
      </c>
      <c r="BJ4" s="1131" t="str">
        <f>+entero!BJ3</f>
        <v>2013                          A  fines de Sep*</v>
      </c>
      <c r="BK4" s="1131" t="str">
        <f>+entero!BK3</f>
        <v>2013                          A  fines de Oct*</v>
      </c>
      <c r="BL4" s="1131" t="str">
        <f>+entero!BL3</f>
        <v>2013                          A  fines de Nov*</v>
      </c>
      <c r="BM4" s="1131" t="str">
        <f>+entero!BM3</f>
        <v>2013                          A  fines de Dic*</v>
      </c>
      <c r="BN4" s="1131" t="str">
        <f>+entero!BN3</f>
        <v>2014                          A  fines de Ene*</v>
      </c>
      <c r="BO4" s="1131" t="str">
        <f>+entero!BO3</f>
        <v>2014                          A  fines de Feb*</v>
      </c>
      <c r="BP4" s="1131" t="str">
        <f>+entero!BP3</f>
        <v>2014                          A  fines de Mar*</v>
      </c>
      <c r="BQ4" s="1131" t="str">
        <f>+entero!BQ3</f>
        <v>2014                          A  fines de adr*</v>
      </c>
      <c r="BR4" s="1131" t="str">
        <f>+entero!BR3</f>
        <v>2014                          A  fines de May*</v>
      </c>
      <c r="BS4" s="1131" t="str">
        <f>+entero!BS3</f>
        <v>2014                          A  fines de Jun*</v>
      </c>
      <c r="BT4" s="1131" t="str">
        <f>+entero!BT3</f>
        <v>2014                          A  fines de Jul*</v>
      </c>
      <c r="BU4" s="1131" t="str">
        <f>+entero!BU3</f>
        <v>2014                          A  fines de Ago*</v>
      </c>
      <c r="BV4" s="1131" t="str">
        <f>+entero!BV3</f>
        <v>2014                          A  fines de Sep*</v>
      </c>
      <c r="BW4" s="1131" t="str">
        <f>+entero!BW3</f>
        <v>2014                          A  fines de Oct*</v>
      </c>
      <c r="BX4" s="1131" t="str">
        <f>+entero!BX3</f>
        <v>2014                          A  fines de Nov*</v>
      </c>
      <c r="BY4" s="1131" t="str">
        <f>+entero!BY3</f>
        <v>2014                          A  fines de Dic*</v>
      </c>
      <c r="BZ4" s="1131" t="str">
        <f>+entero!BZ3</f>
        <v>2015                         A  fines de Ene*</v>
      </c>
      <c r="CA4" s="1131" t="str">
        <f>+entero!CA3</f>
        <v>2015                         A  fines de Feb*</v>
      </c>
      <c r="CB4" s="1131" t="str">
        <f>+entero!CB3</f>
        <v>2015                         A  fines de Mar*</v>
      </c>
      <c r="CC4" s="1131" t="str">
        <f>+entero!CC3</f>
        <v xml:space="preserve">2015                         A  fines de adr* </v>
      </c>
      <c r="CD4" s="1131" t="str">
        <f>+entero!CD3</f>
        <v xml:space="preserve">2015                         A  fines de May* </v>
      </c>
      <c r="CE4" s="1131" t="str">
        <f>+entero!CE3</f>
        <v xml:space="preserve">2015                         A  fines de Jun* </v>
      </c>
      <c r="CF4" s="1131" t="str">
        <f>+entero!CF3</f>
        <v xml:space="preserve">2015                         A  fines de Jul* </v>
      </c>
      <c r="CG4" s="1131" t="str">
        <f>+entero!CG3</f>
        <v xml:space="preserve">2015                         A  fines de Ago* </v>
      </c>
      <c r="CH4" s="1131" t="str">
        <f>+entero!CH3</f>
        <v xml:space="preserve">2015                         A  fines de Sep* </v>
      </c>
      <c r="CI4" s="1131" t="str">
        <f>+entero!CI3</f>
        <v xml:space="preserve">2015                         A  fines de Oct* </v>
      </c>
      <c r="CJ4" s="1131" t="str">
        <f>+entero!CJ3</f>
        <v xml:space="preserve">2015                         A  fines de Nov* </v>
      </c>
      <c r="CK4" s="1131" t="str">
        <f>+entero!CK3</f>
        <v xml:space="preserve">2015                         A  fines de Dic* </v>
      </c>
      <c r="CL4" s="1131" t="str">
        <f>+entero!CL3</f>
        <v xml:space="preserve">2016                         A  fines de Ene* </v>
      </c>
      <c r="CM4" s="1131" t="str">
        <f>+entero!CM3</f>
        <v xml:space="preserve">2016                         A  fines de Feb* </v>
      </c>
      <c r="CN4" s="1131" t="str">
        <f>+entero!CN3</f>
        <v xml:space="preserve">2016                         A  fines de Mar* </v>
      </c>
      <c r="CO4" s="1131" t="str">
        <f>+entero!CO3</f>
        <v xml:space="preserve">2016                         A  fines de adr* </v>
      </c>
      <c r="CP4" s="1131" t="str">
        <f>+entero!CP3</f>
        <v xml:space="preserve">2016                         A  fines de May* </v>
      </c>
      <c r="CQ4" s="1131" t="str">
        <f>+entero!CQ3</f>
        <v xml:space="preserve">2016                         A  fines de Jun* </v>
      </c>
      <c r="CR4" s="1131" t="str">
        <f>+entero!CR3</f>
        <v xml:space="preserve">2016                         A  fines de Jul* </v>
      </c>
      <c r="CS4" s="1131" t="str">
        <f>+entero!CS3</f>
        <v xml:space="preserve">2016                         A  fines de Ago* </v>
      </c>
      <c r="CT4" s="1131" t="str">
        <f>+entero!CT3</f>
        <v xml:space="preserve">2016                         A  fines de Sep* </v>
      </c>
      <c r="CU4" s="1131" t="str">
        <f>+entero!CU3</f>
        <v xml:space="preserve">2016                         A  fines de Oct* </v>
      </c>
      <c r="CV4" s="1131" t="str">
        <f>+entero!CV3</f>
        <v xml:space="preserve">2016                         A  fines de Nov* </v>
      </c>
      <c r="CW4" s="1131" t="str">
        <f>+entero!CW3</f>
        <v>2016                         A  fines de Dic* 15</v>
      </c>
      <c r="CX4" s="1131" t="str">
        <f>+entero!CX3</f>
        <v xml:space="preserve">2017                         A  fines de Ene* </v>
      </c>
      <c r="CY4" s="1131" t="str">
        <f>+entero!CY3</f>
        <v xml:space="preserve">2017                         A  fines de Feb* </v>
      </c>
      <c r="CZ4" s="1131" t="str">
        <f>+entero!CZ3</f>
        <v xml:space="preserve">2017                         A  fines de Mar* </v>
      </c>
      <c r="DA4" s="1131" t="str">
        <f>+entero!DA3</f>
        <v xml:space="preserve">2017                         A  fines de Abr* </v>
      </c>
      <c r="DB4" s="1131" t="str">
        <f>+entero!DB3</f>
        <v xml:space="preserve">2017                         A  fines de May* </v>
      </c>
      <c r="DC4" s="1131" t="str">
        <f>+entero!DC3</f>
        <v xml:space="preserve">2017                         A  fines de Jun* </v>
      </c>
      <c r="DD4" s="1131" t="str">
        <f>+entero!DD3</f>
        <v xml:space="preserve">2017                         A  fines de Jul* </v>
      </c>
      <c r="DE4" s="1131" t="str">
        <f>+entero!DE3</f>
        <v xml:space="preserve">2017                         A  fines de Ago* </v>
      </c>
      <c r="DF4" s="1131" t="str">
        <f>+entero!DF3</f>
        <v xml:space="preserve">2017                         A  fines de Sep* </v>
      </c>
      <c r="DG4" s="1131" t="str">
        <f>+entero!DG3</f>
        <v xml:space="preserve">2017                         A  fines de Oct* </v>
      </c>
      <c r="DH4" s="1120" t="s">
        <v>217</v>
      </c>
      <c r="DI4" s="1120" t="str">
        <f>+entero!DI3</f>
        <v>2017
A fines de Dic</v>
      </c>
      <c r="DJ4" s="1120" t="str">
        <f>+entero!DJ3</f>
        <v>2018
A fines de Ene</v>
      </c>
      <c r="DK4" s="1120" t="str">
        <f>+entero!DK3</f>
        <v>2018
A fines de Feb</v>
      </c>
      <c r="DL4" s="1120" t="str">
        <f>+entero!DL3</f>
        <v>2018
A fines de Mar</v>
      </c>
      <c r="DM4" s="1120" t="str">
        <f>+entero!DM3</f>
        <v>2018
A fines de Abr</v>
      </c>
      <c r="DN4" s="1120" t="str">
        <f>+entero!DN3</f>
        <v>2018
A fines de May</v>
      </c>
      <c r="DO4" s="1120" t="str">
        <f>+entero!DO3</f>
        <v>2018
A fines de Jun</v>
      </c>
      <c r="DP4" s="1120" t="str">
        <f>+entero!DP3</f>
        <v>2018
A fines de Jul</v>
      </c>
      <c r="DQ4" s="1120" t="str">
        <f>+entero!DQ3</f>
        <v>2018
A fines de Ago</v>
      </c>
      <c r="DR4" s="1120" t="str">
        <f>+entero!DR3</f>
        <v>2018
A fines de Sep</v>
      </c>
      <c r="DS4" s="1120" t="str">
        <f>+entero!DS3</f>
        <v>2018
A fines de Oct</v>
      </c>
      <c r="DT4" s="1120" t="str">
        <f>+entero!DT3</f>
        <v>2018
A fines de Nov</v>
      </c>
      <c r="DU4" s="1120" t="str">
        <f>+entero!DU3</f>
        <v>2018
A fines de Dic</v>
      </c>
      <c r="DV4" s="1120" t="str">
        <f>+entero!DV3</f>
        <v>2019
A fines de Ene</v>
      </c>
      <c r="DW4" s="1120" t="str">
        <f>+entero!DW3</f>
        <v>2019
A fines de Feb</v>
      </c>
      <c r="DX4" s="1120" t="str">
        <f>+entero!DX3</f>
        <v>2019
A fines de Mar</v>
      </c>
      <c r="DY4" s="1120" t="str">
        <f>+entero!DY3</f>
        <v>2019
A fines de Abr</v>
      </c>
      <c r="DZ4" s="1120" t="str">
        <f>+entero!DZ3</f>
        <v>2019
A fines de May</v>
      </c>
      <c r="EA4" s="1120" t="str">
        <f>+entero!EA3</f>
        <v>2019
A fines de Jun</v>
      </c>
      <c r="EB4" s="1120" t="str">
        <f>+entero!EB3</f>
        <v>2019
A fines de  Jul</v>
      </c>
      <c r="EC4" s="1120" t="str">
        <f>+entero!EC3</f>
        <v>2019
A fines de  Ago</v>
      </c>
      <c r="ED4" s="1120" t="str">
        <f>+entero!ED3</f>
        <v>2019
A fines de Sep</v>
      </c>
      <c r="EE4" s="1120" t="str">
        <f>+entero!EE3</f>
        <v>2019
A fines de Oct</v>
      </c>
      <c r="EF4" s="1120" t="str">
        <f>+entero!EF3</f>
        <v>2019
A fines de Nov</v>
      </c>
      <c r="EG4" s="1120" t="str">
        <f>+entero!EG3</f>
        <v>2019
A fines de Dic</v>
      </c>
      <c r="EH4" s="1120" t="str">
        <f>+entero!EH3</f>
        <v>2020
A fines de Ene</v>
      </c>
      <c r="EI4" s="1120" t="str">
        <f>+entero!EI3</f>
        <v>2020
A fines de Feb</v>
      </c>
      <c r="EJ4" s="1120" t="str">
        <f>+entero!EJ3</f>
        <v>2020
A fines de Mar</v>
      </c>
      <c r="EK4" s="1120" t="str">
        <f>+entero!EK3</f>
        <v>2020
A fines de Abr</v>
      </c>
      <c r="EL4" s="1120" t="str">
        <f>+entero!EL3</f>
        <v>2020
A fines de May</v>
      </c>
      <c r="EM4" s="1120" t="str">
        <f>+entero!EM3</f>
        <v>2020
A fines de Jun</v>
      </c>
      <c r="EN4" s="1120" t="str">
        <f>+entero!EN3</f>
        <v>2020
 A fines de Jul</v>
      </c>
      <c r="EO4" s="1120" t="str">
        <f>+entero!EO3</f>
        <v>2020
 A fines de Ago</v>
      </c>
      <c r="EP4" s="1120" t="str">
        <f>+entero!EP3</f>
        <v>2020
 A fines de Sep</v>
      </c>
      <c r="EQ4" s="1120" t="str">
        <f>+entero!EQ3</f>
        <v>2020
 A fines de Oct</v>
      </c>
      <c r="ER4" s="1120" t="str">
        <f>+entero!ER3</f>
        <v>2020
 A fines de Nov</v>
      </c>
      <c r="ES4" s="1120" t="str">
        <f>+entero!ES3</f>
        <v>2020
 A fines de Dic</v>
      </c>
      <c r="ET4" s="1137" t="str">
        <f>+entero!ET3</f>
        <v>Semana 1°</v>
      </c>
      <c r="EU4" s="1137" t="str">
        <f>+entero!EU3</f>
        <v>Semana 2°</v>
      </c>
      <c r="EV4" s="1117" t="str">
        <f>+entero!EV3</f>
        <v>Semana 3°</v>
      </c>
      <c r="EW4" s="1118"/>
      <c r="EX4" s="1118"/>
      <c r="EY4" s="1118"/>
      <c r="EZ4" s="1141" t="s">
        <v>285</v>
      </c>
      <c r="FA4" s="1142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3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39">
        <f>+entero!ES4</f>
        <v>0</v>
      </c>
      <c r="ET5" s="1138">
        <f>+[14]entero!ET4</f>
        <v>44176</v>
      </c>
      <c r="EU5" s="1138">
        <f>+[14]entero!EU4</f>
        <v>44183</v>
      </c>
      <c r="EV5" s="922">
        <f>+entero!EV4</f>
        <v>44214</v>
      </c>
      <c r="EW5" s="922">
        <f>+entero!EW4</f>
        <v>44215</v>
      </c>
      <c r="EX5" s="922">
        <f>+entero!EX4</f>
        <v>44216</v>
      </c>
      <c r="EY5" s="922">
        <f>+entero!EY4</f>
        <v>44217</v>
      </c>
      <c r="EZ5" s="960" t="s">
        <v>227</v>
      </c>
      <c r="FA5" s="961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1104"/>
      <c r="EU6" s="1104"/>
      <c r="EV6" s="712"/>
      <c r="EW6" s="712"/>
      <c r="EX6" s="712"/>
      <c r="EY6" s="712"/>
      <c r="EZ6" s="959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5238.7242172600008</v>
      </c>
      <c r="EU7" s="756">
        <f>+entero!EU7</f>
        <v>5164.660609999999</v>
      </c>
      <c r="EV7" s="465">
        <f>+entero!EV7</f>
        <v>5131.1746244599999</v>
      </c>
      <c r="EW7" s="465">
        <f>+entero!EW7</f>
        <v>5143.0670042599995</v>
      </c>
      <c r="EX7" s="465">
        <f>+entero!EX7</f>
        <v>5138.6277570800003</v>
      </c>
      <c r="EY7" s="465">
        <f>+entero!EY7</f>
        <v>5123.6034750000008</v>
      </c>
      <c r="EZ7" s="758">
        <f>+entero!EZ7</f>
        <v>-41.057134999998198</v>
      </c>
      <c r="FA7" s="936">
        <f>+entero!FA7</f>
        <v>-0.79496288527656433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2316.3210571600002</v>
      </c>
      <c r="EU8" s="756">
        <f>+entero!EU8</f>
        <v>2333.0547291899998</v>
      </c>
      <c r="EV8" s="465">
        <f>+entero!EV8</f>
        <v>2328.2346597299997</v>
      </c>
      <c r="EW8" s="465">
        <f>+entero!EW8</f>
        <v>2328.3305623499996</v>
      </c>
      <c r="EX8" s="465">
        <f>+entero!EX8</f>
        <v>2319.6863482900003</v>
      </c>
      <c r="EY8" s="465">
        <f>+entero!EY8</f>
        <v>2266.5384221300001</v>
      </c>
      <c r="EZ8" s="758">
        <f>+entero!EZ8</f>
        <v>-66.51630705999969</v>
      </c>
      <c r="FA8" s="936">
        <f>+entero!FA8</f>
        <v>-2.8510392931542206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239.70326778</v>
      </c>
      <c r="EU9" s="756">
        <f>+entero!EU9</f>
        <v>239.11614188000001</v>
      </c>
      <c r="EV9" s="465">
        <f>+entero!EV9</f>
        <v>238.89721359000001</v>
      </c>
      <c r="EW9" s="465">
        <f>+entero!EW9</f>
        <v>238.89721359000001</v>
      </c>
      <c r="EX9" s="465">
        <f>+entero!EX9</f>
        <v>238.81428620999998</v>
      </c>
      <c r="EY9" s="465">
        <f>+entero!EY9</f>
        <v>238.88892085000001</v>
      </c>
      <c r="EZ9" s="1031">
        <f>+entero!EZ9</f>
        <v>-0.2272210300000097</v>
      </c>
      <c r="FA9" s="936">
        <f>+entero!FA9</f>
        <v>-9.5025383152108636E-2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2645.0827979999999</v>
      </c>
      <c r="EU10" s="756">
        <f>+entero!EU10</f>
        <v>2554.9647834100001</v>
      </c>
      <c r="EV10" s="465">
        <f>+entero!EV10</f>
        <v>2526.5521524599999</v>
      </c>
      <c r="EW10" s="465">
        <f>+entero!EW10</f>
        <v>2538.3486296400001</v>
      </c>
      <c r="EX10" s="465">
        <f>+entero!EX10</f>
        <v>2542.6495378499999</v>
      </c>
      <c r="EY10" s="465">
        <f>+entero!EY10</f>
        <v>2580.6868347299996</v>
      </c>
      <c r="EZ10" s="758">
        <f>+entero!EZ10</f>
        <v>25.722051319999537</v>
      </c>
      <c r="FA10" s="936">
        <f>+entero!FA10</f>
        <v>1.0067477832578748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37.61709432</v>
      </c>
      <c r="EU11" s="756">
        <f>+entero!EU11</f>
        <v>37.524955520000006</v>
      </c>
      <c r="EV11" s="465">
        <f>+entero!EV11</f>
        <v>37.490598680000005</v>
      </c>
      <c r="EW11" s="465">
        <f>+entero!EW11</f>
        <v>37.490598680000005</v>
      </c>
      <c r="EX11" s="465">
        <f>+entero!EX11</f>
        <v>37.477584730000004</v>
      </c>
      <c r="EY11" s="465">
        <f>+entero!EY11</f>
        <v>37.489297290000003</v>
      </c>
      <c r="EZ11" s="1056">
        <f>+entero!EZ11</f>
        <v>-3.5658230000002789E-2</v>
      </c>
      <c r="FA11" s="936">
        <f>+entero!FA11</f>
        <v>-9.5025375795576114E-2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5238.7230352700008</v>
      </c>
      <c r="EU12" s="756">
        <f>+entero!EU12</f>
        <v>5164.6594280099989</v>
      </c>
      <c r="EV12" s="465">
        <f>+entero!EV12</f>
        <v>5131.1734424699989</v>
      </c>
      <c r="EW12" s="465">
        <f>+entero!EW12</f>
        <v>5143.0658222699994</v>
      </c>
      <c r="EX12" s="465">
        <f>+entero!EX12</f>
        <v>5138.6265750899993</v>
      </c>
      <c r="EY12" s="465">
        <f>+entero!EY12</f>
        <v>5123.6022930099998</v>
      </c>
      <c r="EZ12" s="758">
        <f>+entero!EZ12</f>
        <v>-41.057134999999107</v>
      </c>
      <c r="FA12" s="936">
        <f>+entero!FA12</f>
        <v>-0.79496306721271814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1308.6363547580177</v>
      </c>
      <c r="EU13" s="756">
        <f>+entero!EU13</f>
        <v>1319.1144019548101</v>
      </c>
      <c r="EV13" s="465">
        <f>+entero!EV13</f>
        <v>1285.6524935510201</v>
      </c>
      <c r="EW13" s="465">
        <f>+entero!EW13</f>
        <v>1310.0020013600583</v>
      </c>
      <c r="EX13" s="465">
        <f>+entero!EX13</f>
        <v>1316.8951341559766</v>
      </c>
      <c r="EY13" s="465">
        <f>+entero!EY13</f>
        <v>1301.0790443775506</v>
      </c>
      <c r="EZ13" s="758">
        <f>+entero!EZ13</f>
        <v>-18.035357577259447</v>
      </c>
      <c r="FA13" s="936">
        <f>+entero!FA13</f>
        <v>-1.3672322544983704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423.97115509000014</v>
      </c>
      <c r="EU14" s="756">
        <f>+entero!EU14</f>
        <v>426.49216252999997</v>
      </c>
      <c r="EV14" s="465">
        <f>+entero!EV14</f>
        <v>427.69772010999998</v>
      </c>
      <c r="EW14" s="465">
        <f>+entero!EW14</f>
        <v>429.89348459000013</v>
      </c>
      <c r="EX14" s="465">
        <f>+entero!EX14</f>
        <v>429.89731699999999</v>
      </c>
      <c r="EY14" s="465">
        <f>+entero!EY14</f>
        <v>425.81115688999995</v>
      </c>
      <c r="EZ14" s="758">
        <f>+entero!EZ14</f>
        <v>-0.6810056400000235</v>
      </c>
      <c r="FA14" s="936">
        <f>+entero!FA14</f>
        <v>-0.15967600341357288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4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278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184.04401618</v>
      </c>
      <c r="EU16" s="756">
        <f>+entero!EU16</f>
        <v>188.77023834999997</v>
      </c>
      <c r="EV16" s="465">
        <f>+entero!EV16</f>
        <v>184.04896450999999</v>
      </c>
      <c r="EW16" s="465">
        <f>+entero!EW16</f>
        <v>184.58929373999999</v>
      </c>
      <c r="EX16" s="465">
        <f>+entero!EX16</f>
        <v>184.59083833</v>
      </c>
      <c r="EY16" s="465">
        <f>+entero!EY16</f>
        <v>184.59272529000003</v>
      </c>
      <c r="EZ16" s="758">
        <f>+entero!EZ16</f>
        <v>-4.1775130599999386</v>
      </c>
      <c r="FA16" s="936">
        <f>+entero!FA16</f>
        <v>-2.2130146661437107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289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6731.4034062080182</v>
      </c>
      <c r="EU18" s="756">
        <f>+entero!EU18</f>
        <v>6672.544068314809</v>
      </c>
      <c r="EV18" s="465">
        <f>+entero!EV18</f>
        <v>6600.8749005310192</v>
      </c>
      <c r="EW18" s="465">
        <f>+entero!EW18</f>
        <v>6637.6571173700577</v>
      </c>
      <c r="EX18" s="465">
        <f>+entero!EX18</f>
        <v>6640.1125475759764</v>
      </c>
      <c r="EY18" s="465">
        <f>+entero!EY18</f>
        <v>6609.2740626775503</v>
      </c>
      <c r="EZ18" s="758">
        <f>+entero!EZ18</f>
        <v>-63.270005637258691</v>
      </c>
      <c r="FA18" s="936">
        <f>+entero!FA18</f>
        <v>-0.94821412926595938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288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0.7</v>
      </c>
      <c r="EU19" s="756">
        <f>+entero!EU19</f>
        <v>0.3</v>
      </c>
      <c r="EV19" s="465">
        <f>+entero!EV19</f>
        <v>0</v>
      </c>
      <c r="EW19" s="465">
        <f>+entero!EW19</f>
        <v>0.2</v>
      </c>
      <c r="EX19" s="465">
        <f>+entero!EX19</f>
        <v>0</v>
      </c>
      <c r="EY19" s="465">
        <f>+entero!EY19</f>
        <v>0</v>
      </c>
      <c r="EZ19" s="1031">
        <f>+entero!EZ19</f>
        <v>-9.9999999999999978E-2</v>
      </c>
      <c r="FA19" s="936">
        <f>+entero!FA19</f>
        <v>-33.333333333333329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1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38</v>
      </c>
      <c r="EU21" s="756">
        <f>+entero!EU21</f>
        <v>60</v>
      </c>
      <c r="EV21" s="1048">
        <f>+entero!EV21</f>
        <v>15</v>
      </c>
      <c r="EW21" s="1048">
        <f>+entero!EW21</f>
        <v>20.5</v>
      </c>
      <c r="EX21" s="1048">
        <f>+entero!EX21</f>
        <v>8</v>
      </c>
      <c r="EY21" s="465">
        <f>+entero!EY21</f>
        <v>15.6</v>
      </c>
      <c r="EZ21" s="758">
        <f>+entero!EZ21</f>
        <v>-0.89999999999999858</v>
      </c>
      <c r="FA21" s="936">
        <f>+entero!FA21</f>
        <v>-1.5000000000000013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2</v>
      </c>
      <c r="EU22" s="756">
        <f>+entero!EU22</f>
        <v>2.2000000000000002</v>
      </c>
      <c r="EV22" s="1048">
        <f>+entero!EV22</f>
        <v>0</v>
      </c>
      <c r="EW22" s="1048">
        <f>+entero!EW22</f>
        <v>0.4</v>
      </c>
      <c r="EX22" s="1048">
        <f>+entero!EX22</f>
        <v>0</v>
      </c>
      <c r="EY22" s="465">
        <f>+entero!EY22</f>
        <v>0.6</v>
      </c>
      <c r="EZ22" s="758">
        <f>+entero!EZ22</f>
        <v>-1.2000000000000002</v>
      </c>
      <c r="FA22" s="936">
        <f>+entero!FA22</f>
        <v>-54.54545454545454</v>
      </c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1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3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20</v>
      </c>
      <c r="EU25" s="756">
        <f>+entero!EU25</f>
        <v>20</v>
      </c>
      <c r="EV25" s="465">
        <f>+entero!EV25</f>
        <v>0</v>
      </c>
      <c r="EW25" s="465">
        <f>+entero!EW25</f>
        <v>0</v>
      </c>
      <c r="EX25" s="465">
        <f>+entero!EX25</f>
        <v>12</v>
      </c>
      <c r="EY25" s="465">
        <f>+entero!EY25</f>
        <v>2.5</v>
      </c>
      <c r="EZ25" s="758">
        <f>+entero!EZ25</f>
        <v>-5.5</v>
      </c>
      <c r="FA25" s="936">
        <f>+entero!FA25</f>
        <v>-27.500000000000004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0</v>
      </c>
      <c r="EU26" s="756">
        <f>+entero!EU26</f>
        <v>12.513626</v>
      </c>
      <c r="EV26" s="465">
        <f>+entero!EV26</f>
        <v>0</v>
      </c>
      <c r="EW26" s="465">
        <f>+entero!EW26</f>
        <v>5</v>
      </c>
      <c r="EX26" s="465">
        <f>+entero!EX26</f>
        <v>20</v>
      </c>
      <c r="EY26" s="465">
        <f>+entero!EY26</f>
        <v>0</v>
      </c>
      <c r="EZ26" s="758">
        <f>+entero!EZ26</f>
        <v>12.486374</v>
      </c>
      <c r="FA26" s="936">
        <f>+entero!FA26</f>
        <v>99.782221396100539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5"/>
      <c r="EW27" s="965"/>
      <c r="EX27" s="965"/>
      <c r="EY27" s="965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V4:EY4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U4:EU5"/>
    <mergeCell ref="ET4:ET5"/>
    <mergeCell ref="EE4:EE5"/>
    <mergeCell ref="DY4:DY5"/>
    <mergeCell ref="DR4:DR5"/>
    <mergeCell ref="CR4:CR5"/>
    <mergeCell ref="DT4:DT5"/>
    <mergeCell ref="CT4:CT5"/>
    <mergeCell ref="DA4:DA5"/>
    <mergeCell ref="CX4:CX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1" width="9.85546875" style="801" customWidth="1"/>
    <col min="152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4"/>
      <c r="ED4" s="1144"/>
      <c r="EE4" s="1144"/>
      <c r="EF4" s="1144"/>
      <c r="EG4" s="1144"/>
      <c r="EH4" s="1144"/>
      <c r="EI4" s="1144"/>
      <c r="EJ4" s="1144"/>
      <c r="EK4" s="1144"/>
      <c r="EL4" s="1144"/>
      <c r="EM4" s="1144"/>
      <c r="EN4" s="1144"/>
      <c r="EO4" s="1144"/>
      <c r="EP4" s="1144"/>
      <c r="EQ4" s="1144"/>
      <c r="ER4" s="1144"/>
      <c r="ES4" s="1144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1103"/>
      <c r="EU5" s="1103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93774.263182395574</v>
      </c>
      <c r="EU6" s="757">
        <f>+entero!EU28</f>
        <v>92955.352021805404</v>
      </c>
      <c r="EV6" s="860">
        <f>+entero!EV28</f>
        <v>92588.361792780226</v>
      </c>
      <c r="EW6" s="860">
        <f>+entero!EW28</f>
        <v>91831.031154796437</v>
      </c>
      <c r="EX6" s="860">
        <f>+entero!EX28</f>
        <v>91591.206239851861</v>
      </c>
      <c r="EY6" s="860">
        <f>+entero!EY28</f>
        <v>91306.003314956877</v>
      </c>
      <c r="EZ6" s="839">
        <f>+entero!EZ28</f>
        <v>-1649.3487068485265</v>
      </c>
      <c r="FA6" s="937">
        <f>+entero!FA28</f>
        <v>-1.7743450710203577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53935.734406099997</v>
      </c>
      <c r="EU7" s="757">
        <f>+entero!EU29</f>
        <v>54000.206574000003</v>
      </c>
      <c r="EV7" s="860">
        <f>+entero!EV29</f>
        <v>54253.673607199999</v>
      </c>
      <c r="EW7" s="860">
        <f>+entero!EW29</f>
        <v>54206.035277199997</v>
      </c>
      <c r="EX7" s="860">
        <f>+entero!EX29</f>
        <v>54328.4809045</v>
      </c>
      <c r="EY7" s="860">
        <f>+entero!EY29</f>
        <v>54025.148706599997</v>
      </c>
      <c r="EZ7" s="839">
        <f>+entero!EZ29</f>
        <v>24.942132599993784</v>
      </c>
      <c r="FA7" s="937">
        <f>+entero!FA29</f>
        <v>4.618895775114111E-2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6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17998.094383988831</v>
      </c>
      <c r="EU8" s="757">
        <f>+entero!EU30</f>
        <v>18570.642897822076</v>
      </c>
      <c r="EV8" s="860">
        <f>+entero!EV30</f>
        <v>19053.823791817413</v>
      </c>
      <c r="EW8" s="860">
        <f>+entero!EW30</f>
        <v>18924.603736354376</v>
      </c>
      <c r="EX8" s="860">
        <f>+entero!EX30</f>
        <v>19077.502599355576</v>
      </c>
      <c r="EY8" s="860">
        <f>+entero!EY30</f>
        <v>18877.236976493368</v>
      </c>
      <c r="EZ8" s="839">
        <f>+entero!EZ30</f>
        <v>306.59407867129266</v>
      </c>
      <c r="FA8" s="937">
        <f>+entero!FA30</f>
        <v>1.6509610375807147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6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54478.809095367928</v>
      </c>
      <c r="EU9" s="757">
        <f>+entero!EU31</f>
        <v>53989.976163944848</v>
      </c>
      <c r="EV9" s="860">
        <f>+entero!EV31</f>
        <v>53703.796747501452</v>
      </c>
      <c r="EW9" s="860">
        <f>+entero!EW31</f>
        <v>52988.380390443723</v>
      </c>
      <c r="EX9" s="860">
        <f>+entero!EX31</f>
        <v>52751.442081150228</v>
      </c>
      <c r="EY9" s="860">
        <f>+entero!EY31</f>
        <v>52969.858591624114</v>
      </c>
      <c r="EZ9" s="839">
        <f>+entero!EZ31</f>
        <v>-1020.1175723207343</v>
      </c>
      <c r="FA9" s="937">
        <f>+entero!FA31</f>
        <v>-1.8894573489402298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6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21511.997513537997</v>
      </c>
      <c r="EU10" s="757">
        <f>+entero!EU34</f>
        <v>21290.980837935</v>
      </c>
      <c r="EV10" s="860">
        <f>+entero!EV34</f>
        <v>21222.2432345282</v>
      </c>
      <c r="EW10" s="860">
        <f>+entero!EW34</f>
        <v>21148.152383760797</v>
      </c>
      <c r="EX10" s="860">
        <f>+entero!EX34</f>
        <v>21171.572726628598</v>
      </c>
      <c r="EY10" s="860">
        <f>+entero!EY34</f>
        <v>21011.987428746801</v>
      </c>
      <c r="EZ10" s="839">
        <f>+entero!EZ34</f>
        <v>-278.99340918819871</v>
      </c>
      <c r="FA10" s="937">
        <f>+entero!FA34</f>
        <v>-1.3103830739967832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6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6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81796.826579514105</v>
      </c>
      <c r="EU12" s="757">
        <f>+entero!EU36</f>
        <v>82099.536473924119</v>
      </c>
      <c r="EV12" s="860">
        <f>+entero!EV36</f>
        <v>82102.442632554099</v>
      </c>
      <c r="EW12" s="860">
        <f>+entero!EW36</f>
        <v>81748.47361183411</v>
      </c>
      <c r="EX12" s="860">
        <f>+entero!EX36</f>
        <v>81879.336342844108</v>
      </c>
      <c r="EY12" s="860">
        <f>+entero!EY36</f>
        <v>81220.048080904104</v>
      </c>
      <c r="EZ12" s="839">
        <f>+entero!EZ36</f>
        <v>-879.48839302001579</v>
      </c>
      <c r="FA12" s="937">
        <f>+entero!FA36</f>
        <v>-1.0712464781081348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6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144491.58947342535</v>
      </c>
      <c r="EU13" s="757">
        <f>+entero!EU37</f>
        <v>143595.46765668539</v>
      </c>
      <c r="EV13" s="860">
        <f>+entero!EV37</f>
        <v>142700.48747180536</v>
      </c>
      <c r="EW13" s="860">
        <f>+entero!EW37</f>
        <v>142077.63091142537</v>
      </c>
      <c r="EX13" s="860">
        <f>+entero!EX37</f>
        <v>142074.39756917537</v>
      </c>
      <c r="EY13" s="860">
        <f>+entero!EY37</f>
        <v>141447.09760588536</v>
      </c>
      <c r="EZ13" s="839">
        <f>+entero!EZ37</f>
        <v>-2148.3700508000329</v>
      </c>
      <c r="FA13" s="937">
        <f>+entero!FA37</f>
        <v>-1.4961266437297689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6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246656.03411547295</v>
      </c>
      <c r="EU14" s="757">
        <f>+entero!EU38</f>
        <v>245756.25015280297</v>
      </c>
      <c r="EV14" s="860">
        <f>+entero!EV38</f>
        <v>244823.87424343295</v>
      </c>
      <c r="EW14" s="860">
        <f>+entero!EW38</f>
        <v>244177.03690113293</v>
      </c>
      <c r="EX14" s="860">
        <f>+entero!EX38</f>
        <v>244124.92539917296</v>
      </c>
      <c r="EY14" s="860">
        <f>+entero!EY38</f>
        <v>243391.06904301295</v>
      </c>
      <c r="EZ14" s="839">
        <f>+entero!EZ38</f>
        <v>-2365.1811097900209</v>
      </c>
      <c r="FA14" s="937">
        <f>+entero!FA38</f>
        <v>-0.96240934190663752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6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6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90.22048045518703</v>
      </c>
      <c r="EU16" s="760">
        <f>+entero!EU40</f>
        <v>90.272503413101617</v>
      </c>
      <c r="EV16" s="864">
        <f>+entero!EV40</f>
        <v>90.305009852734599</v>
      </c>
      <c r="EW16" s="864">
        <f>+entero!EW40</f>
        <v>90.264883785281711</v>
      </c>
      <c r="EX16" s="864">
        <f>+entero!EX40</f>
        <v>90.250438400874955</v>
      </c>
      <c r="EY16" s="864">
        <f>+entero!EY40</f>
        <v>90.1875239879178</v>
      </c>
      <c r="EZ16" s="1096">
        <f>+entero!EZ40</f>
        <v>-8.4979425183817625E-2</v>
      </c>
      <c r="FA16" s="865">
        <f>+entero!FA40</f>
        <v>-9.4136555397093605E-2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6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85.579742267188607</v>
      </c>
      <c r="EU17" s="760">
        <f>+entero!EU41</f>
        <v>85.544383856388848</v>
      </c>
      <c r="EV17" s="864">
        <f>+entero!EV41</f>
        <v>85.484092944646434</v>
      </c>
      <c r="EW17" s="864">
        <f>+entero!EW41</f>
        <v>85.417124422077052</v>
      </c>
      <c r="EX17" s="864">
        <f>+entero!EX41</f>
        <v>85.402419749592241</v>
      </c>
      <c r="EY17" s="864">
        <f>+entero!EY41</f>
        <v>85.347791989334269</v>
      </c>
      <c r="EZ17" s="1096">
        <f>+entero!EZ41</f>
        <v>-0.19659186705457898</v>
      </c>
      <c r="FA17" s="865">
        <f>+entero!FA41</f>
        <v>-0.22981271030558323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6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88.690568795534659</v>
      </c>
      <c r="EU18" s="761">
        <f>+entero!EU42</f>
        <v>88.677371311663222</v>
      </c>
      <c r="EV18" s="1009">
        <f>+entero!EV42</f>
        <v>88.663893792998252</v>
      </c>
      <c r="EW18" s="1009">
        <f>+entero!EW42</f>
        <v>88.624588176611155</v>
      </c>
      <c r="EX18" s="1009">
        <f>+entero!EX42</f>
        <v>88.610419010886389</v>
      </c>
      <c r="EY18" s="1009">
        <f>+entero!EY42</f>
        <v>88.582249157083524</v>
      </c>
      <c r="EZ18" s="1112">
        <f>+entero!EZ42</f>
        <v>-9.5122154579698304E-2</v>
      </c>
      <c r="FA18" s="866">
        <f>+entero!FA42</f>
        <v>-0.10726767513820905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V3:EY3"/>
    <mergeCell ref="EP3:EP4"/>
    <mergeCell ref="EO3:EO4"/>
    <mergeCell ref="EL3:EL4"/>
    <mergeCell ref="EI3:EI4"/>
    <mergeCell ref="ET3:ET4"/>
    <mergeCell ref="EH3:EH4"/>
    <mergeCell ref="EB3:EB4"/>
    <mergeCell ref="EK3:EK4"/>
    <mergeCell ref="EJ3:EJ4"/>
    <mergeCell ref="EG3:EG4"/>
    <mergeCell ref="EF3:EF4"/>
    <mergeCell ref="ED3:ED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1" width="8.5703125" style="801" customWidth="1"/>
    <col min="152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285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2" t="s">
        <v>227</v>
      </c>
      <c r="FA4" s="963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3801.1389212827976</v>
      </c>
      <c r="EU6" s="762">
        <f>+entero!EU44</f>
        <v>3853.7020408163257</v>
      </c>
      <c r="EV6" s="868">
        <f>+entero!EV44</f>
        <v>3853.7020408163257</v>
      </c>
      <c r="EW6" s="868">
        <f>+entero!EW44</f>
        <v>3853.7020408163257</v>
      </c>
      <c r="EX6" s="868">
        <f>+entero!EX44</f>
        <v>3853.7020408163257</v>
      </c>
      <c r="EY6" s="868">
        <f>+entero!EY44</f>
        <v>3853.8551020408154</v>
      </c>
      <c r="EZ6" s="1115">
        <f>+entero!EZ44</f>
        <v>0.15306122448964743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3782.5893586005827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1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25948.562999999998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1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9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18.549562682214969</v>
      </c>
      <c r="EU10" s="756">
        <f>+entero!EU48</f>
        <v>18.634548104955492</v>
      </c>
      <c r="EV10" s="465">
        <f>+entero!EV48</f>
        <v>18.634548104955492</v>
      </c>
      <c r="EW10" s="465">
        <f>+entero!EW48</f>
        <v>18.634548104955492</v>
      </c>
      <c r="EX10" s="465">
        <f>+entero!EX48</f>
        <v>18.634548104955492</v>
      </c>
      <c r="EY10" s="465">
        <f>+entero!EY48</f>
        <v>18.787609329445285</v>
      </c>
      <c r="EZ10" s="1031">
        <f>+entero!EZ48</f>
        <v>0.15306122448979309</v>
      </c>
      <c r="FA10" s="936">
        <f>+entero!FA48</f>
        <v>0.82138414963274298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127.24999999999469</v>
      </c>
      <c r="EU11" s="756">
        <f>+entero!EU49</f>
        <v>127.83299999999468</v>
      </c>
      <c r="EV11" s="465">
        <f>+entero!EV49</f>
        <v>127.83299999999468</v>
      </c>
      <c r="EW11" s="465">
        <f>+entero!EW49</f>
        <v>127.83299999999468</v>
      </c>
      <c r="EX11" s="465">
        <f>+entero!EX49</f>
        <v>127.83299999999468</v>
      </c>
      <c r="EY11" s="465">
        <f>+entero!EY49</f>
        <v>128.88299999999467</v>
      </c>
      <c r="EZ11" s="758">
        <f>+entero!EZ49</f>
        <v>1.0499999999999829</v>
      </c>
      <c r="FA11" s="936">
        <f>+entero!FA49</f>
        <v>0.82138414963274475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7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120.55</v>
      </c>
      <c r="EU12" s="756">
        <f>+entero!EU50</f>
        <v>120.94799999999999</v>
      </c>
      <c r="EV12" s="465">
        <f>+entero!EV50</f>
        <v>120.94799999999999</v>
      </c>
      <c r="EW12" s="465">
        <f>+entero!EW50</f>
        <v>120.94799999999999</v>
      </c>
      <c r="EX12" s="465">
        <f>+entero!EX50</f>
        <v>120.94799999999999</v>
      </c>
      <c r="EY12" s="465">
        <f>+entero!EY50</f>
        <v>121.998</v>
      </c>
      <c r="EZ12" s="758">
        <f>+entero!EZ50</f>
        <v>1.0500000000000114</v>
      </c>
      <c r="FA12" s="958">
        <f>+entero!FA50</f>
        <v>0.86814168072230335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7"/>
      <c r="FA13" s="970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238.18727100145773</v>
      </c>
      <c r="EU14" s="732">
        <f>+entero!EU52</f>
        <v>205.32121590087459</v>
      </c>
      <c r="EV14" s="869">
        <f>+entero!EV52</f>
        <v>195.36869815451894</v>
      </c>
      <c r="EW14" s="869">
        <f>+entero!EW52</f>
        <v>194.5698155568513</v>
      </c>
      <c r="EX14" s="869">
        <f>+entero!EX52</f>
        <v>196.0467701239067</v>
      </c>
      <c r="EY14" s="869">
        <f>+entero!EY52</f>
        <v>170.29520300291546</v>
      </c>
      <c r="EZ14" s="758">
        <f>+entero!EZ52</f>
        <v>-35.026012897959134</v>
      </c>
      <c r="FA14" s="936">
        <f>+entero!FA52</f>
        <v>-17.059129883036086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28.821255344023321</v>
      </c>
      <c r="EU15" s="732">
        <f>+entero!EU53</f>
        <v>29.376464358600579</v>
      </c>
      <c r="EV15" s="869">
        <f>+entero!EV53</f>
        <v>29.377300673469385</v>
      </c>
      <c r="EW15" s="869">
        <f>+entero!EW53</f>
        <v>28.578418075801743</v>
      </c>
      <c r="EX15" s="869">
        <f>+entero!EX53</f>
        <v>28.578418075801743</v>
      </c>
      <c r="EY15" s="869">
        <f>+entero!EY53</f>
        <v>28.578418075801743</v>
      </c>
      <c r="EZ15" s="758">
        <f>+entero!EZ53</f>
        <v>-0.79804628279883616</v>
      </c>
      <c r="FA15" s="936">
        <f>+entero!FA53</f>
        <v>-2.716617878370347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116.76457000000001</v>
      </c>
      <c r="EU16" s="732">
        <f>+entero!EU54</f>
        <v>116.76638800000001</v>
      </c>
      <c r="EV16" s="869">
        <f>+entero!EV54</f>
        <v>116.768064</v>
      </c>
      <c r="EW16" s="869">
        <f>+entero!EW54</f>
        <v>112.859472</v>
      </c>
      <c r="EX16" s="869">
        <f>+entero!EX54</f>
        <v>112.859472</v>
      </c>
      <c r="EY16" s="869">
        <f>+entero!EY54</f>
        <v>112.859472</v>
      </c>
      <c r="EZ16" s="758">
        <f>+entero!EZ54</f>
        <v>-3.9069160000000096</v>
      </c>
      <c r="FA16" s="936">
        <f>+entero!FA54</f>
        <v>-3.3459251989536658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11.800180999999998</v>
      </c>
      <c r="EU17" s="732">
        <f>+entero!EU55</f>
        <v>12.355124999999999</v>
      </c>
      <c r="EV17" s="869">
        <f>+entero!EV55</f>
        <v>12.355717</v>
      </c>
      <c r="EW17" s="869">
        <f>+entero!EW55</f>
        <v>12.126599999999998</v>
      </c>
      <c r="EX17" s="869">
        <f>+entero!EX55</f>
        <v>12.126599999999998</v>
      </c>
      <c r="EY17" s="869">
        <f>+entero!EY55</f>
        <v>12.126599999999998</v>
      </c>
      <c r="EZ17" s="1031">
        <f>+entero!EZ55</f>
        <v>-0.2285250000000012</v>
      </c>
      <c r="FA17" s="936">
        <f>+entero!FA55</f>
        <v>-1.849637296263706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209.36601565743442</v>
      </c>
      <c r="EU18" s="732">
        <f>+entero!EU56</f>
        <v>175.94475154227402</v>
      </c>
      <c r="EV18" s="869">
        <f>+entero!EV56</f>
        <v>165.99139748104955</v>
      </c>
      <c r="EW18" s="869">
        <f>+entero!EW56</f>
        <v>165.99139748104955</v>
      </c>
      <c r="EX18" s="869">
        <f>+entero!EX56</f>
        <v>167.46835204810495</v>
      </c>
      <c r="EY18" s="869">
        <f>+entero!EY56</f>
        <v>141.71678492711371</v>
      </c>
      <c r="EZ18" s="758">
        <f>+entero!EZ56</f>
        <v>-34.227966615160312</v>
      </c>
      <c r="FA18" s="936">
        <f>+entero!FA56</f>
        <v>-19.453815084069959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1436.2508674100002</v>
      </c>
      <c r="EU19" s="732">
        <f>+entero!EU57</f>
        <v>1206.9809955799999</v>
      </c>
      <c r="EV19" s="869">
        <f>+entero!EV57</f>
        <v>1138.7009867199999</v>
      </c>
      <c r="EW19" s="869">
        <f>+entero!EW57</f>
        <v>1138.7009867199999</v>
      </c>
      <c r="EX19" s="869">
        <f>+entero!EX57</f>
        <v>1148.8328950499999</v>
      </c>
      <c r="EY19" s="869">
        <f>+entero!EY57</f>
        <v>972.17714460000002</v>
      </c>
      <c r="EZ19" s="758">
        <f>+entero!EZ57</f>
        <v>-234.80385097999988</v>
      </c>
      <c r="FA19" s="936">
        <f>+entero!FA57</f>
        <v>-19.453815084069966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10">
        <f>+entero!EV58</f>
        <v>0</v>
      </c>
      <c r="EW20" s="1010">
        <f>+entero!EW58</f>
        <v>0</v>
      </c>
      <c r="EX20" s="1010">
        <f>+entero!EX58</f>
        <v>0</v>
      </c>
      <c r="EY20" s="1010">
        <f>+entero!EY58</f>
        <v>0</v>
      </c>
      <c r="EZ20" s="973"/>
      <c r="FA20" s="974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V3:EY3"/>
    <mergeCell ref="ET3:ET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2" t="s">
        <v>228</v>
      </c>
      <c r="DJ3" s="1122" t="str">
        <f>+entero!DJ3</f>
        <v>2018
A fines de Ene</v>
      </c>
      <c r="DK3" s="1122" t="str">
        <f>+entero!DK3</f>
        <v>2018
A fines de Feb</v>
      </c>
      <c r="DL3" s="1122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1"/>
      <c r="DI4" s="1147"/>
      <c r="DJ4" s="1147"/>
      <c r="DK4" s="1147"/>
      <c r="DL4" s="1147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1105"/>
      <c r="EU5" s="110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29253.863812779495</v>
      </c>
      <c r="EU6" s="754">
        <f>+entero!EU60</f>
        <v>29065.256739654167</v>
      </c>
      <c r="EV6" s="870">
        <f>+entero!EV60</f>
        <v>28899.460430998191</v>
      </c>
      <c r="EW6" s="870">
        <f>+entero!EW60</f>
        <v>28844.236349082745</v>
      </c>
      <c r="EX6" s="870">
        <f>+entero!EX60</f>
        <v>28824.26940883639</v>
      </c>
      <c r="EY6" s="870">
        <f>+entero!EY60</f>
        <v>28780.301906256213</v>
      </c>
      <c r="EZ6" s="470">
        <f>+entero!EZ60</f>
        <v>-284.95483339795464</v>
      </c>
      <c r="FA6" s="942">
        <f>+entero!FA60</f>
        <v>-0.98039675324521203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280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85.518721542196886</v>
      </c>
      <c r="EU7" s="851">
        <f>+entero!EU61</f>
        <v>85.458533228339235</v>
      </c>
      <c r="EV7" s="873">
        <f>+entero!EV61</f>
        <v>85.443113175831414</v>
      </c>
      <c r="EW7" s="873">
        <f>+entero!EW61</f>
        <v>85.423172039469378</v>
      </c>
      <c r="EX7" s="873">
        <f>+entero!EX61</f>
        <v>85.401555935868473</v>
      </c>
      <c r="EY7" s="873">
        <f>+entero!EY61</f>
        <v>85.392079971287373</v>
      </c>
      <c r="EZ7" s="940">
        <f>+entero!EZ61</f>
        <v>-6.6453257051861669E-2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29143.313321357567</v>
      </c>
      <c r="EU8" s="754">
        <f>+entero!EU62</f>
        <v>28958.674121086431</v>
      </c>
      <c r="EV8" s="870">
        <f>+entero!EV62</f>
        <v>28792.946471322586</v>
      </c>
      <c r="EW8" s="870">
        <f>+entero!EW62</f>
        <v>28737.719328182644</v>
      </c>
      <c r="EX8" s="870">
        <f>+entero!EX62</f>
        <v>28717.729793184106</v>
      </c>
      <c r="EY8" s="870">
        <f>+entero!EY62</f>
        <v>28673.762290603929</v>
      </c>
      <c r="EZ8" s="470">
        <f>+entero!EZ62</f>
        <v>-284.91183048250241</v>
      </c>
      <c r="FA8" s="942">
        <f>+entero!FA62</f>
        <v>-0.98385661336284103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85.418632411184163</v>
      </c>
      <c r="EU9" s="851">
        <f>+entero!EU63</f>
        <v>85.36216705974293</v>
      </c>
      <c r="EV9" s="873">
        <f>+entero!EV63</f>
        <v>85.352239839421159</v>
      </c>
      <c r="EW9" s="873">
        <f>+entero!EW63</f>
        <v>85.330229202358311</v>
      </c>
      <c r="EX9" s="873">
        <f>+entero!EX63</f>
        <v>85.310169326673403</v>
      </c>
      <c r="EY9" s="873">
        <f>+entero!EY63</f>
        <v>85.298003496844117</v>
      </c>
      <c r="EZ9" s="940">
        <f>+entero!EZ63</f>
        <v>-6.4163562898812643E-2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5111.3478604277107</v>
      </c>
      <c r="EU11" s="471">
        <f>+entero!EU65</f>
        <v>5102.0103195005986</v>
      </c>
      <c r="EV11" s="872">
        <f>+entero!EV65</f>
        <v>5072.6211636143016</v>
      </c>
      <c r="EW11" s="872">
        <f>+entero!EW65</f>
        <v>5060.086195631794</v>
      </c>
      <c r="EX11" s="872">
        <f>+entero!EX65</f>
        <v>5066.7692893460799</v>
      </c>
      <c r="EY11" s="872">
        <f>+entero!EY65</f>
        <v>5033.6717713460812</v>
      </c>
      <c r="EZ11" s="941">
        <f>+entero!EZ65</f>
        <v>-68.338548154517412</v>
      </c>
      <c r="FA11" s="842">
        <f>+entero!FA65</f>
        <v>-1.3394435501887931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77.186368635093217</v>
      </c>
      <c r="EU12" s="851">
        <f>+entero!EU66</f>
        <v>77.182064727548791</v>
      </c>
      <c r="EV12" s="873">
        <f>+entero!EV66</f>
        <v>77.125747802251297</v>
      </c>
      <c r="EW12" s="873">
        <f>+entero!EW66</f>
        <v>77.073447076203422</v>
      </c>
      <c r="EX12" s="873">
        <f>+entero!EX66</f>
        <v>77.033006038064372</v>
      </c>
      <c r="EY12" s="873">
        <f>+entero!EY66</f>
        <v>76.920157471804984</v>
      </c>
      <c r="EZ12" s="940">
        <f>+entero!EZ66</f>
        <v>-0.26190725574380735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9139.1892740424591</v>
      </c>
      <c r="EU14" s="471">
        <f>+entero!EU68</f>
        <v>8964.4214552130125</v>
      </c>
      <c r="EV14" s="872">
        <f>+entero!EV68</f>
        <v>8833.5342331270094</v>
      </c>
      <c r="EW14" s="872">
        <f>+entero!EW68</f>
        <v>8794.3377987742369</v>
      </c>
      <c r="EX14" s="872">
        <f>+entero!EX68</f>
        <v>8774.7902662290453</v>
      </c>
      <c r="EY14" s="872">
        <f>+entero!EY68</f>
        <v>8779.4532835249647</v>
      </c>
      <c r="EZ14" s="941">
        <f>+entero!EZ68</f>
        <v>-184.96817168804773</v>
      </c>
      <c r="FA14" s="842">
        <f>+entero!FA68</f>
        <v>-2.0633587188215543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79.52506115472741</v>
      </c>
      <c r="EU15" s="851">
        <f>+entero!EU69</f>
        <v>79.232154469280573</v>
      </c>
      <c r="EV15" s="873">
        <f>+entero!EV69</f>
        <v>78.95237967019041</v>
      </c>
      <c r="EW15" s="873">
        <f>+entero!EW69</f>
        <v>78.848212371615816</v>
      </c>
      <c r="EX15" s="873">
        <f>+entero!EX69</f>
        <v>78.80798257056469</v>
      </c>
      <c r="EY15" s="873">
        <f>+entero!EY69</f>
        <v>78.821102258989754</v>
      </c>
      <c r="EZ15" s="940">
        <f>+entero!EZ69</f>
        <v>-0.41105221029081918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13918.708647699705</v>
      </c>
      <c r="EU17" s="471">
        <f>+entero!EU71</f>
        <v>13919.805713965012</v>
      </c>
      <c r="EV17" s="872">
        <f>+entero!EV71</f>
        <v>13915.49405846501</v>
      </c>
      <c r="EW17" s="872">
        <f>+entero!EW71</f>
        <v>13914.655025908161</v>
      </c>
      <c r="EX17" s="872">
        <f>+entero!EX71</f>
        <v>13906.198326010201</v>
      </c>
      <c r="EY17" s="872">
        <f>+entero!EY71</f>
        <v>13891.856923271136</v>
      </c>
      <c r="EZ17" s="941">
        <f>+entero!EZ71</f>
        <v>-27.948790693875708</v>
      </c>
      <c r="FA17" s="842">
        <f>+entero!FA71</f>
        <v>-0.20078434475443971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94.212441632140724</v>
      </c>
      <c r="EU18" s="851">
        <f>+entero!EU72</f>
        <v>94.197620766229733</v>
      </c>
      <c r="EV18" s="873">
        <f>+entero!EV72</f>
        <v>94.21512134038862</v>
      </c>
      <c r="EW18" s="873">
        <f>+entero!EW72</f>
        <v>94.19655323176201</v>
      </c>
      <c r="EX18" s="873">
        <f>+entero!EX72</f>
        <v>94.192691023384</v>
      </c>
      <c r="EY18" s="873">
        <f>+entero!EY72</f>
        <v>94.185999892883814</v>
      </c>
      <c r="EZ18" s="493">
        <f>+entero!EZ72</f>
        <v>-1.1620873345918881E-2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974.06753918769471</v>
      </c>
      <c r="EU20" s="471">
        <f>+entero!EU74</f>
        <v>972.43663240781143</v>
      </c>
      <c r="EV20" s="872">
        <f>+entero!EV74</f>
        <v>971.29701611626626</v>
      </c>
      <c r="EW20" s="872">
        <f>+entero!EW74</f>
        <v>968.64030786845251</v>
      </c>
      <c r="EX20" s="872">
        <f>+entero!EX74</f>
        <v>969.97191159877354</v>
      </c>
      <c r="EY20" s="872">
        <f>+entero!EY74</f>
        <v>968.78031246174726</v>
      </c>
      <c r="EZ20" s="940">
        <f>+entero!EZ74</f>
        <v>-3.6563199460641727</v>
      </c>
      <c r="FA20" s="842">
        <f>+entero!FA74</f>
        <v>-0.37599570236375252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77.054550380144178</v>
      </c>
      <c r="EU21" s="851">
        <f>+entero!EU75</f>
        <v>77.097987515242409</v>
      </c>
      <c r="EV21" s="873">
        <f>+entero!EV75</f>
        <v>77.23337580274989</v>
      </c>
      <c r="EW21" s="873">
        <f>+entero!EW75</f>
        <v>77.16304797732414</v>
      </c>
      <c r="EX21" s="873">
        <f>+entero!EX75</f>
        <v>77.075300322138688</v>
      </c>
      <c r="EY21" s="873">
        <f>+entero!EY75</f>
        <v>77.067900896128748</v>
      </c>
      <c r="EZ21" s="493">
        <f>+entero!EZ75</f>
        <v>-3.0086619113660618E-2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4375.5435944802502</v>
      </c>
      <c r="EU23" s="754">
        <f>+entero!EU77</f>
        <v>4250.718991373592</v>
      </c>
      <c r="EV23" s="870">
        <f>+entero!EV77</f>
        <v>4163.7597365343736</v>
      </c>
      <c r="EW23" s="870">
        <f>+entero!EW77</f>
        <v>4075.932889245044</v>
      </c>
      <c r="EX23" s="870">
        <f>+entero!EX77</f>
        <v>4028.5082602947632</v>
      </c>
      <c r="EY23" s="870">
        <f>+entero!EY77</f>
        <v>4014.8934686111779</v>
      </c>
      <c r="EZ23" s="470">
        <f>+entero!EZ77</f>
        <v>-235.82552276241404</v>
      </c>
      <c r="FA23" s="942">
        <f>+entero!FA77</f>
        <v>-5.5478972672857996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2588.7324348405245</v>
      </c>
      <c r="EU24" s="754">
        <f>+entero!EU78</f>
        <v>2468.4629975276966</v>
      </c>
      <c r="EV24" s="870">
        <f>+entero!EV78</f>
        <v>2376.7033964988345</v>
      </c>
      <c r="EW24" s="870">
        <f>+entero!EW78</f>
        <v>2277.2871896218658</v>
      </c>
      <c r="EX24" s="870">
        <f>+entero!EX78</f>
        <v>2230.3666571469385</v>
      </c>
      <c r="EY24" s="870">
        <f>+entero!EY78</f>
        <v>2221.0702729967929</v>
      </c>
      <c r="EZ24" s="470">
        <f>+entero!EZ78</f>
        <v>-247.39272453090371</v>
      </c>
      <c r="FA24" s="942">
        <f>+entero!FA78</f>
        <v>-10.022136235328677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517.24437711224482</v>
      </c>
      <c r="EU25" s="754">
        <f>+entero!EU79</f>
        <v>527.01612154956263</v>
      </c>
      <c r="EV25" s="870">
        <f>+entero!EV79</f>
        <v>528.00625289212826</v>
      </c>
      <c r="EW25" s="870">
        <f>+entero!EW79</f>
        <v>528.798464413994</v>
      </c>
      <c r="EX25" s="870">
        <f>+entero!EX79</f>
        <v>528.79855879883382</v>
      </c>
      <c r="EY25" s="870">
        <f>+entero!EY79</f>
        <v>521.78318011370254</v>
      </c>
      <c r="EZ25" s="470">
        <f>+entero!EZ79</f>
        <v>-5.2329414358600843</v>
      </c>
      <c r="FA25" s="942">
        <f>+entero!FA79</f>
        <v>-0.99293763926498002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845.59562743748108</v>
      </c>
      <c r="EU26" s="754">
        <f>+entero!EU80</f>
        <v>828.74770976633226</v>
      </c>
      <c r="EV26" s="870">
        <f>+entero!EV80</f>
        <v>831.35236703341081</v>
      </c>
      <c r="EW26" s="870">
        <f>+entero!EW80</f>
        <v>839.95375061918355</v>
      </c>
      <c r="EX26" s="870">
        <f>+entero!EX80</f>
        <v>839.44572734899134</v>
      </c>
      <c r="EY26" s="870">
        <f>+entero!EY80</f>
        <v>846.22885861068244</v>
      </c>
      <c r="EZ26" s="470">
        <f>+entero!EZ80</f>
        <v>17.481148844350173</v>
      </c>
      <c r="FA26" s="942">
        <f>+entero!FA80</f>
        <v>2.1093450562028138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423.97115509000014</v>
      </c>
      <c r="EU27" s="754">
        <f>+entero!EU81</f>
        <v>426.49216252999997</v>
      </c>
      <c r="EV27" s="870">
        <f>+entero!EV81</f>
        <v>427.69772010999998</v>
      </c>
      <c r="EW27" s="870">
        <f>+entero!EW81</f>
        <v>429.89348459000013</v>
      </c>
      <c r="EX27" s="870">
        <f>+entero!EX81</f>
        <v>429.89731699999999</v>
      </c>
      <c r="EY27" s="870">
        <f>+entero!EY81</f>
        <v>425.81115688999995</v>
      </c>
      <c r="EZ27" s="470">
        <f>+entero!EZ81</f>
        <v>-0.6810056400000235</v>
      </c>
      <c r="FA27" s="942">
        <f>+entero!FA81</f>
        <v>-0.15967600341357288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2103.8364490968711</v>
      </c>
      <c r="EU28" s="754">
        <f>+entero!EU82</f>
        <v>1955.5459486600816</v>
      </c>
      <c r="EV28" s="870">
        <f>+entero!EV82</f>
        <v>1867.4123351637884</v>
      </c>
      <c r="EW28" s="870">
        <f>+entero!EW82</f>
        <v>1777.9911213181151</v>
      </c>
      <c r="EX28" s="870">
        <f>+entero!EX82</f>
        <v>1730.3149499711974</v>
      </c>
      <c r="EY28" s="870">
        <f>+entero!EY82</f>
        <v>1731.4483701655254</v>
      </c>
      <c r="EZ28" s="470">
        <f>+entero!EZ82</f>
        <v>-224.09757849455627</v>
      </c>
      <c r="FA28" s="942">
        <f>+entero!FA82</f>
        <v>-11.459591560510528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1660.8740073393899</v>
      </c>
      <c r="EU29" s="754">
        <f>+entero!EU83</f>
        <v>1531.7657698037492</v>
      </c>
      <c r="EV29" s="870">
        <f>+entero!EV83</f>
        <v>1440.5418611803775</v>
      </c>
      <c r="EW29" s="870">
        <f>+entero!EW83</f>
        <v>1342.0909973489315</v>
      </c>
      <c r="EX29" s="870">
        <f>+entero!EX83</f>
        <v>1294.8709081922059</v>
      </c>
      <c r="EY29" s="870">
        <f>+entero!EY83</f>
        <v>1288.8075004248431</v>
      </c>
      <c r="EZ29" s="470">
        <f>+entero!EZ83</f>
        <v>-242.95826937890615</v>
      </c>
      <c r="FA29" s="942">
        <f>+entero!FA83</f>
        <v>-15.861319933401704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442.96244175748103</v>
      </c>
      <c r="EU30" s="754">
        <f>+entero!EU84</f>
        <v>423.78017885633238</v>
      </c>
      <c r="EV30" s="870">
        <f>+entero!EV84</f>
        <v>426.87047398341082</v>
      </c>
      <c r="EW30" s="870">
        <f>+entero!EW84</f>
        <v>435.9001239691836</v>
      </c>
      <c r="EX30" s="870">
        <f>+entero!EX84</f>
        <v>435.44404177899145</v>
      </c>
      <c r="EY30" s="870">
        <f>+entero!EY84</f>
        <v>442.64086974068238</v>
      </c>
      <c r="EZ30" s="470">
        <f>+entero!EZ84</f>
        <v>18.860690884349992</v>
      </c>
      <c r="FA30" s="942">
        <f>+entero!FA84</f>
        <v>4.4505835396194966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27841.556446717172</v>
      </c>
      <c r="EU32" s="754">
        <f>+entero!EU86</f>
        <v>27728.77080725944</v>
      </c>
      <c r="EV32" s="870">
        <f>+entero!EV86</f>
        <v>27709.241432847186</v>
      </c>
      <c r="EW32" s="870">
        <f>+entero!EW86</f>
        <v>27692.840225551274</v>
      </c>
      <c r="EX32" s="870">
        <f>+entero!EX86</f>
        <v>27686.557847608125</v>
      </c>
      <c r="EY32" s="870">
        <f>+entero!EY86</f>
        <v>27679.222981901112</v>
      </c>
      <c r="EZ32" s="470">
        <f>+entero!EZ86</f>
        <v>-49.547825358327827</v>
      </c>
      <c r="FA32" s="942">
        <f>+entero!FA86</f>
        <v>-0.17868742073974705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98.866264151150347</v>
      </c>
      <c r="EU34" s="781">
        <f>+entero!EU88</f>
        <v>98.867665390113487</v>
      </c>
      <c r="EV34" s="874">
        <f>+entero!EV88</f>
        <v>98.867675034738085</v>
      </c>
      <c r="EW34" s="874">
        <f>+entero!EW88</f>
        <v>98.869099316383881</v>
      </c>
      <c r="EX34" s="874">
        <f>+entero!EX88</f>
        <v>98.869468219879607</v>
      </c>
      <c r="EY34" s="874">
        <f>+entero!EY88</f>
        <v>98.869996960147105</v>
      </c>
      <c r="EZ34" s="1002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Z3:DZ4"/>
    <mergeCell ref="DQ3:DQ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1" width="8.7109375" style="801" customWidth="1"/>
    <col min="152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0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1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49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49"/>
      <c r="BM4" s="1149"/>
      <c r="BN4" s="1149"/>
      <c r="BO4" s="1149"/>
      <c r="BP4" s="1149"/>
      <c r="BQ4" s="1149"/>
      <c r="BR4" s="1149"/>
      <c r="BS4" s="1149"/>
      <c r="BT4" s="1149"/>
      <c r="BU4" s="1149"/>
      <c r="BV4" s="1149"/>
      <c r="BW4" s="1149"/>
      <c r="BX4" s="1149"/>
      <c r="BY4" s="1149"/>
      <c r="BZ4" s="1149"/>
      <c r="CA4" s="1149"/>
      <c r="CB4" s="1149"/>
      <c r="CC4" s="1149"/>
      <c r="CD4" s="1149"/>
      <c r="CE4" s="1149"/>
      <c r="CF4" s="1149"/>
      <c r="CG4" s="1149"/>
      <c r="CH4" s="1149"/>
      <c r="CI4" s="1149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21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1107"/>
      <c r="EU5" s="1107"/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6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6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6.9639153061077845</v>
      </c>
      <c r="EU8" s="740">
        <f>+entero!EU92</f>
        <v>6.9607682877994037</v>
      </c>
      <c r="EV8" s="452">
        <f>+entero!EV92</f>
        <v>6.958057258290812</v>
      </c>
      <c r="EW8" s="452">
        <f>+entero!EW92</f>
        <v>6.9658874130606367</v>
      </c>
      <c r="EX8" s="452">
        <f>+entero!EX92</f>
        <v>6.9623834266607316</v>
      </c>
      <c r="EY8" s="452">
        <f>+entero!EY92</f>
        <v>6.9670118536735348</v>
      </c>
      <c r="EZ8" s="1116">
        <f>+entero!EZ92</f>
        <v>6.2435658741311073E-3</v>
      </c>
      <c r="FA8" s="878">
        <f>+entero!FA92</f>
        <v>8.9696504983144118E-2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1106"/>
      <c r="EU9" s="1106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2.3579500000000002</v>
      </c>
      <c r="EU10" s="736">
        <f>+entero!EU94</f>
        <v>2.3580100000000002</v>
      </c>
      <c r="EV10" s="877">
        <f>+entero!EV94</f>
        <v>2.3581300000000001</v>
      </c>
      <c r="EW10" s="877">
        <f>+entero!EW94</f>
        <v>2.3581699999999999</v>
      </c>
      <c r="EX10" s="877">
        <f>+entero!EX94</f>
        <v>2.3582100000000001</v>
      </c>
      <c r="EY10" s="877">
        <f>+entero!EY94</f>
        <v>2.35825</v>
      </c>
      <c r="EZ10" s="1110">
        <f>+entero!EZ94</f>
        <v>2.3999999999979593E-4</v>
      </c>
      <c r="FA10" s="878">
        <f>+entero!FA94</f>
        <v>1.0178073884326016E-2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1106"/>
      <c r="EU11" s="1106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BS3:BS4"/>
    <mergeCell ref="BU3:BU4"/>
    <mergeCell ref="BE3:BE4"/>
    <mergeCell ref="BD3:BD4"/>
    <mergeCell ref="BF3:BF4"/>
    <mergeCell ref="BI3:BI4"/>
    <mergeCell ref="BM3:BM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AF3:AF4"/>
    <mergeCell ref="CY3:CY4"/>
    <mergeCell ref="AC3:AC4"/>
    <mergeCell ref="CV3:CV4"/>
    <mergeCell ref="BT3:B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V4"/>
    <mergeCell ref="BA3:BA4"/>
    <mergeCell ref="AS3:AS4"/>
    <mergeCell ref="AR3:AR4"/>
    <mergeCell ref="AV3:AV4"/>
    <mergeCell ref="AW3:AW4"/>
    <mergeCell ref="BL3:BL4"/>
    <mergeCell ref="DA3:DA4"/>
    <mergeCell ref="CL3:CL4"/>
    <mergeCell ref="EK3:EK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CF3:CF4"/>
    <mergeCell ref="DL3:DL4"/>
    <mergeCell ref="DE3:DE4"/>
    <mergeCell ref="EC3:EC4"/>
    <mergeCell ref="DU3:DU4"/>
    <mergeCell ref="EL3:EL4"/>
    <mergeCell ref="CS3:CS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Z3:DZ4"/>
    <mergeCell ref="DW3:DW4"/>
    <mergeCell ref="DV3:DV4"/>
    <mergeCell ref="DP3:DP4"/>
    <mergeCell ref="DM3:DM4"/>
    <mergeCell ref="CK3:CK4"/>
    <mergeCell ref="CN3:CN4"/>
    <mergeCell ref="DS3:DS4"/>
    <mergeCell ref="DK3:DK4"/>
    <mergeCell ref="DJ3:DJ4"/>
    <mergeCell ref="CM3:CM4"/>
    <mergeCell ref="EJ3:EJ4"/>
    <mergeCell ref="DC3:DC4"/>
    <mergeCell ref="DX3:DX4"/>
    <mergeCell ref="CT3:CT4"/>
    <mergeCell ref="DB3:DB4"/>
    <mergeCell ref="CC3:CC4"/>
    <mergeCell ref="ES3:ES4"/>
    <mergeCell ref="EV3:EY3"/>
    <mergeCell ref="BX3:BX4"/>
    <mergeCell ref="CR3:CR4"/>
    <mergeCell ref="EU3:EU4"/>
    <mergeCell ref="ET3:ET4"/>
    <mergeCell ref="DR3:DR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ED3:ED4"/>
    <mergeCell ref="EA3:EA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entero!CT3</f>
        <v xml:space="preserve">2016                         A  fines de Sep* </v>
      </c>
      <c r="CU3" s="1131" t="str">
        <f>entero!CU3</f>
        <v xml:space="preserve">2016                         A  fines de Oct* </v>
      </c>
      <c r="CV3" s="1131" t="str">
        <f>entero!CV3</f>
        <v xml:space="preserve">2016                         A  fines de Nov* </v>
      </c>
      <c r="CW3" s="1131" t="str">
        <f>entero!CW3</f>
        <v>2016                         A  fines de Dic* 15</v>
      </c>
      <c r="CX3" s="1131" t="str">
        <f>entero!CX3</f>
        <v xml:space="preserve">2017                         A  fines de Ene* </v>
      </c>
      <c r="CY3" s="1131" t="str">
        <f>entero!CY3</f>
        <v xml:space="preserve">2017                         A  fines de Feb* </v>
      </c>
      <c r="CZ3" s="1131" t="str">
        <f>entero!CZ3</f>
        <v xml:space="preserve">2017                         A  fines de Mar* </v>
      </c>
      <c r="DA3" s="1131" t="str">
        <f>entero!DA3</f>
        <v xml:space="preserve">2017                         A  fines de Abr* </v>
      </c>
      <c r="DB3" s="1131" t="str">
        <f>entero!DB3</f>
        <v xml:space="preserve">2017                         A  fines de May* </v>
      </c>
      <c r="DC3" s="1131" t="str">
        <f>entero!DC3</f>
        <v xml:space="preserve">2017                         A  fines de Jun* </v>
      </c>
      <c r="DD3" s="1131" t="str">
        <f>entero!DD3</f>
        <v xml:space="preserve">2017                         A  fines de Jul* </v>
      </c>
      <c r="DE3" s="1131" t="str">
        <f>entero!DE3</f>
        <v xml:space="preserve">2017                         A  fines de Ago* </v>
      </c>
      <c r="DF3" s="1131" t="str">
        <f>entero!DF3</f>
        <v xml:space="preserve">2017                         A  fines de Sep* </v>
      </c>
      <c r="DG3" s="1131" t="str">
        <f>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18"/>
      <c r="EZ3" s="1141" t="s">
        <v>286</v>
      </c>
      <c r="FA3" s="1142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922">
        <f>+entero!EV4</f>
        <v>44214</v>
      </c>
      <c r="EW4" s="922">
        <f>+entero!EW4</f>
        <v>44215</v>
      </c>
      <c r="EX4" s="922">
        <f>+entero!EX4</f>
        <v>44216</v>
      </c>
      <c r="EY4" s="922">
        <f>+entero!EY4</f>
        <v>44217</v>
      </c>
      <c r="EZ4" s="960" t="s">
        <v>227</v>
      </c>
      <c r="FA4" s="961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/>
      <c r="EU6" s="737"/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/>
      <c r="EU7" s="737"/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/>
      <c r="EU8" s="737"/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/>
      <c r="EU9" s="737"/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542.96934464947014</v>
      </c>
      <c r="EU10" s="763">
        <f>+entero!EU97</f>
        <v>552.7232353926446</v>
      </c>
      <c r="EV10" s="1011">
        <f>+entero!EV97</f>
        <v>552.7232353926446</v>
      </c>
      <c r="EW10" s="1011">
        <f>+entero!EW97</f>
        <v>552.7232353926446</v>
      </c>
      <c r="EX10" s="1011">
        <f>+entero!EX97</f>
        <v>552.7232353926446</v>
      </c>
      <c r="EY10" s="1011">
        <f>+entero!EY97</f>
        <v>547.32556858200689</v>
      </c>
      <c r="EZ10" s="1055">
        <f>+entero!EZ97</f>
        <v>-5.3976668106377019</v>
      </c>
      <c r="FA10" s="944">
        <f>+entero!FA97</f>
        <v>-0.97655869429901876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V3:EY3"/>
    <mergeCell ref="DX3:D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1" width="8.5703125" style="801" customWidth="1"/>
    <col min="152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45" t="str">
        <f>+entero!D3</f>
        <v>V   A   R   I   A   B   L   E   S     b/</v>
      </c>
      <c r="E3" s="1131" t="str">
        <f>+entero!E3</f>
        <v>2008                          A  fines de Dic*</v>
      </c>
      <c r="F3" s="1131" t="str">
        <f>+entero!F3</f>
        <v>2009                          A  fines de Ene*</v>
      </c>
      <c r="G3" s="1131" t="str">
        <f>+entero!G3</f>
        <v>2009                          A  fines de Feb*</v>
      </c>
      <c r="H3" s="1131" t="str">
        <f>+entero!H3</f>
        <v>2009                          A  fines de Mar*</v>
      </c>
      <c r="I3" s="1131" t="str">
        <f>+entero!I3</f>
        <v>2009                          A  fines de adr*</v>
      </c>
      <c r="J3" s="1131" t="str">
        <f>+entero!J3</f>
        <v>2009                          A  fines de May*</v>
      </c>
      <c r="K3" s="1131" t="str">
        <f>+entero!K3</f>
        <v>2009                          A  fines de Jun*</v>
      </c>
      <c r="L3" s="1131" t="str">
        <f>+entero!L3</f>
        <v>2009                          A  fines de Jul*</v>
      </c>
      <c r="M3" s="1131" t="str">
        <f>+entero!M3</f>
        <v>2009                          A  fines de Ago*</v>
      </c>
      <c r="N3" s="1131" t="str">
        <f>+entero!N3</f>
        <v>2009                          A  fines de Sep*</v>
      </c>
      <c r="O3" s="1131" t="str">
        <f>+entero!O3</f>
        <v>2009                          A  fines de Oct*</v>
      </c>
      <c r="P3" s="1131" t="str">
        <f>+entero!P3</f>
        <v>2009                          A  fines de Nov*</v>
      </c>
      <c r="Q3" s="1131" t="str">
        <f>+entero!Q3</f>
        <v>2009                          A  fines de Dic*</v>
      </c>
      <c r="R3" s="1131" t="str">
        <f>+entero!R3</f>
        <v>2010                          A  fines de Ene*</v>
      </c>
      <c r="S3" s="1131" t="str">
        <f>+entero!S3</f>
        <v>2010                          A  fines de Feb*</v>
      </c>
      <c r="T3" s="1131" t="str">
        <f>+entero!T3</f>
        <v>2010                          A  fines de Mar*</v>
      </c>
      <c r="U3" s="1131" t="str">
        <f>+entero!U3</f>
        <v>2010                          A  fines de adr*</v>
      </c>
      <c r="V3" s="1131" t="str">
        <f>+entero!V3</f>
        <v>2010                          A  fines de May*</v>
      </c>
      <c r="W3" s="1131" t="str">
        <f>+entero!W3</f>
        <v>2010                          A  fines de Jun*</v>
      </c>
      <c r="X3" s="1131" t="str">
        <f>+entero!X3</f>
        <v>2010                          A  fines de Jul*</v>
      </c>
      <c r="Y3" s="1131" t="str">
        <f>+entero!Y3</f>
        <v>2010                          A  fines de Ago*</v>
      </c>
      <c r="Z3" s="1131" t="str">
        <f>+entero!Z3</f>
        <v>2010                          A  fines de Sep*</v>
      </c>
      <c r="AA3" s="1131" t="str">
        <f>+entero!AA3</f>
        <v>2010                          A  fines de Oct*</v>
      </c>
      <c r="AB3" s="1131" t="str">
        <f>+entero!AB3</f>
        <v>2010                          A  fines de Nov*</v>
      </c>
      <c r="AC3" s="1131" t="str">
        <f>+entero!AC3</f>
        <v>2010                          A  fines de Dic*</v>
      </c>
      <c r="AD3" s="1131" t="str">
        <f>+entero!AD3</f>
        <v>2011                          A  fines de Ene*</v>
      </c>
      <c r="AE3" s="1131" t="str">
        <f>+entero!AE3</f>
        <v>2011                          A  fines de Feb*</v>
      </c>
      <c r="AF3" s="1131" t="str">
        <f>+entero!AF3</f>
        <v>2011                          A  fines de Mar*</v>
      </c>
      <c r="AG3" s="1131" t="str">
        <f>+entero!AG3</f>
        <v>2011                          A  fines de adr*</v>
      </c>
      <c r="AH3" s="1131" t="str">
        <f>+entero!AH3</f>
        <v>2011                          A  fines de May*</v>
      </c>
      <c r="AI3" s="1131" t="str">
        <f>+entero!AI3</f>
        <v>2011                          A  fines de Jun*</v>
      </c>
      <c r="AJ3" s="1131" t="str">
        <f>+entero!AJ3</f>
        <v>2011                          A  fines de Jul*</v>
      </c>
      <c r="AK3" s="1131" t="str">
        <f>+entero!AK3</f>
        <v>2011                          A  fines de Ago*</v>
      </c>
      <c r="AL3" s="1131" t="str">
        <f>+entero!AL3</f>
        <v>2011                          A  fines de Sep*</v>
      </c>
      <c r="AM3" s="1131" t="str">
        <f>+entero!AM3</f>
        <v>2011                          A  fines de Oct*</v>
      </c>
      <c r="AN3" s="1131" t="str">
        <f>+entero!AN3</f>
        <v>2011                          A  fines de Nov*</v>
      </c>
      <c r="AO3" s="1131" t="str">
        <f>+entero!AO3</f>
        <v>2011                          A  fines de Dic*</v>
      </c>
      <c r="AP3" s="1131" t="str">
        <f>+entero!AP3</f>
        <v>2012                          A  fines de Ene*</v>
      </c>
      <c r="AQ3" s="1131" t="str">
        <f>+entero!AQ3</f>
        <v>2012                          A  fines de Feb*</v>
      </c>
      <c r="AR3" s="1131" t="str">
        <f>+entero!AR3</f>
        <v>2012                          A  fines de Mar*</v>
      </c>
      <c r="AS3" s="1131" t="str">
        <f>+entero!AS3</f>
        <v>2012                          A  fines de adr*</v>
      </c>
      <c r="AT3" s="1131" t="str">
        <f>+entero!AT3</f>
        <v>2012                          A  fines de May*</v>
      </c>
      <c r="AU3" s="1131" t="str">
        <f>+entero!AU3</f>
        <v>2012                          A  fines de Jun*</v>
      </c>
      <c r="AV3" s="1131" t="str">
        <f>+entero!AV3</f>
        <v>2012                          A  fines de Jul*</v>
      </c>
      <c r="AW3" s="1131" t="str">
        <f>+entero!AW3</f>
        <v>2012                          A  fines de Ago*</v>
      </c>
      <c r="AX3" s="1131" t="str">
        <f>+entero!AX3</f>
        <v>2012                          A  fines de Sep*</v>
      </c>
      <c r="AY3" s="1131" t="str">
        <f>+entero!AY3</f>
        <v>2012                          A  fines de Oct*</v>
      </c>
      <c r="AZ3" s="1131" t="str">
        <f>+entero!AZ3</f>
        <v>2012                          A  fines de Nov*</v>
      </c>
      <c r="BA3" s="1131" t="str">
        <f>+entero!BA3</f>
        <v>2012                          A  fines de Dic*</v>
      </c>
      <c r="BB3" s="1131" t="str">
        <f>+entero!BB3</f>
        <v>2013                          A  fines de Ene*</v>
      </c>
      <c r="BC3" s="1131" t="str">
        <f>+entero!BC3</f>
        <v>2013                          A  fines de Feb*</v>
      </c>
      <c r="BD3" s="1131" t="str">
        <f>+entero!BD3</f>
        <v>2013                          A  fines de Mar*</v>
      </c>
      <c r="BE3" s="1131" t="str">
        <f>+entero!BE3</f>
        <v>2013                          A  fines de adr*</v>
      </c>
      <c r="BF3" s="1131" t="str">
        <f>+entero!BF3</f>
        <v>2013                          A  fines de May*</v>
      </c>
      <c r="BG3" s="1131" t="str">
        <f>+entero!BG3</f>
        <v>2013                          A  fines de Jun*</v>
      </c>
      <c r="BH3" s="1131" t="str">
        <f>+entero!BH3</f>
        <v>2013                          A  fines de Jul*</v>
      </c>
      <c r="BI3" s="1131" t="str">
        <f>+entero!BI3</f>
        <v>2013                          A  fines de Ago*</v>
      </c>
      <c r="BJ3" s="1131" t="str">
        <f>+entero!BJ3</f>
        <v>2013                          A  fines de Sep*</v>
      </c>
      <c r="BK3" s="1131" t="str">
        <f>+entero!BK3</f>
        <v>2013                          A  fines de Oct*</v>
      </c>
      <c r="BL3" s="1131" t="str">
        <f>+entero!BL3</f>
        <v>2013                          A  fines de Nov*</v>
      </c>
      <c r="BM3" s="1131" t="str">
        <f>+entero!BM3</f>
        <v>2013                          A  fines de Dic*</v>
      </c>
      <c r="BN3" s="1131" t="str">
        <f>+entero!BN3</f>
        <v>2014                          A  fines de Ene*</v>
      </c>
      <c r="BO3" s="1131" t="str">
        <f>+entero!BO3</f>
        <v>2014                          A  fines de Feb*</v>
      </c>
      <c r="BP3" s="1131" t="str">
        <f>+entero!BP3</f>
        <v>2014                          A  fines de Mar*</v>
      </c>
      <c r="BQ3" s="1131" t="str">
        <f>+entero!BQ3</f>
        <v>2014                          A  fines de adr*</v>
      </c>
      <c r="BR3" s="1131" t="str">
        <f>+entero!BR3</f>
        <v>2014                          A  fines de May*</v>
      </c>
      <c r="BS3" s="1131" t="str">
        <f>+entero!BS3</f>
        <v>2014                          A  fines de Jun*</v>
      </c>
      <c r="BT3" s="1131" t="str">
        <f>+entero!BT3</f>
        <v>2014                          A  fines de Jul*</v>
      </c>
      <c r="BU3" s="1131" t="str">
        <f>+entero!BU3</f>
        <v>2014                          A  fines de Ago*</v>
      </c>
      <c r="BV3" s="1131" t="str">
        <f>+entero!BV3</f>
        <v>2014                          A  fines de Sep*</v>
      </c>
      <c r="BW3" s="1131" t="str">
        <f>+entero!BW3</f>
        <v>2014                          A  fines de Oct*</v>
      </c>
      <c r="BX3" s="1131" t="str">
        <f>+entero!BX3</f>
        <v>2014                          A  fines de Nov*</v>
      </c>
      <c r="BY3" s="1131" t="str">
        <f>+entero!BY3</f>
        <v>2014                          A  fines de Dic*</v>
      </c>
      <c r="BZ3" s="1131" t="str">
        <f>+entero!BZ3</f>
        <v>2015                         A  fines de Ene*</v>
      </c>
      <c r="CA3" s="1131" t="str">
        <f>+entero!CA3</f>
        <v>2015                         A  fines de Feb*</v>
      </c>
      <c r="CB3" s="1131" t="str">
        <f>+entero!CB3</f>
        <v>2015                         A  fines de Mar*</v>
      </c>
      <c r="CC3" s="1131" t="str">
        <f>+entero!CC3</f>
        <v xml:space="preserve">2015                         A  fines de adr* </v>
      </c>
      <c r="CD3" s="1131" t="str">
        <f>+entero!CD3</f>
        <v xml:space="preserve">2015                         A  fines de May* </v>
      </c>
      <c r="CE3" s="1131" t="str">
        <f>+entero!CE3</f>
        <v xml:space="preserve">2015                         A  fines de Jun* </v>
      </c>
      <c r="CF3" s="1131" t="str">
        <f>+entero!CF3</f>
        <v xml:space="preserve">2015                         A  fines de Jul* </v>
      </c>
      <c r="CG3" s="1131" t="str">
        <f>+entero!CG3</f>
        <v xml:space="preserve">2015                         A  fines de Ago* </v>
      </c>
      <c r="CH3" s="1131" t="str">
        <f>+entero!CH3</f>
        <v xml:space="preserve">2015                         A  fines de Sep* </v>
      </c>
      <c r="CI3" s="1131" t="str">
        <f>+entero!CI3</f>
        <v xml:space="preserve">2015                         A  fines de Oct* </v>
      </c>
      <c r="CJ3" s="1131" t="str">
        <f>+entero!CJ3</f>
        <v xml:space="preserve">2015                         A  fines de Nov* </v>
      </c>
      <c r="CK3" s="1131" t="str">
        <f>+entero!CK3</f>
        <v xml:space="preserve">2015                         A  fines de Dic* </v>
      </c>
      <c r="CL3" s="1131" t="str">
        <f>+entero!CL3</f>
        <v xml:space="preserve">2016                         A  fines de Ene* </v>
      </c>
      <c r="CM3" s="1131" t="str">
        <f>+entero!CM3</f>
        <v xml:space="preserve">2016                         A  fines de Feb* </v>
      </c>
      <c r="CN3" s="1131" t="str">
        <f>+entero!CN3</f>
        <v xml:space="preserve">2016                         A  fines de Mar* </v>
      </c>
      <c r="CO3" s="1131" t="str">
        <f>+entero!CO3</f>
        <v xml:space="preserve">2016                         A  fines de adr* </v>
      </c>
      <c r="CP3" s="1131" t="str">
        <f>+entero!CP3</f>
        <v xml:space="preserve">2016                         A  fines de May* </v>
      </c>
      <c r="CQ3" s="1131" t="str">
        <f>+entero!CQ3</f>
        <v xml:space="preserve">2016                         A  fines de Jun* </v>
      </c>
      <c r="CR3" s="1131" t="str">
        <f>+entero!CR3</f>
        <v xml:space="preserve">2016                         A  fines de Jul* </v>
      </c>
      <c r="CS3" s="1131" t="str">
        <f>+entero!CS3</f>
        <v xml:space="preserve">2016                         A  fines de Ago* </v>
      </c>
      <c r="CT3" s="1131" t="str">
        <f>+entero!CT3</f>
        <v xml:space="preserve">2016                         A  fines de Sep* </v>
      </c>
      <c r="CU3" s="1131" t="str">
        <f>+entero!CU3</f>
        <v xml:space="preserve">2016                         A  fines de Oct* </v>
      </c>
      <c r="CV3" s="1131" t="str">
        <f>+entero!CV3</f>
        <v xml:space="preserve">2016                         A  fines de Nov* </v>
      </c>
      <c r="CW3" s="1131" t="str">
        <f>+entero!CW3</f>
        <v>2016                         A  fines de Dic* 15</v>
      </c>
      <c r="CX3" s="1131" t="str">
        <f>+entero!CX3</f>
        <v xml:space="preserve">2017                         A  fines de Ene* </v>
      </c>
      <c r="CY3" s="1131" t="str">
        <f>+entero!CY3</f>
        <v xml:space="preserve">2017                         A  fines de Feb* </v>
      </c>
      <c r="CZ3" s="1131" t="str">
        <f>+entero!CZ3</f>
        <v xml:space="preserve">2017                         A  fines de Mar* </v>
      </c>
      <c r="DA3" s="1131" t="str">
        <f>+entero!DA3</f>
        <v xml:space="preserve">2017                         A  fines de Abr* </v>
      </c>
      <c r="DB3" s="1131" t="str">
        <f>+entero!DB3</f>
        <v xml:space="preserve">2017                         A  fines de May* </v>
      </c>
      <c r="DC3" s="1131" t="str">
        <f>+entero!DC3</f>
        <v xml:space="preserve">2017                         A  fines de Jun* </v>
      </c>
      <c r="DD3" s="1131" t="str">
        <f>+entero!DD3</f>
        <v xml:space="preserve">2017                         A  fines de Jul* </v>
      </c>
      <c r="DE3" s="1131" t="str">
        <f>+entero!DE3</f>
        <v xml:space="preserve">2017                         A  fines de Ago* </v>
      </c>
      <c r="DF3" s="1131" t="str">
        <f>+entero!DF3</f>
        <v xml:space="preserve">2017                         A  fines de Sep* </v>
      </c>
      <c r="DG3" s="1131" t="str">
        <f>+entero!DG3</f>
        <v xml:space="preserve">2017                         A  fines de Oct* </v>
      </c>
      <c r="DH3" s="1120" t="s">
        <v>217</v>
      </c>
      <c r="DI3" s="1120" t="s">
        <v>228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20" t="str">
        <f>+entero!DM3</f>
        <v>2018
A fines de Abr</v>
      </c>
      <c r="DN3" s="1120" t="str">
        <f>+entero!DN3</f>
        <v>2018
A fines de May</v>
      </c>
      <c r="DO3" s="1120" t="str">
        <f>+entero!DO3</f>
        <v>2018
A fines de Jun</v>
      </c>
      <c r="DP3" s="1120" t="str">
        <f>+entero!DP3</f>
        <v>2018
A fines de Jul</v>
      </c>
      <c r="DQ3" s="1120" t="str">
        <f>+entero!DQ3</f>
        <v>2018
A fines de Ago</v>
      </c>
      <c r="DR3" s="1120" t="str">
        <f>+entero!DR3</f>
        <v>2018
A fines de Sep</v>
      </c>
      <c r="DS3" s="1120" t="str">
        <f>+entero!DS3</f>
        <v>2018
A fines de Oct</v>
      </c>
      <c r="DT3" s="1120" t="str">
        <f>+entero!DT3</f>
        <v>2018
A fines de Nov</v>
      </c>
      <c r="DU3" s="1120" t="str">
        <f>+entero!DU3</f>
        <v>2018
A fines de Dic</v>
      </c>
      <c r="DV3" s="1120" t="str">
        <f>+entero!DV3</f>
        <v>2019
A fines de Ene</v>
      </c>
      <c r="DW3" s="1120" t="str">
        <f>+entero!DW3</f>
        <v>2019
A fines de Feb</v>
      </c>
      <c r="DX3" s="1120" t="str">
        <f>+entero!DX3</f>
        <v>2019
A fines de Mar</v>
      </c>
      <c r="DY3" s="1120" t="str">
        <f>+entero!DY3</f>
        <v>2019
A fines de Abr</v>
      </c>
      <c r="DZ3" s="1120" t="str">
        <f>+entero!DZ3</f>
        <v>2019
A fines de May</v>
      </c>
      <c r="EA3" s="1120" t="str">
        <f>+entero!EA3</f>
        <v>2019
A fines de Jun</v>
      </c>
      <c r="EB3" s="1120" t="str">
        <f>+entero!EB3</f>
        <v>2019
A fines de  Jul</v>
      </c>
      <c r="EC3" s="1120" t="str">
        <f>+entero!EC3</f>
        <v>2019
A fines de  Ago</v>
      </c>
      <c r="ED3" s="1120" t="str">
        <f>+entero!ED3</f>
        <v>2019
A fines de Sep</v>
      </c>
      <c r="EE3" s="1120" t="str">
        <f>+entero!EE3</f>
        <v>2019
A fines de Oct</v>
      </c>
      <c r="EF3" s="1120" t="str">
        <f>+entero!EF3</f>
        <v>2019
A fines de Nov</v>
      </c>
      <c r="EG3" s="1120" t="str">
        <f>+entero!EG3</f>
        <v>2019
A fines de Dic</v>
      </c>
      <c r="EH3" s="1120" t="str">
        <f>+entero!EH3</f>
        <v>2020
A fines de Ene</v>
      </c>
      <c r="EI3" s="1120" t="str">
        <f>+entero!EI3</f>
        <v>2020
A fines de Feb</v>
      </c>
      <c r="EJ3" s="1120" t="str">
        <f>+entero!EJ3</f>
        <v>2020
A fines de Mar</v>
      </c>
      <c r="EK3" s="1120" t="str">
        <f>+entero!EK3</f>
        <v>2020
A fines de Abr</v>
      </c>
      <c r="EL3" s="1120" t="str">
        <f>+entero!EL3</f>
        <v>2020
A fines de May</v>
      </c>
      <c r="EM3" s="1120" t="str">
        <f>+entero!EM3</f>
        <v>2020
A fines de Jun</v>
      </c>
      <c r="EN3" s="1120" t="str">
        <f>+entero!EN3</f>
        <v>2020
 A fines de Jul</v>
      </c>
      <c r="EO3" s="1120" t="str">
        <f>+entero!EO3</f>
        <v>2020
 A fines de Ago</v>
      </c>
      <c r="EP3" s="1120" t="str">
        <f>+entero!EP3</f>
        <v>2020
 A fines de Sep</v>
      </c>
      <c r="EQ3" s="1120" t="str">
        <f>+entero!EQ3</f>
        <v>2020
 A fines de Oct</v>
      </c>
      <c r="ER3" s="1120" t="str">
        <f>+entero!ER3</f>
        <v>2020
 A fines de Nov</v>
      </c>
      <c r="ES3" s="1120" t="str">
        <f>+entero!ES3</f>
        <v>2020
 A fines de Dic</v>
      </c>
      <c r="ET3" s="1137" t="str">
        <f>+entero!ET3</f>
        <v>Semana 1°</v>
      </c>
      <c r="EU3" s="1137" t="str">
        <f>+entero!EU3</f>
        <v>Semana 2°</v>
      </c>
      <c r="EV3" s="1117" t="str">
        <f>+entero!EV3</f>
        <v>Semana 3°</v>
      </c>
      <c r="EW3" s="1118"/>
      <c r="EX3" s="1118"/>
      <c r="EY3" s="1152"/>
      <c r="EZ3" s="165"/>
      <c r="FA3" s="165"/>
    </row>
    <row r="4" spans="1:157" ht="24.75" customHeight="1" thickBot="1" x14ac:dyDescent="0.25">
      <c r="C4" s="16"/>
      <c r="D4" s="1146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2"/>
      <c r="DH4" s="1121"/>
      <c r="DI4" s="1121"/>
      <c r="DJ4" s="1121"/>
      <c r="DK4" s="1121"/>
      <c r="DL4" s="1121"/>
      <c r="DM4" s="1121"/>
      <c r="DN4" s="1121"/>
      <c r="DO4" s="1121"/>
      <c r="DP4" s="1121"/>
      <c r="DQ4" s="1121"/>
      <c r="DR4" s="1121"/>
      <c r="DS4" s="1121"/>
      <c r="DT4" s="1121"/>
      <c r="DU4" s="1121"/>
      <c r="DV4" s="1121"/>
      <c r="DW4" s="1121"/>
      <c r="DX4" s="1121"/>
      <c r="DY4" s="1121"/>
      <c r="DZ4" s="1121"/>
      <c r="EA4" s="1121"/>
      <c r="EB4" s="1121"/>
      <c r="EC4" s="1121"/>
      <c r="ED4" s="1121"/>
      <c r="EE4" s="1121"/>
      <c r="EF4" s="1121"/>
      <c r="EG4" s="1121"/>
      <c r="EH4" s="1121"/>
      <c r="EI4" s="1121"/>
      <c r="EJ4" s="1121"/>
      <c r="EK4" s="1121"/>
      <c r="EL4" s="1121"/>
      <c r="EM4" s="1121"/>
      <c r="EN4" s="1121"/>
      <c r="EO4" s="1121"/>
      <c r="EP4" s="1121"/>
      <c r="EQ4" s="1139"/>
      <c r="ER4" s="1139"/>
      <c r="ES4" s="1139"/>
      <c r="ET4" s="1138" t="str">
        <f>+[14]entero!ET3</f>
        <v>Semana 2°</v>
      </c>
      <c r="EU4" s="1138" t="str">
        <f>+[14]entero!EU3</f>
        <v>Semana 3°</v>
      </c>
      <c r="EV4" s="1092">
        <f>+entero!EV4</f>
        <v>44214</v>
      </c>
      <c r="EW4" s="923">
        <f>+entero!EW4</f>
        <v>44215</v>
      </c>
      <c r="EX4" s="923">
        <f>+entero!EX4</f>
        <v>44216</v>
      </c>
      <c r="EY4" s="946">
        <f>+entero!EY4</f>
        <v>44217</v>
      </c>
      <c r="EZ4" s="165"/>
      <c r="FA4" s="165"/>
    </row>
    <row r="5" spans="1:157" x14ac:dyDescent="0.2">
      <c r="A5" s="3"/>
      <c r="B5" s="112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19"/>
      <c r="EU5" s="19"/>
      <c r="EV5" s="19"/>
      <c r="EW5" s="30"/>
      <c r="EX5" s="30"/>
      <c r="EY5" s="1044"/>
      <c r="EZ5" s="165"/>
      <c r="FA5" s="165"/>
    </row>
    <row r="6" spans="1:157" ht="12.75" hidden="1" customHeight="1" x14ac:dyDescent="0.2">
      <c r="A6" s="3"/>
      <c r="B6" s="1126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108"/>
      <c r="EU6" s="1108"/>
      <c r="EV6" s="1093"/>
      <c r="EW6" s="880"/>
      <c r="EX6" s="880"/>
      <c r="EY6" s="1045"/>
      <c r="EZ6" s="165"/>
      <c r="FA6" s="165"/>
    </row>
    <row r="7" spans="1:157" x14ac:dyDescent="0.2">
      <c r="A7" s="3"/>
      <c r="B7" s="1126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1093"/>
      <c r="EU7" s="1093"/>
      <c r="EV7" s="1093"/>
      <c r="EW7" s="880"/>
      <c r="EX7" s="880"/>
      <c r="EY7" s="1045"/>
      <c r="EZ7" s="165"/>
      <c r="FA7" s="165"/>
    </row>
    <row r="8" spans="1:157" x14ac:dyDescent="0.2">
      <c r="A8" s="3"/>
      <c r="B8" s="1126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1093"/>
      <c r="EU8" s="1093"/>
      <c r="EV8" s="1093"/>
      <c r="EW8" s="880"/>
      <c r="EX8" s="880"/>
      <c r="EY8" s="1045"/>
      <c r="EZ8" s="165"/>
      <c r="FA8" s="165"/>
    </row>
    <row r="9" spans="1:157" x14ac:dyDescent="0.2">
      <c r="A9" s="3"/>
      <c r="B9" s="1126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1093"/>
      <c r="EU9" s="1093"/>
      <c r="EV9" s="1093"/>
      <c r="EW9" s="880"/>
      <c r="EX9" s="880"/>
      <c r="EY9" s="1045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1093"/>
      <c r="EU10" s="1093"/>
      <c r="EV10" s="1093"/>
      <c r="EW10" s="880"/>
      <c r="EX10" s="880"/>
      <c r="EY10" s="1045"/>
      <c r="EZ10" s="165"/>
      <c r="FA10" s="165"/>
    </row>
    <row r="11" spans="1:157" ht="13.5" x14ac:dyDescent="0.2">
      <c r="A11" s="3"/>
      <c r="B11" s="32"/>
      <c r="C11" s="13"/>
      <c r="D11" s="63" t="s">
        <v>281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1093"/>
      <c r="EU11" s="1093"/>
      <c r="EV11" s="1093"/>
      <c r="EW11" s="880"/>
      <c r="EX11" s="880"/>
      <c r="EY11" s="1045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1093"/>
      <c r="EU12" s="1093"/>
      <c r="EV12" s="1093"/>
      <c r="EW12" s="880"/>
      <c r="EX12" s="880"/>
      <c r="EY12" s="1045"/>
      <c r="EZ12" s="165"/>
      <c r="FA12" s="165"/>
    </row>
    <row r="13" spans="1:157" ht="14.25" thickBot="1" x14ac:dyDescent="0.25">
      <c r="A13" s="3"/>
      <c r="B13" s="32"/>
      <c r="C13" s="13"/>
      <c r="D13" s="63" t="s">
        <v>287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1094"/>
      <c r="EU13" s="1094"/>
      <c r="EV13" s="1094"/>
      <c r="EW13" s="1000"/>
      <c r="EX13" s="1000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6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6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R3:ER4"/>
    <mergeCell ref="EQ3:EQ4"/>
    <mergeCell ref="ES3:ES4"/>
    <mergeCell ref="EV3:EY3"/>
    <mergeCell ref="EM3:EM4"/>
    <mergeCell ref="EN3:EN4"/>
    <mergeCell ref="EI3:EI4"/>
    <mergeCell ref="EJ3:EJ4"/>
    <mergeCell ref="DX3:DX4"/>
    <mergeCell ref="ET3:ET4"/>
    <mergeCell ref="EU3:EU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2021-01-28T19:40:11Z</cp:lastPrinted>
  <dcterms:created xsi:type="dcterms:W3CDTF">2002-08-27T17:11:09Z</dcterms:created>
  <dcterms:modified xsi:type="dcterms:W3CDTF">2021-01-28T19:40:44Z</dcterms:modified>
</cp:coreProperties>
</file>