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9\14012019\"/>
    </mc:Choice>
  </mc:AlternateContent>
  <bookViews>
    <workbookView xWindow="0" yWindow="10575" windowWidth="17490" windowHeight="12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2" i="1" l="1"/>
  <c r="EG6" i="1" l="1"/>
  <c r="EF6" i="1"/>
  <c r="EE6" i="1"/>
  <c r="ED6" i="1"/>
  <c r="EC6" i="1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D26" i="9"/>
  <c r="ED25" i="9"/>
  <c r="ED24" i="9"/>
  <c r="ED23" i="9"/>
  <c r="ED22" i="9"/>
  <c r="ED21" i="9"/>
  <c r="ED20" i="9"/>
  <c r="ED19" i="9"/>
  <c r="ED17" i="9"/>
  <c r="ED16" i="9"/>
  <c r="ED15" i="9"/>
  <c r="ED14" i="9"/>
  <c r="ED13" i="9"/>
  <c r="ED12" i="9"/>
  <c r="ED11" i="9"/>
  <c r="ED10" i="9"/>
  <c r="ED9" i="9"/>
  <c r="ED8" i="9"/>
  <c r="ED7" i="9"/>
  <c r="EF18" i="8"/>
  <c r="EF17" i="8"/>
  <c r="EF16" i="8"/>
  <c r="EF14" i="8"/>
  <c r="EF13" i="8"/>
  <c r="EF12" i="8"/>
  <c r="ED18" i="8"/>
  <c r="ED17" i="8"/>
  <c r="ED16" i="8"/>
  <c r="ED14" i="8"/>
  <c r="ED13" i="8"/>
  <c r="ED12" i="8"/>
  <c r="EF19" i="7"/>
  <c r="EF18" i="7"/>
  <c r="EF16" i="7"/>
  <c r="EF15" i="7"/>
  <c r="EF12" i="7"/>
  <c r="EF11" i="7"/>
  <c r="EF10" i="7"/>
  <c r="EF9" i="7"/>
  <c r="EF8" i="7"/>
  <c r="EF7" i="7"/>
  <c r="EF6" i="7"/>
  <c r="ED19" i="7"/>
  <c r="ED18" i="7"/>
  <c r="ED16" i="7"/>
  <c r="ED15" i="7"/>
  <c r="ED12" i="7"/>
  <c r="ED11" i="7"/>
  <c r="ED10" i="7"/>
  <c r="ED9" i="7"/>
  <c r="ED8" i="7"/>
  <c r="ED7" i="7"/>
  <c r="ED6" i="7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6" i="5"/>
  <c r="ED10" i="5"/>
  <c r="ED8" i="5"/>
  <c r="ED7" i="5"/>
  <c r="ED6" i="5"/>
  <c r="EF10" i="10"/>
  <c r="ED10" i="10"/>
  <c r="EF20" i="4"/>
  <c r="EF19" i="4"/>
  <c r="ED20" i="4"/>
  <c r="ED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D18" i="9"/>
  <c r="EF10" i="8" l="1"/>
  <c r="EF9" i="8"/>
  <c r="EF8" i="8"/>
  <c r="EF7" i="8"/>
  <c r="EF6" i="8"/>
  <c r="ED10" i="8"/>
  <c r="ED9" i="8"/>
  <c r="ED8" i="8"/>
  <c r="ED7" i="8"/>
  <c r="ED6" i="8"/>
  <c r="EF14" i="7"/>
  <c r="EF13" i="7"/>
  <c r="EF17" i="7"/>
  <c r="ED17" i="7"/>
  <c r="ED13" i="7" l="1"/>
  <c r="ED14" i="7"/>
  <c r="ED4" i="10"/>
  <c r="ED4" i="4"/>
  <c r="ED4" i="8" l="1"/>
  <c r="ED4" i="6"/>
  <c r="ED5" i="9"/>
  <c r="ED4" i="7"/>
  <c r="ED4" i="5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C3" i="8"/>
  <c r="EC4" i="8"/>
  <c r="EC12" i="8"/>
  <c r="EG12" i="8"/>
  <c r="EC13" i="8"/>
  <c r="EG13" i="8"/>
  <c r="EC14" i="8"/>
  <c r="EG14" i="8"/>
  <c r="EC16" i="8"/>
  <c r="EG16" i="8"/>
  <c r="EC17" i="8"/>
  <c r="EG17" i="8"/>
  <c r="EC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C10" i="8"/>
  <c r="EC9" i="8"/>
  <c r="EC8" i="8"/>
  <c r="EC7" i="8"/>
  <c r="EC6" i="8"/>
  <c r="EC3" i="4" l="1"/>
  <c r="EC3" i="10"/>
  <c r="EC3" i="5"/>
  <c r="EC3" i="6"/>
  <c r="EC3" i="7"/>
  <c r="EC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C19" i="7" l="1"/>
  <c r="EC18" i="7"/>
  <c r="EC16" i="7"/>
  <c r="EC15" i="7"/>
  <c r="EC12" i="7"/>
  <c r="EC11" i="7"/>
  <c r="EC10" i="7"/>
  <c r="EC9" i="7"/>
  <c r="EC8" i="7"/>
  <c r="EC7" i="7"/>
  <c r="EC6" i="7"/>
  <c r="EC20" i="4" l="1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6" i="5"/>
  <c r="EC23" i="6"/>
  <c r="EC17" i="7"/>
  <c r="EC14" i="7"/>
  <c r="EC14" i="9"/>
  <c r="EC4" i="7"/>
  <c r="EC13" i="7" l="1"/>
  <c r="EC4" i="10"/>
  <c r="EC4" i="6"/>
  <c r="EC4" i="5"/>
  <c r="EC5" i="9"/>
  <c r="EC18" i="9"/>
  <c r="EC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<sst xmlns="http://schemas.openxmlformats.org/spreadsheetml/2006/main" count="476" uniqueCount="278">
  <si>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</si>
  <si>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</si>
  <si>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</si>
  <si>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</si>
  <si>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</si>
  <si>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</si>
  <si>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</si>
  <si>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</si>
  <si>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</si>
  <si>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</si>
  <si>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</si>
  <si>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</si>
  <si>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</si>
  <si>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</si>
  <si>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</si>
  <si>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</si>
  <si>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</si>
  <si>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</si>
  <si>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</si>
  <si>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</si>
  <si>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</si>
  <si>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</si>
  <si>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</si>
  <si>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</si>
  <si>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</si>
  <si>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</si>
  <si>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</si>
  <si>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</si>
  <si>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</si>
  <si>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</si>
  <si>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</si>
  <si>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</si>
  <si>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</si>
  <si>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</si>
  <si>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</si>
  <si>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</si>
  <si>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</si>
  <si>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</si>
  <si>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</si>
  <si>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</si>
  <si>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</si>
  <si>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</si>
  <si>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</si>
  <si>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</si>
  <si>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</si>
  <si>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</si>
  <si>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</si>
  <si>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</si>
  <si>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</si>
  <si>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</si>
  <si>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</si>
  <si>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</si>
  <si>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</si>
  <si>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</si>
  <si>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</si>
  <si>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</si>
  <si>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</si>
  <si>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</si>
  <si>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</si>
  <si>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</si>
  <si>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</si>
  <si>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</si>
  <si>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</si>
  <si>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</si>
  <si>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</si>
  <si>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</si>
  <si>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</si>
  <si>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</si>
  <si>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</si>
  <si>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</si>
  <si>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</si>
  <si>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</si>
  <si>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</si>
  <si>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</si>
  <si>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</si>
  <si>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</si>
  <si>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</si>
  <si>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</si>
  <si>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</si>
  <si>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</si>
  <si>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</si>
  <si>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</si>
  <si>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</si>
  <si>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</si>
  <si>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</si>
  <si>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</si>
  <si>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</si>
  <si>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</si>
  <si>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</si>
  <si>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</si>
  <si>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</si>
  <si>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</si>
  <si>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</si>
  <si>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</si>
  <si>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</si>
  <si>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</si>
  <si>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</si>
  <si>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</si>
  <si>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</si>
  <si>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</si>
  <si>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</si>
  <si>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</si>
  <si>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</si>
  <si>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</si>
  <si>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</si>
  <si>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</si>
  <si>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</si>
  <si>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</si>
  <si>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</si>
  <si>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</si>
  <si>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</si>
  <si>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</si>
  <si>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</si>
  <si>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</si>
  <si>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</si>
  <si>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</si>
  <si>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</si>
  <si>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</si>
  <si>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</si>
  <si>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</si>
  <si>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</si>
  <si>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</si>
  <si>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</si>
  <si>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</si>
  <si>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</si>
  <si>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</si>
  <si>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</si>
  <si>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</si>
  <si>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</si>
  <si>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</si>
  <si>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</si>
  <si>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</si>
  <si>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</si>
  <si>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</si>
  <si>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</si>
  <si>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</si>
  <si>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</si>
  <si>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</si>
  <si>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</si>
  <si>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</si>
  <si>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</si>
  <si>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</si>
  <si>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</si>
  <si>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</si>
  <si>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</si>
  <si>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</si>
  <si>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</si>
  <si>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</si>
  <si>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</si>
  <si>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</si>
  <si>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</si>
  <si>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</si>
  <si>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</si>
  <si>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</si>
  <si>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</si>
  <si>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</si>
  <si>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</si>
  <si>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</si>
  <si>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</si>
  <si>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</si>
  <si>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</si>
  <si>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</si>
  <si>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</si>
  <si>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</si>
  <si>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</si>
  <si>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</si>
  <si>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</si>
  <si>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</si>
  <si>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</si>
  <si>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</si>
  <si>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</si>
  <si>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</si>
  <si>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</si>
  <si>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</si>
  <si>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</si>
  <si>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</si>
  <si>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</si>
  <si>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</si>
  <si>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</si>
  <si>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</si>
  <si>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</si>
  <si>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</si>
  <si>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</si>
  <si>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</si>
  <si>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</si>
  <si>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</si>
  <si>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</si>
  <si>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</si>
  <si>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</si>
  <si>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</si>
  <si>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</si>
  <si>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</si>
  <si>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</si>
  <si>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</si>
  <si>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</si>
  <si>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</si>
  <si>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</si>
  <si>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</si>
  <si>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</si>
  <si>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</si>
  <si>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</si>
  <si>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</si>
  <si>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</si>
  <si>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</si>
  <si>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</si>
  <si>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</si>
  <si>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</si>
  <si>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</si>
  <si>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</si>
  <si>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</si>
  <si>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</si>
  <si>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</si>
  <si>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</si>
  <si>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</si>
  <si>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</si>
  <si>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</si>
  <si>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</si>
  <si>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</si>
  <si>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</si>
  <si>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</si>
  <si>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</si>
  <si>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</si>
  <si>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</si>
  <si>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</si>
  <si>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</si>
  <si>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</si>
  <si>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</si>
  <si>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</si>
  <si>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</si>
  <si>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</si>
  <si>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</si>
  <si>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</si>
  <si>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</si>
  <si>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</si>
  <si>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</si>
  <si>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</si>
  <si>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</si>
  <si>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</si>
  <si>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</si>
  <si>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</si>
  <si>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</si>
  <si>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</si>
  <si>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</si>
  <si>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</si>
  <si>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</si>
  <si>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</si>
  <si>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</si>
  <si>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</si>
  <si>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</si>
  <si>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</si>
  <si>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</si>
  <si>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</si>
  <si>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</si>
  <si>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</si>
  <si>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</si>
  <si>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</si>
  <si>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</si>
  <si>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</si>
  <si>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</si>
  <si>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</si>
  <si>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</si>
  <si>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</si>
  <si>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</si>
  <si>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</si>
  <si>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</si>
  <si>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</si>
  <si>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</si>
  <si>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</si>
  <si>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</si>
  <si>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</si>
  <si>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</si>
  <si>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</si>
  <si>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</si>
  <si>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</si>
  <si>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</si>
  <si>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</si>
  <si>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Emisión monetaria</t>
  </si>
  <si>
    <t>Semana 3°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</si>
</sst>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3" fontId="62" fillId="5" borderId="4" xfId="1" applyNumberFormat="1" applyFont="1" applyFill="1" applyBorder="1" applyAlignment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99" fontId="62" fillId="5" borderId="4" xfId="1" applyNumberFormat="1" applyFont="1" applyFill="1" applyBorder="1" applyAlignment="1">
      <alignment horizontal="right" vertical="center" wrapText="1"/>
    </xf>
    <xf numFmtId="173" fontId="62" fillId="46" borderId="1" xfId="0" applyNumberFormat="1" applyFont="1" applyFill="1" applyBorder="1" applyAlignment="1" applyProtection="1">
      <alignment horizontal="right"/>
      <protection locked="0"/>
    </xf>
    <xf numFmtId="4" fontId="33" fillId="46" borderId="4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4" fontId="33" fillId="46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opLeftCell="C1" zoomScale="130" zoomScaleNormal="130" workbookViewId="0">
      <pane xSplit="86" ySplit="5" topLeftCell="DZ75" activePane="bottomRight" state="frozen"/>
      <selection activeCell="C1" sqref="C1"/>
      <selection pane="topRight" activeCell="CK1" sqref="CK1"/>
      <selection pane="bottomLeft" activeCell="C6" sqref="C6"/>
      <selection pane="bottomRight" activeCell="DZ36" sqref="DZ3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2" width="7.5703125" style="149" customWidth="1"/>
    <col min="133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238"/>
      <c r="EI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6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19" t="s">
        <v>222</v>
      </c>
      <c r="DV3" s="1019" t="s">
        <v>271</v>
      </c>
      <c r="DW3" s="1019" t="s">
        <v>272</v>
      </c>
      <c r="DX3" s="1019" t="s">
        <v>273</v>
      </c>
      <c r="DY3" s="1019" t="s">
        <v>274</v>
      </c>
      <c r="DZ3" s="1045" t="s">
        <v>275</v>
      </c>
      <c r="EA3" s="1019" t="s">
        <v>222</v>
      </c>
      <c r="EB3" s="1019" t="s">
        <v>271</v>
      </c>
      <c r="EC3" s="1049" t="s">
        <v>277</v>
      </c>
      <c r="ED3" s="1049"/>
      <c r="EE3" s="1049"/>
      <c r="EF3" s="1049"/>
      <c r="EG3" s="1049"/>
      <c r="EH3" s="1050" t="s">
        <v>253</v>
      </c>
      <c r="EI3" s="1051"/>
    </row>
    <row r="4" spans="1:146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6"/>
      <c r="M4" s="1047"/>
      <c r="N4" s="1046"/>
      <c r="O4" s="1046"/>
      <c r="P4" s="1047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7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7"/>
      <c r="BM4" s="1046"/>
      <c r="BN4" s="1046"/>
      <c r="BO4" s="1046"/>
      <c r="BP4" s="1046"/>
      <c r="BQ4" s="1046"/>
      <c r="BR4" s="1046"/>
      <c r="BS4" s="1061"/>
      <c r="BT4" s="1061"/>
      <c r="BU4" s="1063"/>
      <c r="BV4" s="1046"/>
      <c r="BW4" s="1046"/>
      <c r="BX4" s="1046"/>
      <c r="BY4" s="1046"/>
      <c r="BZ4" s="1047"/>
      <c r="CA4" s="1047"/>
      <c r="CB4" s="1047"/>
      <c r="CC4" s="1047"/>
      <c r="CD4" s="1047"/>
      <c r="CE4" s="1047"/>
      <c r="CF4" s="1047"/>
      <c r="CG4" s="1047"/>
      <c r="CH4" s="1047"/>
      <c r="CI4" s="1047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7"/>
      <c r="DU4" s="1021">
        <v>43441</v>
      </c>
      <c r="DV4" s="1030">
        <v>43448</v>
      </c>
      <c r="DW4" s="1030">
        <v>43455</v>
      </c>
      <c r="DX4" s="1030">
        <v>43462</v>
      </c>
      <c r="DY4" s="1030">
        <v>43465</v>
      </c>
      <c r="DZ4" s="1046"/>
      <c r="EA4" s="1030">
        <v>43469</v>
      </c>
      <c r="EB4" s="1030">
        <v>43476</v>
      </c>
      <c r="EC4" s="822">
        <v>43479</v>
      </c>
      <c r="ED4" s="822">
        <v>43480</v>
      </c>
      <c r="EE4" s="822">
        <v>43481</v>
      </c>
      <c r="EF4" s="822">
        <v>43482</v>
      </c>
      <c r="EG4" s="822">
        <v>43483</v>
      </c>
      <c r="EH4" s="935" t="s">
        <v>247</v>
      </c>
      <c r="EI4" s="239" t="s">
        <v>184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00"/>
      <c r="DT5" s="1020"/>
      <c r="DU5" s="1000"/>
      <c r="DV5" s="270"/>
      <c r="DW5" s="270"/>
      <c r="DX5" s="270"/>
      <c r="DY5" s="270"/>
      <c r="DZ5" s="270"/>
      <c r="EA5" s="270"/>
      <c r="EB5" s="270"/>
      <c r="EC5" s="857"/>
      <c r="ED5" s="857"/>
      <c r="EE5" s="964"/>
      <c r="EF5" s="857"/>
      <c r="EG5" s="857"/>
      <c r="EH5" s="839"/>
      <c r="EI5" s="837"/>
    </row>
    <row r="6" spans="1:14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39"/>
      <c r="DL6" s="939"/>
      <c r="DM6" s="937"/>
      <c r="DN6" s="960"/>
      <c r="DO6" s="937"/>
      <c r="DP6" s="939"/>
      <c r="DQ6" s="937"/>
      <c r="DR6" s="937"/>
      <c r="DS6" s="939"/>
      <c r="DT6" s="939"/>
      <c r="DU6" s="844"/>
      <c r="DV6" s="844"/>
      <c r="DW6" s="844"/>
      <c r="DX6" s="844"/>
      <c r="DY6" s="844"/>
      <c r="DZ6" s="844"/>
      <c r="EA6" s="844"/>
      <c r="EB6" s="844"/>
      <c r="EC6" s="823">
        <f>+EC7-EC12</f>
        <v>0.57029605000025185</v>
      </c>
      <c r="ED6" s="823">
        <f t="shared" ref="ED6:EG6" si="0">+ED7-ED12</f>
        <v>1.0296000000380445E-3</v>
      </c>
      <c r="EE6" s="823">
        <f t="shared" si="0"/>
        <v>0.22400954000113416</v>
      </c>
      <c r="EF6" s="823">
        <f t="shared" si="0"/>
        <v>1.0295999982190551E-3</v>
      </c>
      <c r="EG6" s="823">
        <f t="shared" si="0"/>
        <v>2.3578340000312892E-2</v>
      </c>
      <c r="EH6" s="848"/>
      <c r="EI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362">
        <v>8729.3279610399986</v>
      </c>
      <c r="DS7" s="825">
        <v>8506.3795883100011</v>
      </c>
      <c r="DT7" s="825">
        <v>8739.5837107200005</v>
      </c>
      <c r="DU7" s="809">
        <v>8571.8856511600006</v>
      </c>
      <c r="DV7" s="809">
        <v>8630.2752391499998</v>
      </c>
      <c r="DW7" s="809">
        <v>8607.6920249700015</v>
      </c>
      <c r="DX7" s="809">
        <v>8955.0019675900003</v>
      </c>
      <c r="DY7" s="809">
        <v>8946.3751082899998</v>
      </c>
      <c r="DZ7" s="809">
        <v>8946.3751082899998</v>
      </c>
      <c r="EA7" s="809">
        <v>8905.8498758099995</v>
      </c>
      <c r="EB7" s="809">
        <v>8927.5340799700007</v>
      </c>
      <c r="EC7" s="362">
        <v>8920.5876087899996</v>
      </c>
      <c r="ED7" s="362">
        <v>8879.573059960001</v>
      </c>
      <c r="EE7" s="362">
        <v>8896.3512826900005</v>
      </c>
      <c r="EF7" s="362">
        <v>8877.9063856399989</v>
      </c>
      <c r="EG7" s="362">
        <v>8864.7831631699992</v>
      </c>
      <c r="EH7" s="289">
        <v>-62.750916800001505</v>
      </c>
      <c r="EI7" s="1041">
        <v>-0.7028919322838667</v>
      </c>
      <c r="EJ7" s="799"/>
      <c r="EK7" s="615"/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362">
        <v>6826.43730091</v>
      </c>
      <c r="DS8" s="825">
        <v>6552.8095314000002</v>
      </c>
      <c r="DT8" s="825">
        <v>6784.8996218000002</v>
      </c>
      <c r="DU8" s="809">
        <v>6598.8733007999999</v>
      </c>
      <c r="DV8" s="809">
        <v>6649.1116060099994</v>
      </c>
      <c r="DW8" s="809">
        <v>6595.7342786999998</v>
      </c>
      <c r="DX8" s="809">
        <v>6924.8864181000008</v>
      </c>
      <c r="DY8" s="809">
        <v>6909.4590276099998</v>
      </c>
      <c r="DZ8" s="809">
        <v>6909.4590276099998</v>
      </c>
      <c r="EA8" s="809">
        <v>6851.5673264499992</v>
      </c>
      <c r="EB8" s="809">
        <v>6879.8233059599997</v>
      </c>
      <c r="EC8" s="362">
        <v>6871.6140760899998</v>
      </c>
      <c r="ED8" s="362">
        <v>6825.7336273199999</v>
      </c>
      <c r="EE8" s="362">
        <v>6844.4208273499999</v>
      </c>
      <c r="EF8" s="362">
        <v>6822.7479812399997</v>
      </c>
      <c r="EG8" s="362">
        <v>6811.8229842799992</v>
      </c>
      <c r="EH8" s="289">
        <v>-68.000321680000525</v>
      </c>
      <c r="EI8" s="1041">
        <v>-0.98840215301884138</v>
      </c>
      <c r="EJ8" s="799"/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362">
        <v>234.36046691999999</v>
      </c>
      <c r="DS9" s="825">
        <v>231.23191675000001</v>
      </c>
      <c r="DT9" s="825">
        <v>231.12090749000001</v>
      </c>
      <c r="DU9" s="809">
        <v>231.16434781000001</v>
      </c>
      <c r="DV9" s="809">
        <v>231.25791158999999</v>
      </c>
      <c r="DW9" s="809">
        <v>232.09998558999999</v>
      </c>
      <c r="DX9" s="809">
        <v>231.89522023000001</v>
      </c>
      <c r="DY9" s="809">
        <v>232.58756957</v>
      </c>
      <c r="DZ9" s="809">
        <v>232.58756957</v>
      </c>
      <c r="EA9" s="809">
        <v>232.01562880999998</v>
      </c>
      <c r="EB9" s="809">
        <v>233.75486387000001</v>
      </c>
      <c r="EC9" s="362">
        <v>234.01742146999999</v>
      </c>
      <c r="ED9" s="362">
        <v>233.63445528</v>
      </c>
      <c r="EE9" s="362">
        <v>233.34514023</v>
      </c>
      <c r="EF9" s="362">
        <v>232.89360805000001</v>
      </c>
      <c r="EG9" s="362">
        <v>233.06251452999999</v>
      </c>
      <c r="EH9" s="1040">
        <v>-0.69234934000002113</v>
      </c>
      <c r="EI9" s="1041">
        <v>-0.29618606797634506</v>
      </c>
      <c r="EJ9" s="799"/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362">
        <v>1632.00414785</v>
      </c>
      <c r="DS10" s="825">
        <v>1686.3106470300002</v>
      </c>
      <c r="DT10" s="825">
        <v>1687.54267297</v>
      </c>
      <c r="DU10" s="809">
        <v>1705.8207238499999</v>
      </c>
      <c r="DV10" s="809">
        <v>1713.86386081</v>
      </c>
      <c r="DW10" s="809">
        <v>1743.68466156</v>
      </c>
      <c r="DX10" s="809">
        <v>1762.09121759</v>
      </c>
      <c r="DY10" s="809">
        <v>1768.0915319000001</v>
      </c>
      <c r="DZ10" s="809">
        <v>1768.0915319000001</v>
      </c>
      <c r="EA10" s="809">
        <v>1786.1190493099998</v>
      </c>
      <c r="EB10" s="809">
        <v>1777.5370673</v>
      </c>
      <c r="EC10" s="362">
        <v>1778.4963620999999</v>
      </c>
      <c r="ED10" s="362">
        <v>1783.8048940900001</v>
      </c>
      <c r="EE10" s="362">
        <v>1782.2303069299999</v>
      </c>
      <c r="EF10" s="362">
        <v>1785.9801365600001</v>
      </c>
      <c r="EG10" s="362">
        <v>1783.58668906</v>
      </c>
      <c r="EH10" s="289">
        <v>6.0496217600000364</v>
      </c>
      <c r="EI10" s="1041">
        <v>0.34033730554992037</v>
      </c>
      <c r="EJ10" s="799"/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362">
        <v>36.526045359999998</v>
      </c>
      <c r="DS11" s="825">
        <v>36.027493130000003</v>
      </c>
      <c r="DT11" s="825">
        <v>36.020508459999995</v>
      </c>
      <c r="DU11" s="809">
        <v>36.027278700000004</v>
      </c>
      <c r="DV11" s="809">
        <v>36.041860739999997</v>
      </c>
      <c r="DW11" s="809">
        <v>36.173099119999996</v>
      </c>
      <c r="DX11" s="809">
        <v>36.12911167</v>
      </c>
      <c r="DY11" s="809">
        <v>36.236979210000001</v>
      </c>
      <c r="DZ11" s="809">
        <v>36.236979210000001</v>
      </c>
      <c r="EA11" s="809">
        <v>36.147871240000001</v>
      </c>
      <c r="EB11" s="809">
        <v>36.418842839999996</v>
      </c>
      <c r="EC11" s="362">
        <v>36.459749129999999</v>
      </c>
      <c r="ED11" s="362">
        <v>36.400083270000003</v>
      </c>
      <c r="EE11" s="362">
        <v>36.355008179999999</v>
      </c>
      <c r="EF11" s="362">
        <v>36.284659789999999</v>
      </c>
      <c r="EG11" s="362">
        <v>36.310975299999996</v>
      </c>
      <c r="EH11" s="1040">
        <v>-0.10786754000000087</v>
      </c>
      <c r="EI11" s="1041">
        <v>-0.29618607179228151</v>
      </c>
      <c r="EJ11" s="799"/>
    </row>
    <row r="12" spans="1:146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362">
        <v>8729.3264183999981</v>
      </c>
      <c r="DS12" s="825">
        <v>8506.3508271700011</v>
      </c>
      <c r="DT12" s="825">
        <v>8739.5816038700013</v>
      </c>
      <c r="DU12" s="809">
        <v>8571.8487394999993</v>
      </c>
      <c r="DV12" s="809">
        <v>8629.7182430299999</v>
      </c>
      <c r="DW12" s="809">
        <v>8607.6001684500006</v>
      </c>
      <c r="DX12" s="809">
        <v>8954.9272191700002</v>
      </c>
      <c r="DY12" s="809">
        <v>8946.3003598699997</v>
      </c>
      <c r="DZ12" s="809">
        <v>8946.3003598699997</v>
      </c>
      <c r="EA12" s="809">
        <v>8905.7263543699992</v>
      </c>
      <c r="EB12" s="809">
        <v>8927.4838683800008</v>
      </c>
      <c r="EC12" s="362">
        <v>8920.0173127399994</v>
      </c>
      <c r="ED12" s="362">
        <v>8879.572030360001</v>
      </c>
      <c r="EE12" s="362">
        <v>8896.1272731499994</v>
      </c>
      <c r="EF12" s="362">
        <v>8877.9053560400007</v>
      </c>
      <c r="EG12" s="362">
        <v>8864.7595848299989</v>
      </c>
      <c r="EH12" s="289">
        <v>-62.724283550001928</v>
      </c>
      <c r="EI12" s="1041">
        <v>-0.70259755687896996</v>
      </c>
      <c r="EJ12" s="799"/>
    </row>
    <row r="13" spans="1:146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362">
        <v>1896.2712116545199</v>
      </c>
      <c r="DS13" s="825">
        <v>2001.0671852463599</v>
      </c>
      <c r="DT13" s="825">
        <v>1979.4068531312</v>
      </c>
      <c r="DU13" s="809">
        <v>2087.6736505320696</v>
      </c>
      <c r="DV13" s="809">
        <v>2130.801272508746</v>
      </c>
      <c r="DW13" s="809">
        <v>2089.9820634314865</v>
      </c>
      <c r="DX13" s="809">
        <v>2031.0585496705539</v>
      </c>
      <c r="DY13" s="809">
        <v>2034.8788898352773</v>
      </c>
      <c r="DZ13" s="809">
        <v>2034.8788898352773</v>
      </c>
      <c r="EA13" s="809">
        <v>2095.6537684329442</v>
      </c>
      <c r="EB13" s="809">
        <v>2081.2542972638485</v>
      </c>
      <c r="EC13" s="362">
        <v>2060.8277637871715</v>
      </c>
      <c r="ED13" s="362">
        <v>2097.8570519854225</v>
      </c>
      <c r="EE13" s="362">
        <v>2093.5144883790085</v>
      </c>
      <c r="EF13" s="362">
        <v>2104.1358871603497</v>
      </c>
      <c r="EG13" s="362">
        <v>2115.5250289839646</v>
      </c>
      <c r="EH13" s="289">
        <v>34.270731720116146</v>
      </c>
      <c r="EI13" s="978">
        <v>1.6466383644310412</v>
      </c>
      <c r="EJ13" s="799"/>
      <c r="EK13" s="615"/>
      <c r="EL13" s="615"/>
      <c r="EM13" s="615"/>
    </row>
    <row r="14" spans="1:146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362">
        <v>1045.4191503400002</v>
      </c>
      <c r="DS14" s="825">
        <v>1049.3608955</v>
      </c>
      <c r="DT14" s="825">
        <v>1052.9964139900001</v>
      </c>
      <c r="DU14" s="809">
        <v>1056.3548739800001</v>
      </c>
      <c r="DV14" s="809">
        <v>1059.3317821999997</v>
      </c>
      <c r="DW14" s="809">
        <v>1053.05027316</v>
      </c>
      <c r="DX14" s="809">
        <v>1051.4529879500001</v>
      </c>
      <c r="DY14" s="809">
        <v>1051.6195414099998</v>
      </c>
      <c r="DZ14" s="809">
        <v>1051.6195414099998</v>
      </c>
      <c r="EA14" s="809">
        <v>1050.9503960899997</v>
      </c>
      <c r="EB14" s="809">
        <v>1054.1107103699997</v>
      </c>
      <c r="EC14" s="362">
        <v>1054.27749113</v>
      </c>
      <c r="ED14" s="362">
        <v>1057.4045594300001</v>
      </c>
      <c r="EE14" s="362">
        <v>1057.5228490500001</v>
      </c>
      <c r="EF14" s="362">
        <v>1057.6297175699999</v>
      </c>
      <c r="EG14" s="562">
        <v>1057.8124546400002</v>
      </c>
      <c r="EH14" s="289">
        <v>3.7017442700005176</v>
      </c>
      <c r="EI14" s="978">
        <v>0.35117224723968388</v>
      </c>
      <c r="EJ14" s="799"/>
      <c r="EK14" s="615"/>
      <c r="EL14" s="615"/>
      <c r="EM14" s="615"/>
    </row>
    <row r="15" spans="1:146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362">
        <v>435.95702605999998</v>
      </c>
      <c r="DS15" s="825">
        <v>417.75527475000001</v>
      </c>
      <c r="DT15" s="825">
        <v>413.98166902000003</v>
      </c>
      <c r="DU15" s="809">
        <v>414.17908180000001</v>
      </c>
      <c r="DV15" s="809">
        <v>413.61831753000001</v>
      </c>
      <c r="DW15" s="809">
        <v>413.82482035999999</v>
      </c>
      <c r="DX15" s="809">
        <v>0</v>
      </c>
      <c r="DY15" s="809">
        <v>0</v>
      </c>
      <c r="DZ15" s="809">
        <v>0</v>
      </c>
      <c r="EA15" s="809">
        <v>0</v>
      </c>
      <c r="EB15" s="809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831"/>
      <c r="EI15" s="978"/>
      <c r="EJ15" s="799"/>
      <c r="EK15" s="615"/>
      <c r="EL15" s="615"/>
      <c r="EM15" s="615"/>
      <c r="EN15" s="615"/>
      <c r="EO15" s="615"/>
      <c r="EP15" s="615"/>
    </row>
    <row r="16" spans="1:146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362">
        <v>133.84270608999998</v>
      </c>
      <c r="DS16" s="825">
        <v>138.63461465</v>
      </c>
      <c r="DT16" s="825">
        <v>138.92169100999999</v>
      </c>
      <c r="DU16" s="809">
        <v>138.99008909999998</v>
      </c>
      <c r="DV16" s="809">
        <v>139.06236382</v>
      </c>
      <c r="DW16" s="809">
        <v>139.13664725999999</v>
      </c>
      <c r="DX16" s="809">
        <v>139.21300339000001</v>
      </c>
      <c r="DY16" s="809">
        <v>139.23653945000001</v>
      </c>
      <c r="DZ16" s="809">
        <v>139.23653945000001</v>
      </c>
      <c r="EA16" s="809">
        <v>139.29103627000001</v>
      </c>
      <c r="EB16" s="809">
        <v>139.35185292</v>
      </c>
      <c r="EC16" s="362">
        <v>139.37289013999998</v>
      </c>
      <c r="ED16" s="362">
        <v>143.38976188999999</v>
      </c>
      <c r="EE16" s="362">
        <v>143.92538216</v>
      </c>
      <c r="EF16" s="362">
        <v>143.94489369999999</v>
      </c>
      <c r="EG16" s="362">
        <v>143.94489369999999</v>
      </c>
      <c r="EH16" s="831">
        <v>4.5930407799999955</v>
      </c>
      <c r="EI16" s="1041">
        <v>3.2960026607158133</v>
      </c>
      <c r="EJ16" s="799"/>
      <c r="EK16" s="615"/>
      <c r="EL16" s="615"/>
      <c r="EM16" s="615"/>
    </row>
    <row r="17" spans="1:143" s="819" customFormat="1" ht="12.75" customHeight="1" x14ac:dyDescent="0.2">
      <c r="A17" s="808"/>
      <c r="C17" s="806"/>
      <c r="D17" s="85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362">
        <v>321.09221707</v>
      </c>
      <c r="DS17" s="825">
        <v>334.52048088999999</v>
      </c>
      <c r="DT17" s="825">
        <v>0</v>
      </c>
      <c r="DU17" s="809">
        <v>0</v>
      </c>
      <c r="DV17" s="809">
        <v>0</v>
      </c>
      <c r="DW17" s="809">
        <v>0</v>
      </c>
      <c r="DX17" s="809">
        <v>0</v>
      </c>
      <c r="DY17" s="809">
        <v>0</v>
      </c>
      <c r="DZ17" s="809">
        <v>0</v>
      </c>
      <c r="EA17" s="809">
        <v>0</v>
      </c>
      <c r="EB17" s="809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289"/>
      <c r="EI17" s="979"/>
      <c r="EJ17" s="799"/>
      <c r="EK17" s="615"/>
      <c r="EL17" s="615"/>
      <c r="EM17" s="615"/>
    </row>
    <row r="18" spans="1:143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362">
        <v>11516.489579274517</v>
      </c>
      <c r="DS18" s="825">
        <v>11398.328382706361</v>
      </c>
      <c r="DT18" s="825">
        <v>11271.891817031203</v>
      </c>
      <c r="DU18" s="809">
        <v>11212.691560932069</v>
      </c>
      <c r="DV18" s="809">
        <v>11313.200196888745</v>
      </c>
      <c r="DW18" s="809">
        <v>11250.543699501486</v>
      </c>
      <c r="DX18" s="809">
        <v>11125.198772230553</v>
      </c>
      <c r="DY18" s="809">
        <v>11120.415789155277</v>
      </c>
      <c r="DZ18" s="809">
        <v>11120.415789155277</v>
      </c>
      <c r="EA18" s="809">
        <v>11140.671159072945</v>
      </c>
      <c r="EB18" s="809">
        <v>11148.090018563847</v>
      </c>
      <c r="EC18" s="362">
        <v>11120.217966667169</v>
      </c>
      <c r="ED18" s="362">
        <v>11120.818844235422</v>
      </c>
      <c r="EE18" s="362">
        <v>11133.567143689008</v>
      </c>
      <c r="EF18" s="362">
        <v>11125.986136900348</v>
      </c>
      <c r="EG18" s="362">
        <v>11124.229507513963</v>
      </c>
      <c r="EH18" s="289">
        <v>-23.860511049884735</v>
      </c>
      <c r="EI18" s="978">
        <v>-0.21403227826607418</v>
      </c>
      <c r="EJ18" s="799"/>
      <c r="EK18" s="615"/>
      <c r="EL18" s="615"/>
      <c r="EM18" s="615"/>
    </row>
    <row r="19" spans="1:143" ht="12.75" customHeight="1" x14ac:dyDescent="0.2">
      <c r="C19" s="486"/>
      <c r="D19" s="853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362">
        <v>0</v>
      </c>
      <c r="DS19" s="825">
        <v>1.4</v>
      </c>
      <c r="DT19" s="825">
        <v>16.5</v>
      </c>
      <c r="DU19" s="809">
        <v>0</v>
      </c>
      <c r="DV19" s="809">
        <v>0</v>
      </c>
      <c r="DW19" s="809">
        <v>1.1000000000000001</v>
      </c>
      <c r="DX19" s="809">
        <v>8</v>
      </c>
      <c r="DY19" s="809">
        <v>0</v>
      </c>
      <c r="DZ19" s="809">
        <v>9.1</v>
      </c>
      <c r="EA19" s="809">
        <v>0</v>
      </c>
      <c r="EB19" s="809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</v>
      </c>
      <c r="EH19" s="1023"/>
      <c r="EI19" s="978"/>
      <c r="EJ19" s="799"/>
      <c r="EK19" s="615"/>
      <c r="EL19" s="615"/>
      <c r="EM19" s="615"/>
    </row>
    <row r="20" spans="1:143" ht="12.75" customHeight="1" x14ac:dyDescent="0.2">
      <c r="C20" s="486"/>
      <c r="D20" s="853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362">
        <v>0</v>
      </c>
      <c r="DS20" s="825">
        <v>0.9</v>
      </c>
      <c r="DT20" s="825">
        <v>0</v>
      </c>
      <c r="DU20" s="809">
        <v>0</v>
      </c>
      <c r="DV20" s="809">
        <v>0</v>
      </c>
      <c r="DW20" s="809">
        <v>0</v>
      </c>
      <c r="DX20" s="809">
        <v>0</v>
      </c>
      <c r="DY20" s="809">
        <v>0</v>
      </c>
      <c r="DZ20" s="809">
        <v>0</v>
      </c>
      <c r="EA20" s="809">
        <v>0</v>
      </c>
      <c r="EB20" s="809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1023"/>
      <c r="EI20" s="1005"/>
      <c r="EJ20" s="799"/>
      <c r="EK20" s="615"/>
      <c r="EL20" s="615"/>
      <c r="EM20" s="615"/>
    </row>
    <row r="21" spans="1:143" s="740" customFormat="1" ht="12.75" customHeight="1" x14ac:dyDescent="0.2">
      <c r="A21" s="169"/>
      <c r="C21" s="486"/>
      <c r="D21" s="854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362">
        <v>202.70000000000002</v>
      </c>
      <c r="DS21" s="825">
        <v>165.3</v>
      </c>
      <c r="DT21" s="825">
        <v>341.1</v>
      </c>
      <c r="DU21" s="809">
        <v>36.5</v>
      </c>
      <c r="DV21" s="809">
        <v>59.699999999999996</v>
      </c>
      <c r="DW21" s="809">
        <v>46.5</v>
      </c>
      <c r="DX21" s="809">
        <v>104.1</v>
      </c>
      <c r="DY21" s="809">
        <v>31.7</v>
      </c>
      <c r="DZ21" s="809">
        <v>278.5</v>
      </c>
      <c r="EA21" s="809">
        <v>28</v>
      </c>
      <c r="EB21" s="809">
        <v>84</v>
      </c>
      <c r="EC21" s="362">
        <v>21.2</v>
      </c>
      <c r="ED21" s="362">
        <v>16.5</v>
      </c>
      <c r="EE21" s="362">
        <v>23</v>
      </c>
      <c r="EF21" s="362">
        <v>12.3</v>
      </c>
      <c r="EG21" s="362">
        <v>10</v>
      </c>
      <c r="EH21" s="371">
        <v>-1</v>
      </c>
      <c r="EI21" s="1041">
        <v>-1.1904761904761905</v>
      </c>
      <c r="EJ21" s="799"/>
      <c r="EK21" s="615"/>
      <c r="EL21" s="615"/>
      <c r="EM21" s="615"/>
    </row>
    <row r="22" spans="1:143" s="740" customFormat="1" ht="12.75" customHeight="1" x14ac:dyDescent="0.2">
      <c r="A22" s="169"/>
      <c r="C22" s="486"/>
      <c r="D22" s="854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362">
        <v>6.2</v>
      </c>
      <c r="DS22" s="825">
        <v>8.6000000000000014</v>
      </c>
      <c r="DT22" s="825">
        <v>14.600000000000001</v>
      </c>
      <c r="DU22" s="809">
        <v>2.8</v>
      </c>
      <c r="DV22" s="809">
        <v>2.9</v>
      </c>
      <c r="DW22" s="809">
        <v>2.1</v>
      </c>
      <c r="DX22" s="809">
        <v>4.6999999999999993</v>
      </c>
      <c r="DY22" s="809">
        <v>0</v>
      </c>
      <c r="DZ22" s="809">
        <v>12.499999999999998</v>
      </c>
      <c r="EA22" s="809">
        <v>0</v>
      </c>
      <c r="EB22" s="809">
        <v>1.7000000000000002</v>
      </c>
      <c r="EC22" s="362">
        <v>0</v>
      </c>
      <c r="ED22" s="362">
        <v>0.3</v>
      </c>
      <c r="EE22" s="362">
        <v>0</v>
      </c>
      <c r="EF22" s="362">
        <v>1.5</v>
      </c>
      <c r="EG22" s="362">
        <v>0</v>
      </c>
      <c r="EH22" s="1035">
        <v>9.9999999999999867E-2</v>
      </c>
      <c r="EI22" s="1041">
        <f>(SUM(EC22:EG22)/EB22-1)*100</f>
        <v>5.8823529411764719</v>
      </c>
      <c r="EJ22" s="799"/>
      <c r="EK22" s="615"/>
      <c r="EL22" s="615"/>
      <c r="EM22" s="615"/>
    </row>
    <row r="23" spans="1:143" s="740" customFormat="1" ht="12.75" customHeight="1" x14ac:dyDescent="0.2">
      <c r="A23" s="169"/>
      <c r="C23" s="486"/>
      <c r="D23" s="854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362">
        <v>2.4282405599999999</v>
      </c>
      <c r="DS23" s="825">
        <v>3.1893438199999999</v>
      </c>
      <c r="DT23" s="825">
        <v>0</v>
      </c>
      <c r="DU23" s="809">
        <v>0</v>
      </c>
      <c r="DV23" s="809">
        <v>0</v>
      </c>
      <c r="DW23" s="809">
        <v>0</v>
      </c>
      <c r="DX23" s="809">
        <v>0</v>
      </c>
      <c r="DY23" s="809">
        <v>0</v>
      </c>
      <c r="DZ23" s="809">
        <v>0</v>
      </c>
      <c r="EA23" s="809">
        <v>0</v>
      </c>
      <c r="EB23" s="809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1032"/>
      <c r="EI23" s="1042"/>
      <c r="EJ23" s="799"/>
      <c r="EK23" s="615"/>
      <c r="EL23" s="615"/>
      <c r="EM23" s="615"/>
    </row>
    <row r="24" spans="1:143" ht="12.75" customHeight="1" x14ac:dyDescent="0.2">
      <c r="C24" s="486"/>
      <c r="D24" s="855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362">
        <v>0</v>
      </c>
      <c r="DS24" s="825">
        <v>0</v>
      </c>
      <c r="DT24" s="825">
        <v>0</v>
      </c>
      <c r="DU24" s="809">
        <v>0</v>
      </c>
      <c r="DV24" s="809">
        <v>0</v>
      </c>
      <c r="DW24" s="809">
        <v>0</v>
      </c>
      <c r="DX24" s="809">
        <v>0</v>
      </c>
      <c r="DY24" s="809">
        <v>0</v>
      </c>
      <c r="DZ24" s="809">
        <v>0</v>
      </c>
      <c r="EA24" s="809">
        <v>0</v>
      </c>
      <c r="EB24" s="809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1032"/>
      <c r="EI24" s="1042"/>
      <c r="EJ24" s="799"/>
      <c r="EK24" s="615"/>
      <c r="EL24" s="615"/>
      <c r="EM24" s="615"/>
    </row>
    <row r="25" spans="1:143" ht="12.75" customHeight="1" x14ac:dyDescent="0.2">
      <c r="C25" s="486"/>
      <c r="D25" s="855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362">
        <v>0</v>
      </c>
      <c r="DS25" s="825">
        <v>0</v>
      </c>
      <c r="DT25" s="825">
        <v>0</v>
      </c>
      <c r="DU25" s="809">
        <v>0</v>
      </c>
      <c r="DV25" s="809">
        <v>0</v>
      </c>
      <c r="DW25" s="809">
        <v>0</v>
      </c>
      <c r="DX25" s="809">
        <v>0</v>
      </c>
      <c r="DY25" s="809">
        <v>0</v>
      </c>
      <c r="DZ25" s="809">
        <v>0</v>
      </c>
      <c r="EA25" s="809">
        <v>0</v>
      </c>
      <c r="EB25" s="809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2"/>
      <c r="EI25" s="1043"/>
      <c r="EJ25" s="799"/>
      <c r="EK25" s="615"/>
      <c r="EL25" s="615"/>
      <c r="EM25" s="615"/>
    </row>
    <row r="26" spans="1:143" ht="13.5" customHeight="1" thickBot="1" x14ac:dyDescent="0.25">
      <c r="C26" s="486"/>
      <c r="D26" s="855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362">
        <v>114.4</v>
      </c>
      <c r="DS26" s="825">
        <v>92.4</v>
      </c>
      <c r="DT26" s="825">
        <v>26.3</v>
      </c>
      <c r="DU26" s="809">
        <v>12</v>
      </c>
      <c r="DV26" s="809">
        <v>5</v>
      </c>
      <c r="DW26" s="809">
        <v>27.4</v>
      </c>
      <c r="DX26" s="809">
        <v>29</v>
      </c>
      <c r="DY26" s="809">
        <v>11</v>
      </c>
      <c r="DZ26" s="809">
        <v>84.4</v>
      </c>
      <c r="EA26" s="809">
        <v>27</v>
      </c>
      <c r="EB26" s="809">
        <v>23</v>
      </c>
      <c r="EC26" s="362">
        <v>0</v>
      </c>
      <c r="ED26" s="362">
        <v>18</v>
      </c>
      <c r="EE26" s="362">
        <v>0</v>
      </c>
      <c r="EF26" s="362">
        <v>8</v>
      </c>
      <c r="EG26" s="362">
        <v>8</v>
      </c>
      <c r="EH26" s="371">
        <v>11</v>
      </c>
      <c r="EI26" s="1044">
        <v>47.826086956521742</v>
      </c>
      <c r="EJ26" s="799"/>
      <c r="EK26" s="615"/>
      <c r="EL26" s="615"/>
      <c r="EM26" s="615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9"/>
      <c r="DX27" s="949"/>
      <c r="DY27" s="949"/>
      <c r="DZ27" s="949"/>
      <c r="EA27" s="949"/>
      <c r="EB27" s="949"/>
      <c r="EC27" s="948"/>
      <c r="ED27" s="948"/>
      <c r="EE27" s="948"/>
      <c r="EF27" s="948"/>
      <c r="EG27" s="948"/>
      <c r="EH27" s="970"/>
      <c r="EI27" s="971"/>
      <c r="EJ27" s="415"/>
    </row>
    <row r="28" spans="1:143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0">
        <v>69565.526135366119</v>
      </c>
      <c r="DJ28" s="783">
        <v>63930.377756703761</v>
      </c>
      <c r="DK28" s="585">
        <v>62011.413864181239</v>
      </c>
      <c r="DL28" s="910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85">
        <v>65524.989110837261</v>
      </c>
      <c r="DS28" s="910">
        <v>65616.330072929195</v>
      </c>
      <c r="DT28" s="783">
        <v>64501.304586068967</v>
      </c>
      <c r="DU28" s="783">
        <v>66744.748320667757</v>
      </c>
      <c r="DV28" s="783">
        <v>67926.758288513898</v>
      </c>
      <c r="DW28" s="783">
        <v>68268.318671096466</v>
      </c>
      <c r="DX28" s="783">
        <v>70735.256706776199</v>
      </c>
      <c r="DY28" s="558">
        <v>72603.536371113762</v>
      </c>
      <c r="DZ28" s="558">
        <v>72603.536371113762</v>
      </c>
      <c r="EA28" s="783">
        <v>72724.972776196766</v>
      </c>
      <c r="EB28" s="783">
        <v>73335.34136185293</v>
      </c>
      <c r="EC28" s="585">
        <v>73074.293732862861</v>
      </c>
      <c r="ED28" s="585">
        <v>72624.25764732332</v>
      </c>
      <c r="EE28" s="585">
        <v>72144.906199123187</v>
      </c>
      <c r="EF28" s="585">
        <v>71509.617543904038</v>
      </c>
      <c r="EG28" s="558">
        <v>71201.566784091279</v>
      </c>
      <c r="EH28" s="289">
        <v>-2133.774577761651</v>
      </c>
      <c r="EI28" s="978">
        <v>-2.909612934414707</v>
      </c>
      <c r="EJ28" s="415"/>
    </row>
    <row r="29" spans="1:143" x14ac:dyDescent="0.2">
      <c r="A29" s="171"/>
      <c r="B29" s="1052"/>
      <c r="C29" s="13"/>
      <c r="D29" s="18" t="s">
        <v>276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0">
        <v>46334.519414800001</v>
      </c>
      <c r="DJ29" s="783">
        <v>45478.963243099999</v>
      </c>
      <c r="DK29" s="585">
        <v>44614.191946999999</v>
      </c>
      <c r="DL29" s="910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85">
        <v>44793.699631699994</v>
      </c>
      <c r="DS29" s="910">
        <v>45220.713029500002</v>
      </c>
      <c r="DT29" s="783">
        <v>45616.494057000004</v>
      </c>
      <c r="DU29" s="783">
        <v>47189.777091709999</v>
      </c>
      <c r="DV29" s="783">
        <v>47731.354913910007</v>
      </c>
      <c r="DW29" s="783">
        <v>48361.48606761</v>
      </c>
      <c r="DX29" s="783">
        <v>49078.796316209999</v>
      </c>
      <c r="DY29" s="558">
        <v>48953.068665309998</v>
      </c>
      <c r="DZ29" s="558">
        <v>48953.068665309998</v>
      </c>
      <c r="EA29" s="783">
        <v>49826.527720209997</v>
      </c>
      <c r="EB29" s="783">
        <v>49571.432265910007</v>
      </c>
      <c r="EC29" s="585">
        <v>49534.120684709997</v>
      </c>
      <c r="ED29" s="585">
        <v>49420.042791510001</v>
      </c>
      <c r="EE29" s="585">
        <v>49329.32891661</v>
      </c>
      <c r="EF29" s="585">
        <v>49270.636950510001</v>
      </c>
      <c r="EG29" s="558">
        <v>49167.772236410005</v>
      </c>
      <c r="EH29" s="289">
        <v>-403.66002950000257</v>
      </c>
      <c r="EI29" s="978">
        <v>-0.81429971063716744</v>
      </c>
      <c r="EJ29" s="415"/>
    </row>
    <row r="30" spans="1:143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0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85">
        <v>-15089.479598407399</v>
      </c>
      <c r="DS30" s="910">
        <v>-13132.853644845465</v>
      </c>
      <c r="DT30" s="783">
        <v>-14337.035745495548</v>
      </c>
      <c r="DU30" s="783">
        <v>-11613.105261326333</v>
      </c>
      <c r="DV30" s="783">
        <v>-11468.512233202084</v>
      </c>
      <c r="DW30" s="783">
        <v>-10686.651087938664</v>
      </c>
      <c r="DX30" s="783">
        <v>-12352.004407137551</v>
      </c>
      <c r="DY30" s="558">
        <v>-12418.551803185937</v>
      </c>
      <c r="DZ30" s="558">
        <v>-12418.551803185937</v>
      </c>
      <c r="EA30" s="783">
        <v>-11266.755070607902</v>
      </c>
      <c r="EB30" s="783">
        <v>-11671.107071144112</v>
      </c>
      <c r="EC30" s="585">
        <v>-11657.198080573124</v>
      </c>
      <c r="ED30" s="585">
        <v>-11493.821336757184</v>
      </c>
      <c r="EE30" s="585">
        <v>-11698.104177099154</v>
      </c>
      <c r="EF30" s="585">
        <v>-11631.793791814325</v>
      </c>
      <c r="EG30" s="558">
        <v>-11644.478515424889</v>
      </c>
      <c r="EH30" s="289">
        <v>26.628555719222277</v>
      </c>
      <c r="EI30" s="978">
        <v>-0.22815792501004184</v>
      </c>
      <c r="EJ30" s="633"/>
    </row>
    <row r="31" spans="1:143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0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85">
        <v>6914.1510253811812</v>
      </c>
      <c r="DS31" s="910">
        <v>8795.1468631067273</v>
      </c>
      <c r="DT31" s="783">
        <v>6106.1429254825171</v>
      </c>
      <c r="DU31" s="783">
        <v>9649.3016992770026</v>
      </c>
      <c r="DV31" s="783">
        <v>10313.976293045609</v>
      </c>
      <c r="DW31" s="783">
        <v>11360.031177011308</v>
      </c>
      <c r="DX31" s="783">
        <v>14019.089665921296</v>
      </c>
      <c r="DY31" s="558">
        <v>16084.79538146334</v>
      </c>
      <c r="DZ31" s="558">
        <v>16084.79538146334</v>
      </c>
      <c r="EA31" s="783">
        <v>16803.046110798114</v>
      </c>
      <c r="EB31" s="783">
        <v>17476.361727363106</v>
      </c>
      <c r="EC31" s="585">
        <v>17298.325101281305</v>
      </c>
      <c r="ED31" s="585">
        <v>17437.039831302096</v>
      </c>
      <c r="EE31" s="585">
        <v>16788.567733202497</v>
      </c>
      <c r="EF31" s="585">
        <v>16309.873407173891</v>
      </c>
      <c r="EG31" s="558">
        <v>16066.893408826289</v>
      </c>
      <c r="EH31" s="289">
        <v>-1409.4683185368176</v>
      </c>
      <c r="EI31" s="978">
        <v>-8.0649985421735852</v>
      </c>
      <c r="EJ31" s="633"/>
    </row>
    <row r="32" spans="1:143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0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85">
        <v>8779.742370068001</v>
      </c>
      <c r="DS32" s="910">
        <v>8865.4278483502003</v>
      </c>
      <c r="DT32" s="783">
        <v>8962.7805932314004</v>
      </c>
      <c r="DU32" s="783">
        <v>8975.9877576664003</v>
      </c>
      <c r="DV32" s="783">
        <v>9208.7698148712007</v>
      </c>
      <c r="DW32" s="783">
        <v>8904.0880194988003</v>
      </c>
      <c r="DX32" s="783">
        <v>9288.1418556600001</v>
      </c>
      <c r="DY32" s="558">
        <v>9208.9150341020013</v>
      </c>
      <c r="DZ32" s="558">
        <v>9208.9150341020013</v>
      </c>
      <c r="EA32" s="783">
        <v>9045.3946509318012</v>
      </c>
      <c r="EB32" s="783">
        <v>9047.1076420504014</v>
      </c>
      <c r="EC32" s="585">
        <v>9047.1004021910012</v>
      </c>
      <c r="ED32" s="585">
        <v>8956.255739702201</v>
      </c>
      <c r="EE32" s="585">
        <v>8956.2098393050001</v>
      </c>
      <c r="EF32" s="585">
        <v>8956.2019242370006</v>
      </c>
      <c r="EG32" s="558">
        <v>8956.1924884441996</v>
      </c>
      <c r="EH32" s="289">
        <v>-90.915153606201784</v>
      </c>
      <c r="EI32" s="978">
        <v>-1.0049084989730117</v>
      </c>
      <c r="EJ32" s="633"/>
    </row>
    <row r="33" spans="1:140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3"/>
      <c r="DJ33" s="784"/>
      <c r="DK33" s="555"/>
      <c r="DL33" s="913"/>
      <c r="DM33" s="784"/>
      <c r="DN33" s="555"/>
      <c r="DO33" s="784"/>
      <c r="DP33" s="555"/>
      <c r="DQ33" s="784"/>
      <c r="DR33" s="555"/>
      <c r="DS33" s="913"/>
      <c r="DT33" s="784"/>
      <c r="DU33" s="784"/>
      <c r="DV33" s="784"/>
      <c r="DW33" s="784"/>
      <c r="DX33" s="784"/>
      <c r="DY33" s="784"/>
      <c r="DZ33" s="784"/>
      <c r="EA33" s="784"/>
      <c r="EB33" s="784"/>
      <c r="EC33" s="555"/>
      <c r="ED33" s="555"/>
      <c r="EE33" s="555"/>
      <c r="EF33" s="555"/>
      <c r="EG33" s="555"/>
      <c r="EH33" s="972"/>
      <c r="EI33" s="973"/>
      <c r="EJ33" s="415"/>
    </row>
    <row r="34" spans="1:140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0">
        <v>73572.306351120002</v>
      </c>
      <c r="DJ34" s="783">
        <v>71503.548026779987</v>
      </c>
      <c r="DK34" s="585">
        <v>70849.935463300004</v>
      </c>
      <c r="DL34" s="910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85">
        <v>71037.628060939998</v>
      </c>
      <c r="DS34" s="910">
        <v>72461.978107614108</v>
      </c>
      <c r="DT34" s="910">
        <v>72463.400224240002</v>
      </c>
      <c r="DU34" s="783">
        <v>72891.590782944098</v>
      </c>
      <c r="DV34" s="783">
        <v>73355.563374094127</v>
      </c>
      <c r="DW34" s="783">
        <v>73291.451563884097</v>
      </c>
      <c r="DX34" s="783">
        <v>74365.317921454101</v>
      </c>
      <c r="DY34" s="783">
        <v>75381.521059804116</v>
      </c>
      <c r="DZ34" s="783">
        <v>75381.564260549989</v>
      </c>
      <c r="EA34" s="783">
        <v>75591.36073963411</v>
      </c>
      <c r="EB34" s="783">
        <v>75534.764622804141</v>
      </c>
      <c r="EC34" s="585">
        <v>75295.972260874099</v>
      </c>
      <c r="ED34" s="585">
        <v>75325.245779854115</v>
      </c>
      <c r="EE34" s="585">
        <v>74808.887433864104</v>
      </c>
      <c r="EF34" s="585">
        <v>74663.551997634102</v>
      </c>
      <c r="EG34" s="585">
        <v>74713.053331934105</v>
      </c>
      <c r="EH34" s="289">
        <v>-821.71129087003646</v>
      </c>
      <c r="EI34" s="978">
        <v>-1.0878584119158763</v>
      </c>
      <c r="EJ34" s="614"/>
    </row>
    <row r="35" spans="1:140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0">
        <v>129588.93960962999</v>
      </c>
      <c r="DJ35" s="783">
        <v>125656.05795363999</v>
      </c>
      <c r="DK35" s="585">
        <v>124105.82503567</v>
      </c>
      <c r="DL35" s="910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85">
        <v>126585.48860812001</v>
      </c>
      <c r="DS35" s="910">
        <v>128370.33563296539</v>
      </c>
      <c r="DT35" s="910">
        <v>127419.93759808999</v>
      </c>
      <c r="DU35" s="783">
        <v>128837.00123564538</v>
      </c>
      <c r="DV35" s="783">
        <v>129592.72027045541</v>
      </c>
      <c r="DW35" s="783">
        <v>130133.71882527538</v>
      </c>
      <c r="DX35" s="783">
        <v>132652.84031981538</v>
      </c>
      <c r="DY35" s="783">
        <v>135042.8313435654</v>
      </c>
      <c r="DZ35" s="783">
        <v>135043.51505399999</v>
      </c>
      <c r="EA35" s="783">
        <v>134918.45409088538</v>
      </c>
      <c r="EB35" s="783">
        <v>134570.14877156541</v>
      </c>
      <c r="EC35" s="585">
        <v>133771.26195407537</v>
      </c>
      <c r="ED35" s="585">
        <v>133942.52290029539</v>
      </c>
      <c r="EE35" s="585">
        <v>133155.59278081535</v>
      </c>
      <c r="EF35" s="585">
        <v>132708.95343833536</v>
      </c>
      <c r="EG35" s="585">
        <v>132672.85508032539</v>
      </c>
      <c r="EH35" s="289">
        <v>-1897.2936912400182</v>
      </c>
      <c r="EI35" s="978">
        <v>-1.4098919474784144</v>
      </c>
      <c r="EJ35" s="799"/>
    </row>
    <row r="36" spans="1:140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0">
        <v>210520.77578905999</v>
      </c>
      <c r="DJ36" s="783">
        <v>207014.13586301001</v>
      </c>
      <c r="DK36" s="585">
        <v>205950.18028206995</v>
      </c>
      <c r="DL36" s="910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85">
        <v>212508.53763877999</v>
      </c>
      <c r="DS36" s="910">
        <v>214334.94500535293</v>
      </c>
      <c r="DT36" s="910">
        <v>213524.37377949001</v>
      </c>
      <c r="DU36" s="783">
        <v>215006.27183417298</v>
      </c>
      <c r="DV36" s="783">
        <v>216071.43546094297</v>
      </c>
      <c r="DW36" s="783">
        <v>216940.70209467295</v>
      </c>
      <c r="DX36" s="783">
        <v>219768.59582040296</v>
      </c>
      <c r="DY36" s="783">
        <v>222250.31134387292</v>
      </c>
      <c r="DZ36" s="783">
        <v>222251.37878418996</v>
      </c>
      <c r="EA36" s="783">
        <v>221936.19981021294</v>
      </c>
      <c r="EB36" s="783">
        <v>221473.71828419296</v>
      </c>
      <c r="EC36" s="585">
        <v>220620.78604391293</v>
      </c>
      <c r="ED36" s="585">
        <v>220724.56807809291</v>
      </c>
      <c r="EE36" s="585">
        <v>219958.2689459729</v>
      </c>
      <c r="EF36" s="585">
        <v>219467.49099366291</v>
      </c>
      <c r="EG36" s="585">
        <v>219419.06302336292</v>
      </c>
      <c r="EH36" s="289">
        <v>-2054.6552608300408</v>
      </c>
      <c r="EI36" s="978">
        <v>-0.92771967561113833</v>
      </c>
      <c r="EJ36" s="799"/>
    </row>
    <row r="37" spans="1:14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4"/>
      <c r="DJ37" s="847"/>
      <c r="DK37" s="846"/>
      <c r="DL37" s="914"/>
      <c r="DM37" s="847"/>
      <c r="DN37" s="846"/>
      <c r="DO37" s="847"/>
      <c r="DP37" s="846"/>
      <c r="DQ37" s="847"/>
      <c r="DR37" s="846"/>
      <c r="DS37" s="914"/>
      <c r="DT37" s="914"/>
      <c r="DU37" s="847"/>
      <c r="DV37" s="847"/>
      <c r="DW37" s="847"/>
      <c r="DX37" s="847"/>
      <c r="DY37" s="847"/>
      <c r="DZ37" s="847"/>
      <c r="EA37" s="847"/>
      <c r="EB37" s="847"/>
      <c r="EC37" s="846"/>
      <c r="ED37" s="846"/>
      <c r="EE37" s="846"/>
      <c r="EF37" s="846"/>
      <c r="EG37" s="846"/>
      <c r="EH37" s="972"/>
      <c r="EI37" s="974"/>
      <c r="EJ37" s="415"/>
    </row>
    <row r="38" spans="1:140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8">
        <v>90.311947355512672</v>
      </c>
      <c r="DJ38" s="787">
        <v>89.824707106960503</v>
      </c>
      <c r="DK38" s="618">
        <v>90.064405416591569</v>
      </c>
      <c r="DL38" s="868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618">
        <v>90.391561762908765</v>
      </c>
      <c r="DS38" s="868">
        <v>90.36839502676095</v>
      </c>
      <c r="DT38" s="868">
        <v>90.124468746090997</v>
      </c>
      <c r="DU38" s="787">
        <v>90.244869177043412</v>
      </c>
      <c r="DV38" s="787">
        <v>90.453126062469096</v>
      </c>
      <c r="DW38" s="787">
        <v>90.5727408829284</v>
      </c>
      <c r="DX38" s="787">
        <v>90.702529767447331</v>
      </c>
      <c r="DY38" s="787">
        <v>90.772442512599497</v>
      </c>
      <c r="DZ38" s="787">
        <v>90.772448035016083</v>
      </c>
      <c r="EA38" s="787">
        <v>90.721782885470631</v>
      </c>
      <c r="EB38" s="787">
        <v>90.758106792719403</v>
      </c>
      <c r="EC38" s="618">
        <v>90.678572916578915</v>
      </c>
      <c r="ED38" s="618">
        <v>90.574730719512416</v>
      </c>
      <c r="EE38" s="618">
        <v>90.531016894492993</v>
      </c>
      <c r="EF38" s="618">
        <v>90.500596498603358</v>
      </c>
      <c r="EG38" s="618">
        <v>90.470778632631138</v>
      </c>
      <c r="EH38" s="1031">
        <v>-0.28732816008826489</v>
      </c>
      <c r="EI38" s="969"/>
      <c r="EJ38" s="799"/>
    </row>
    <row r="39" spans="1:140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8">
        <v>85.672760050711688</v>
      </c>
      <c r="DJ39" s="787">
        <v>85.215816245457901</v>
      </c>
      <c r="DK39" s="618">
        <v>85.233194487347646</v>
      </c>
      <c r="DL39" s="868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618">
        <v>85.804100198403546</v>
      </c>
      <c r="DS39" s="868">
        <v>85.859395289987674</v>
      </c>
      <c r="DT39" s="868">
        <v>85.735922956610807</v>
      </c>
      <c r="DU39" s="787">
        <v>85.89559487799832</v>
      </c>
      <c r="DV39" s="787">
        <v>86.105288328437936</v>
      </c>
      <c r="DW39" s="787">
        <v>86.206032786986427</v>
      </c>
      <c r="DX39" s="787">
        <v>86.475488838715947</v>
      </c>
      <c r="DY39" s="787">
        <v>86.672830357017503</v>
      </c>
      <c r="DZ39" s="787">
        <v>86.672897003715178</v>
      </c>
      <c r="EA39" s="787">
        <v>86.601188236758048</v>
      </c>
      <c r="EB39" s="787">
        <v>86.559916396432399</v>
      </c>
      <c r="EC39" s="618">
        <v>86.455074450808283</v>
      </c>
      <c r="ED39" s="618">
        <v>86.407443461382201</v>
      </c>
      <c r="EE39" s="618">
        <v>86.350374149074156</v>
      </c>
      <c r="EF39" s="618">
        <v>86.289925802347625</v>
      </c>
      <c r="EG39" s="618">
        <v>86.268090778476477</v>
      </c>
      <c r="EH39" s="1031">
        <v>-0.29182561795592221</v>
      </c>
      <c r="EI39" s="969"/>
      <c r="EJ39" s="799"/>
    </row>
    <row r="40" spans="1:140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1">
        <v>88.882822165211152</v>
      </c>
      <c r="DJ40" s="644">
        <v>88.7149641459077</v>
      </c>
      <c r="DK40" s="940">
        <v>88.789813845348704</v>
      </c>
      <c r="DL40" s="950">
        <v>88.863762017408661</v>
      </c>
      <c r="DM40" s="644">
        <v>88.771932565896478</v>
      </c>
      <c r="DN40" s="940">
        <v>88.953441819886052</v>
      </c>
      <c r="DO40" s="644">
        <v>89.230329695392712</v>
      </c>
      <c r="DP40" s="940">
        <v>89.195004144649232</v>
      </c>
      <c r="DQ40" s="644">
        <v>89.547321057701154</v>
      </c>
      <c r="DR40" s="1006">
        <v>89.507948605349981</v>
      </c>
      <c r="DS40" s="871">
        <v>89.556546489685601</v>
      </c>
      <c r="DT40" s="871">
        <v>89.499222096782603</v>
      </c>
      <c r="DU40" s="1001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644">
        <v>89.899458338170362</v>
      </c>
      <c r="EB40" s="644">
        <v>89.9047227697952</v>
      </c>
      <c r="EC40" s="1014">
        <v>89.857905380947045</v>
      </c>
      <c r="ED40" s="1014">
        <v>89.822644615635085</v>
      </c>
      <c r="EE40" s="618">
        <v>89.796442246417811</v>
      </c>
      <c r="EF40" s="618">
        <v>89.767539007565162</v>
      </c>
      <c r="EG40" s="929">
        <v>89.750345478812235</v>
      </c>
      <c r="EH40" s="1008">
        <v>-0.15437729098296415</v>
      </c>
      <c r="EI40" s="975"/>
      <c r="EJ40" s="799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5"/>
      <c r="DJ41" s="877"/>
      <c r="DK41" s="870"/>
      <c r="DL41" s="951"/>
      <c r="DM41" s="877"/>
      <c r="DN41" s="870"/>
      <c r="DO41" s="877"/>
      <c r="DP41" s="870"/>
      <c r="DQ41" s="877"/>
      <c r="DR41" s="870"/>
      <c r="DS41" s="951"/>
      <c r="DT41" s="951"/>
      <c r="DU41" s="877"/>
      <c r="DV41" s="790"/>
      <c r="DW41" s="790"/>
      <c r="DX41" s="790"/>
      <c r="DY41" s="790"/>
      <c r="DZ41" s="790"/>
      <c r="EA41" s="877"/>
      <c r="EB41" s="790"/>
      <c r="EC41" s="620"/>
      <c r="ED41" s="620"/>
      <c r="EE41" s="870"/>
      <c r="EF41" s="870"/>
      <c r="EG41" s="870"/>
      <c r="EH41" s="976"/>
      <c r="EI41" s="977"/>
      <c r="EJ41" s="415"/>
    </row>
    <row r="42" spans="1:140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2521.68356574781</v>
      </c>
      <c r="DQ42" s="809">
        <v>2541.2428099169101</v>
      </c>
      <c r="DR42" s="362">
        <v>2674.2628900918398</v>
      </c>
      <c r="DS42" s="825">
        <v>2756.1429498585994</v>
      </c>
      <c r="DT42" s="825">
        <v>2786.637570849854</v>
      </c>
      <c r="DU42" s="809">
        <v>2790.0841247857134</v>
      </c>
      <c r="DV42" s="809">
        <v>2800.8466466516029</v>
      </c>
      <c r="DW42" s="809">
        <v>2827.4976809081627</v>
      </c>
      <c r="DX42" s="809">
        <v>2838.2621262434395</v>
      </c>
      <c r="DY42" s="809">
        <v>2841.5963470889205</v>
      </c>
      <c r="DZ42" s="809">
        <v>2841.5963470889205</v>
      </c>
      <c r="EA42" s="809">
        <v>2845.1828398002908</v>
      </c>
      <c r="EB42" s="809">
        <v>2872.6015125408153</v>
      </c>
      <c r="EC42" s="362">
        <v>2872.6015125408153</v>
      </c>
      <c r="ED42" s="362">
        <v>2872.6015125408153</v>
      </c>
      <c r="EE42" s="362">
        <v>2872.6015125408153</v>
      </c>
      <c r="EF42" s="362">
        <v>2872.6015125408153</v>
      </c>
      <c r="EG42" s="362">
        <v>2878.9174156020399</v>
      </c>
      <c r="EH42" s="541">
        <v>6.315903061224617</v>
      </c>
      <c r="EI42" s="978">
        <v>0.2198670102223188</v>
      </c>
      <c r="EJ42" s="799"/>
    </row>
    <row r="43" spans="1:140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2227.7907026239068</v>
      </c>
      <c r="DQ43" s="809">
        <v>2262.108115889213</v>
      </c>
      <c r="DR43" s="362">
        <v>2395.4994788629738</v>
      </c>
      <c r="DS43" s="825">
        <v>2443.7560692419825</v>
      </c>
      <c r="DT43" s="825">
        <v>2501.7769293002921</v>
      </c>
      <c r="DU43" s="809">
        <v>2504.0876231778425</v>
      </c>
      <c r="DV43" s="809">
        <v>2506.2747806122452</v>
      </c>
      <c r="DW43" s="809">
        <v>2526.6835408163265</v>
      </c>
      <c r="DX43" s="809">
        <v>2531.6404059766764</v>
      </c>
      <c r="DY43" s="809">
        <v>2533.0983877551021</v>
      </c>
      <c r="DZ43" s="809">
        <v>2533.0983877551021</v>
      </c>
      <c r="EA43" s="809">
        <v>2533.098728862974</v>
      </c>
      <c r="EB43" s="809">
        <v>2554.2363520408162</v>
      </c>
      <c r="EC43" s="362">
        <v>2554.2363520408162</v>
      </c>
      <c r="ED43" s="362">
        <v>2554.2363520408162</v>
      </c>
      <c r="EE43" s="362">
        <v>2554.2363520408162</v>
      </c>
      <c r="EF43" s="362">
        <v>2554.2363520408162</v>
      </c>
      <c r="EG43" s="362">
        <v>2554.2369489795919</v>
      </c>
      <c r="EH43" s="1038"/>
      <c r="EI43" s="1039"/>
      <c r="EJ43" s="799"/>
    </row>
    <row r="44" spans="1:140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15282.644220000002</v>
      </c>
      <c r="DQ44" s="809">
        <v>15518.061675000003</v>
      </c>
      <c r="DR44" s="362">
        <v>16433.126425000002</v>
      </c>
      <c r="DS44" s="825">
        <v>16764.166635000001</v>
      </c>
      <c r="DT44" s="825">
        <v>17162.189735000004</v>
      </c>
      <c r="DU44" s="809">
        <v>17178.041095</v>
      </c>
      <c r="DV44" s="809">
        <v>17193.044995000004</v>
      </c>
      <c r="DW44" s="809">
        <v>17333.04909</v>
      </c>
      <c r="DX44" s="809">
        <v>17367.053185000001</v>
      </c>
      <c r="DY44" s="809">
        <v>17377.054940000002</v>
      </c>
      <c r="DZ44" s="809">
        <v>17377.054940000002</v>
      </c>
      <c r="EA44" s="809">
        <v>17377.057280000001</v>
      </c>
      <c r="EB44" s="809">
        <v>17522.061375000001</v>
      </c>
      <c r="EC44" s="362">
        <v>17522.061375000001</v>
      </c>
      <c r="ED44" s="362">
        <v>17522.061375000001</v>
      </c>
      <c r="EE44" s="362">
        <v>17522.061375000001</v>
      </c>
      <c r="EF44" s="362">
        <v>17522.061375000001</v>
      </c>
      <c r="EG44" s="362">
        <v>17522.065470000001</v>
      </c>
      <c r="EH44" s="1038"/>
      <c r="EI44" s="1039"/>
      <c r="EJ44" s="799"/>
    </row>
    <row r="45" spans="1:140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362">
        <v>0</v>
      </c>
      <c r="DS45" s="825">
        <v>0</v>
      </c>
      <c r="DT45" s="825">
        <v>0</v>
      </c>
      <c r="DU45" s="809">
        <v>0</v>
      </c>
      <c r="DV45" s="809">
        <v>0</v>
      </c>
      <c r="DW45" s="809">
        <v>0</v>
      </c>
      <c r="DX45" s="809">
        <v>0</v>
      </c>
      <c r="DY45" s="809">
        <v>0</v>
      </c>
      <c r="DZ45" s="809">
        <v>0</v>
      </c>
      <c r="EA45" s="809">
        <v>0</v>
      </c>
      <c r="EB45" s="809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1015"/>
      <c r="EI45" s="979"/>
      <c r="EJ45" s="799"/>
    </row>
    <row r="46" spans="1:140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362">
        <v>278.76341122886208</v>
      </c>
      <c r="DS46" s="825">
        <v>312.38688061661713</v>
      </c>
      <c r="DT46" s="825">
        <v>284.86064154956182</v>
      </c>
      <c r="DU46" s="809">
        <v>285.99650160787081</v>
      </c>
      <c r="DV46" s="809">
        <v>294.5718660393577</v>
      </c>
      <c r="DW46" s="809">
        <v>300.81414009183595</v>
      </c>
      <c r="DX46" s="809">
        <v>306.62172026676308</v>
      </c>
      <c r="DY46" s="809">
        <v>308.49795933381836</v>
      </c>
      <c r="DZ46" s="809">
        <v>308.49795933381847</v>
      </c>
      <c r="EA46" s="809">
        <v>312.08411093731695</v>
      </c>
      <c r="EB46" s="809">
        <v>318.36516049999915</v>
      </c>
      <c r="EC46" s="362">
        <v>318.36516049999915</v>
      </c>
      <c r="ED46" s="362">
        <v>318.36516049999915</v>
      </c>
      <c r="EE46" s="362">
        <v>318.36516049999915</v>
      </c>
      <c r="EF46" s="362">
        <v>318.36516049999915</v>
      </c>
      <c r="EG46" s="362">
        <v>324.68046662244819</v>
      </c>
      <c r="EH46" s="289">
        <v>6.3153061224490443</v>
      </c>
      <c r="EI46" s="978">
        <v>1.9836674693081147</v>
      </c>
      <c r="EJ46" s="799"/>
    </row>
    <row r="47" spans="1:140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362">
        <v>1912.3170010299941</v>
      </c>
      <c r="DS47" s="825">
        <v>2142.9740010299938</v>
      </c>
      <c r="DT47" s="825">
        <v>1954.1440010299941</v>
      </c>
      <c r="DU47" s="809">
        <v>1961.936001029994</v>
      </c>
      <c r="DV47" s="809">
        <v>2020.763001029994</v>
      </c>
      <c r="DW47" s="809">
        <v>2063.5850010299946</v>
      </c>
      <c r="DX47" s="809">
        <v>2103.4250010299947</v>
      </c>
      <c r="DY47" s="809">
        <v>2116.2960010299939</v>
      </c>
      <c r="DZ47" s="809">
        <v>2116.2960010299948</v>
      </c>
      <c r="EA47" s="809">
        <v>2140.8970010299945</v>
      </c>
      <c r="EB47" s="809">
        <v>2183.9850010299942</v>
      </c>
      <c r="EC47" s="362">
        <v>2183.9850010299942</v>
      </c>
      <c r="ED47" s="362">
        <v>2183.9850010299942</v>
      </c>
      <c r="EE47" s="362">
        <v>2183.9850010299942</v>
      </c>
      <c r="EF47" s="362">
        <v>2183.9850010299942</v>
      </c>
      <c r="EG47" s="362">
        <v>2227.3080010299946</v>
      </c>
      <c r="EH47" s="289">
        <v>43.32300000000032</v>
      </c>
      <c r="EI47" s="978">
        <v>1.9836674693081147</v>
      </c>
      <c r="EJ47" s="799"/>
    </row>
    <row r="48" spans="1:140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362">
        <v>1232.9380010299994</v>
      </c>
      <c r="DS48" s="825">
        <v>1337.3560010299993</v>
      </c>
      <c r="DT48" s="825">
        <v>1294.0260010299994</v>
      </c>
      <c r="DU48" s="809">
        <v>1299.8180010299993</v>
      </c>
      <c r="DV48" s="809">
        <v>1354.0720010299995</v>
      </c>
      <c r="DW48" s="809">
        <v>1395.8940010299993</v>
      </c>
      <c r="DX48" s="809">
        <v>1434.7340010299995</v>
      </c>
      <c r="DY48" s="809">
        <v>1447.6050010299994</v>
      </c>
      <c r="DZ48" s="809">
        <v>1447.6050010299996</v>
      </c>
      <c r="EA48" s="809">
        <v>1471.2060010299995</v>
      </c>
      <c r="EB48" s="809">
        <v>1509.6240010299994</v>
      </c>
      <c r="EC48" s="362">
        <v>1509.6240010299994</v>
      </c>
      <c r="ED48" s="362">
        <v>1509.6240010299994</v>
      </c>
      <c r="EE48" s="362">
        <v>1509.6240010299994</v>
      </c>
      <c r="EF48" s="362">
        <v>1509.6240010299994</v>
      </c>
      <c r="EG48" s="362">
        <v>1541.9470010299995</v>
      </c>
      <c r="EH48" s="289">
        <v>32.323000000000093</v>
      </c>
      <c r="EI48" s="978">
        <v>2.1411291803751453</v>
      </c>
      <c r="EJ48" s="799"/>
    </row>
    <row r="49" spans="1:142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362">
        <v>0</v>
      </c>
      <c r="DS49" s="825">
        <v>0</v>
      </c>
      <c r="DT49" s="825">
        <v>0</v>
      </c>
      <c r="DU49" s="809">
        <v>0</v>
      </c>
      <c r="DV49" s="809">
        <v>0</v>
      </c>
      <c r="DW49" s="809">
        <v>0</v>
      </c>
      <c r="DX49" s="809">
        <v>0</v>
      </c>
      <c r="DY49" s="809">
        <v>0</v>
      </c>
      <c r="DZ49" s="809">
        <v>0</v>
      </c>
      <c r="EA49" s="809">
        <v>0</v>
      </c>
      <c r="EB49" s="809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289"/>
      <c r="EI49" s="978"/>
      <c r="EJ49" s="799"/>
    </row>
    <row r="50" spans="1:142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2">
        <v>25.516034985422742</v>
      </c>
      <c r="DJ50" s="785">
        <v>11.64868804664723</v>
      </c>
      <c r="DK50" s="780">
        <v>11.370262390670554</v>
      </c>
      <c r="DL50" s="912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780">
        <v>16.049562682215743</v>
      </c>
      <c r="DS50" s="912">
        <v>14</v>
      </c>
      <c r="DT50" s="912">
        <v>0</v>
      </c>
      <c r="DU50" s="785">
        <v>30.114155247813407</v>
      </c>
      <c r="DV50" s="785">
        <v>57.346167638483962</v>
      </c>
      <c r="DW50" s="785">
        <v>12.913660495626822</v>
      </c>
      <c r="DX50" s="785">
        <v>48.373380029154518</v>
      </c>
      <c r="DY50" s="785">
        <v>36.818509766763846</v>
      </c>
      <c r="DZ50" s="785">
        <v>36.818509766763846</v>
      </c>
      <c r="EA50" s="785">
        <v>12.996352332361514</v>
      </c>
      <c r="EB50" s="785">
        <v>13.237299255102034</v>
      </c>
      <c r="EC50" s="780">
        <v>13.237299255102034</v>
      </c>
      <c r="ED50" s="780">
        <v>0</v>
      </c>
      <c r="EE50" s="780">
        <v>0</v>
      </c>
      <c r="EF50" s="780">
        <v>0</v>
      </c>
      <c r="EG50" s="780">
        <v>0</v>
      </c>
      <c r="EH50" s="831">
        <v>-13.237299255102034</v>
      </c>
      <c r="EI50" s="1037"/>
      <c r="EJ50" s="799"/>
    </row>
    <row r="51" spans="1:142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2">
        <v>25.516034985422742</v>
      </c>
      <c r="DJ51" s="785">
        <v>11.64868804664723</v>
      </c>
      <c r="DK51" s="780">
        <v>11.370262390670554</v>
      </c>
      <c r="DL51" s="912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780">
        <v>16.049562682215743</v>
      </c>
      <c r="DS51" s="912">
        <v>14</v>
      </c>
      <c r="DT51" s="912">
        <v>0</v>
      </c>
      <c r="DU51" s="785">
        <v>4.3731778425655978</v>
      </c>
      <c r="DV51" s="785">
        <v>0</v>
      </c>
      <c r="DW51" s="785">
        <v>12.913660495626822</v>
      </c>
      <c r="DX51" s="785">
        <v>18.822157434402332</v>
      </c>
      <c r="DY51" s="785">
        <v>29.822157434402332</v>
      </c>
      <c r="DZ51" s="785">
        <v>29.822157434402332</v>
      </c>
      <c r="EA51" s="785">
        <v>6</v>
      </c>
      <c r="EB51" s="785">
        <v>0</v>
      </c>
      <c r="EC51" s="780">
        <v>0</v>
      </c>
      <c r="ED51" s="780">
        <v>0</v>
      </c>
      <c r="EE51" s="780">
        <v>0</v>
      </c>
      <c r="EF51" s="780">
        <v>0</v>
      </c>
      <c r="EG51" s="780">
        <v>0</v>
      </c>
      <c r="EH51" s="1023"/>
      <c r="EI51" s="978"/>
      <c r="EJ51" s="799"/>
    </row>
    <row r="52" spans="1:142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2">
        <v>79</v>
      </c>
      <c r="DJ52" s="785">
        <v>79.91</v>
      </c>
      <c r="DK52" s="780">
        <v>78</v>
      </c>
      <c r="DL52" s="912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780">
        <v>75.8</v>
      </c>
      <c r="DS52" s="912">
        <v>0</v>
      </c>
      <c r="DT52" s="912">
        <v>0</v>
      </c>
      <c r="DU52" s="785">
        <v>30</v>
      </c>
      <c r="DV52" s="785">
        <v>0</v>
      </c>
      <c r="DW52" s="785">
        <v>88.587710999999999</v>
      </c>
      <c r="DX52" s="785">
        <v>81.099999999999994</v>
      </c>
      <c r="DY52" s="785">
        <v>81.099999999999994</v>
      </c>
      <c r="DZ52" s="785">
        <v>81.099999999999994</v>
      </c>
      <c r="EA52" s="785">
        <v>0</v>
      </c>
      <c r="EB52" s="785">
        <v>0</v>
      </c>
      <c r="EC52" s="780">
        <v>0</v>
      </c>
      <c r="ED52" s="780">
        <v>0</v>
      </c>
      <c r="EE52" s="780">
        <v>0</v>
      </c>
      <c r="EF52" s="780">
        <v>0</v>
      </c>
      <c r="EG52" s="780">
        <v>0</v>
      </c>
      <c r="EH52" s="1023"/>
      <c r="EI52" s="978"/>
      <c r="EJ52" s="799"/>
    </row>
    <row r="53" spans="1:142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2">
        <v>14</v>
      </c>
      <c r="DJ53" s="785">
        <v>0</v>
      </c>
      <c r="DK53" s="780">
        <v>0</v>
      </c>
      <c r="DL53" s="912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780">
        <v>5</v>
      </c>
      <c r="DS53" s="912">
        <v>14</v>
      </c>
      <c r="DT53" s="912">
        <v>0</v>
      </c>
      <c r="DU53" s="785">
        <v>0</v>
      </c>
      <c r="DV53" s="785">
        <v>0</v>
      </c>
      <c r="DW53" s="785">
        <v>0</v>
      </c>
      <c r="DX53" s="785">
        <v>7</v>
      </c>
      <c r="DY53" s="785">
        <v>18</v>
      </c>
      <c r="DZ53" s="785">
        <v>18</v>
      </c>
      <c r="EA53" s="785">
        <v>6</v>
      </c>
      <c r="EB53" s="785">
        <v>0</v>
      </c>
      <c r="EC53" s="780">
        <v>0</v>
      </c>
      <c r="ED53" s="780">
        <v>0</v>
      </c>
      <c r="EE53" s="780">
        <v>0</v>
      </c>
      <c r="EF53" s="780">
        <v>0</v>
      </c>
      <c r="EG53" s="780">
        <v>0</v>
      </c>
      <c r="EH53" s="1023"/>
      <c r="EI53" s="978"/>
      <c r="EJ53" s="799"/>
    </row>
    <row r="54" spans="1:142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2">
        <v>0</v>
      </c>
      <c r="DJ54" s="785">
        <v>0</v>
      </c>
      <c r="DK54" s="780">
        <v>0</v>
      </c>
      <c r="DL54" s="912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780">
        <v>0</v>
      </c>
      <c r="DS54" s="912">
        <v>0</v>
      </c>
      <c r="DT54" s="912">
        <v>0</v>
      </c>
      <c r="DU54" s="785">
        <v>25.740977405247811</v>
      </c>
      <c r="DV54" s="785">
        <v>57.346167638483962</v>
      </c>
      <c r="DW54" s="785">
        <v>0</v>
      </c>
      <c r="DX54" s="785">
        <v>29.551222594752183</v>
      </c>
      <c r="DY54" s="785">
        <v>6.9963523323615151</v>
      </c>
      <c r="DZ54" s="785">
        <v>6.9963523323615151</v>
      </c>
      <c r="EA54" s="785">
        <v>6.9963523323615151</v>
      </c>
      <c r="EB54" s="785">
        <v>13.237299255102034</v>
      </c>
      <c r="EC54" s="780">
        <v>13.237299255102034</v>
      </c>
      <c r="ED54" s="780">
        <v>0</v>
      </c>
      <c r="EE54" s="780">
        <v>0</v>
      </c>
      <c r="EF54" s="780">
        <v>0</v>
      </c>
      <c r="EG54" s="780">
        <v>0</v>
      </c>
      <c r="EH54" s="289">
        <v>-13.237299255102034</v>
      </c>
      <c r="EI54" s="1036"/>
      <c r="EJ54" s="799"/>
    </row>
    <row r="55" spans="1:142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2">
        <v>0</v>
      </c>
      <c r="DJ55" s="785">
        <v>0</v>
      </c>
      <c r="DK55" s="780">
        <v>0</v>
      </c>
      <c r="DL55" s="912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780">
        <v>0</v>
      </c>
      <c r="DS55" s="912">
        <v>0</v>
      </c>
      <c r="DT55" s="912">
        <v>193.378625</v>
      </c>
      <c r="DU55" s="785">
        <v>176.58310499999999</v>
      </c>
      <c r="DV55" s="785">
        <v>393.39470999999998</v>
      </c>
      <c r="DW55" s="785">
        <v>0</v>
      </c>
      <c r="DX55" s="785">
        <v>202.72138699999999</v>
      </c>
      <c r="DY55" s="785">
        <v>47.994976999999999</v>
      </c>
      <c r="DZ55" s="785">
        <v>47.994976999999999</v>
      </c>
      <c r="EA55" s="785">
        <v>47.994976999999999</v>
      </c>
      <c r="EB55" s="785">
        <v>90.807872889999956</v>
      </c>
      <c r="EC55" s="780">
        <v>90.807872889999956</v>
      </c>
      <c r="ED55" s="780">
        <v>0</v>
      </c>
      <c r="EE55" s="780">
        <v>0</v>
      </c>
      <c r="EF55" s="780">
        <v>0</v>
      </c>
      <c r="EG55" s="780">
        <v>0</v>
      </c>
      <c r="EH55" s="289">
        <v>-90.807872889999956</v>
      </c>
      <c r="EI55" s="1036"/>
      <c r="EJ55" s="799"/>
    </row>
    <row r="56" spans="1:142" ht="12.75" customHeight="1" outlineLevel="1" thickBot="1" x14ac:dyDescent="0.25">
      <c r="A56" s="171"/>
      <c r="B56" s="1054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6">
        <v>0</v>
      </c>
      <c r="DJ56" s="656">
        <v>0</v>
      </c>
      <c r="DK56" s="811">
        <v>0</v>
      </c>
      <c r="DL56" s="952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858">
        <v>0</v>
      </c>
      <c r="DS56" s="916">
        <v>0</v>
      </c>
      <c r="DT56" s="916">
        <v>0</v>
      </c>
      <c r="DU56" s="1002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858">
        <v>0</v>
      </c>
      <c r="ED56" s="858">
        <v>0</v>
      </c>
      <c r="EE56" s="931">
        <v>0</v>
      </c>
      <c r="EF56" s="858">
        <v>0</v>
      </c>
      <c r="EG56" s="931">
        <v>0</v>
      </c>
      <c r="EH56" s="1024"/>
      <c r="EI56" s="1009"/>
      <c r="EJ56" s="799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7"/>
      <c r="DJ57" s="758"/>
      <c r="DK57" s="140"/>
      <c r="DL57" s="298"/>
      <c r="DM57" s="758"/>
      <c r="DN57" s="140"/>
      <c r="DO57" s="758"/>
      <c r="DP57" s="140"/>
      <c r="DQ57" s="758"/>
      <c r="DR57" s="140"/>
      <c r="DS57" s="298"/>
      <c r="DT57" s="298"/>
      <c r="DU57" s="758"/>
      <c r="DV57" s="758"/>
      <c r="DW57" s="758"/>
      <c r="DX57" s="758"/>
      <c r="DY57" s="758"/>
      <c r="DZ57" s="758"/>
      <c r="EA57" s="758"/>
      <c r="EB57" s="758"/>
      <c r="EC57" s="140"/>
      <c r="ED57" s="140"/>
      <c r="EE57" s="140"/>
      <c r="EF57" s="140"/>
      <c r="EG57" s="140"/>
      <c r="EH57" s="976"/>
      <c r="EI57" s="977"/>
      <c r="EJ57" s="415"/>
    </row>
    <row r="58" spans="1:142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362">
        <v>26313.317297536443</v>
      </c>
      <c r="DS58" s="825">
        <v>26533.347692016032</v>
      </c>
      <c r="DT58" s="825">
        <v>26439.204943033528</v>
      </c>
      <c r="DU58" s="809">
        <v>26443.998115746781</v>
      </c>
      <c r="DV58" s="809">
        <v>26537.472636981478</v>
      </c>
      <c r="DW58" s="809">
        <v>26502.20323339984</v>
      </c>
      <c r="DX58" s="809">
        <v>26845.738719866316</v>
      </c>
      <c r="DY58" s="809">
        <v>27123.422749975642</v>
      </c>
      <c r="DZ58" s="809">
        <v>27120.656508039359</v>
      </c>
      <c r="EA58" s="809">
        <v>27080.567251754066</v>
      </c>
      <c r="EB58" s="809">
        <v>27067.226886003344</v>
      </c>
      <c r="EC58" s="362">
        <v>26943.620088695767</v>
      </c>
      <c r="ED58" s="362">
        <v>26989.174413746779</v>
      </c>
      <c r="EE58" s="362">
        <v>26893.017479665148</v>
      </c>
      <c r="EF58" s="362">
        <v>26842.57009444357</v>
      </c>
      <c r="EG58" s="362">
        <v>26845.968659391099</v>
      </c>
      <c r="EH58" s="289">
        <v>-221.25822661224447</v>
      </c>
      <c r="EI58" s="978">
        <v>-0.81743958309470344</v>
      </c>
      <c r="EJ58" s="799"/>
    </row>
    <row r="59" spans="1:142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2">
        <v>86.573238061891615</v>
      </c>
      <c r="DJ59" s="785">
        <v>85.958912000648994</v>
      </c>
      <c r="DK59" s="780">
        <v>86.701108434438595</v>
      </c>
      <c r="DL59" s="912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780">
        <v>87.425743296212232</v>
      </c>
      <c r="DS59" s="912">
        <v>87.3679098068542</v>
      </c>
      <c r="DT59" s="912">
        <v>87.268771554905584</v>
      </c>
      <c r="DU59" s="785">
        <v>87.297852561161122</v>
      </c>
      <c r="DV59" s="785">
        <v>87.403326960431983</v>
      </c>
      <c r="DW59" s="785">
        <v>87.446023395260227</v>
      </c>
      <c r="DX59" s="785">
        <v>87.53020326870751</v>
      </c>
      <c r="DY59" s="785">
        <v>87.640907736965104</v>
      </c>
      <c r="DZ59" s="785">
        <v>87.639583743975749</v>
      </c>
      <c r="EA59" s="785">
        <v>87.583022759408138</v>
      </c>
      <c r="EB59" s="785">
        <v>87.598605619927284</v>
      </c>
      <c r="EC59" s="780">
        <v>87.530611665013041</v>
      </c>
      <c r="ED59" s="780">
        <v>87.48623384309326</v>
      </c>
      <c r="EE59" s="780">
        <v>87.470119480040736</v>
      </c>
      <c r="EF59" s="780">
        <v>87.449195954826493</v>
      </c>
      <c r="EG59" s="780">
        <v>87.435209455177414</v>
      </c>
      <c r="EH59" s="1031">
        <v>-0.1633961647498694</v>
      </c>
      <c r="EI59" s="978"/>
      <c r="EJ59" s="799"/>
    </row>
    <row r="60" spans="1:142" ht="12.75" customHeight="1" x14ac:dyDescent="0.2">
      <c r="A60" s="171"/>
      <c r="B60" s="1053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362">
        <v>25466.486539518952</v>
      </c>
      <c r="DS60" s="825">
        <v>25688.502648284255</v>
      </c>
      <c r="DT60" s="825">
        <v>25608.127683558308</v>
      </c>
      <c r="DU60" s="809">
        <v>25608.524500586431</v>
      </c>
      <c r="DV60" s="809">
        <v>25697.64231628177</v>
      </c>
      <c r="DW60" s="809">
        <v>25656.276411242412</v>
      </c>
      <c r="DX60" s="809">
        <v>25994.150090128711</v>
      </c>
      <c r="DY60" s="809">
        <v>26269.957881170983</v>
      </c>
      <c r="DZ60" s="809">
        <v>26270.107091129736</v>
      </c>
      <c r="EA60" s="809">
        <v>26226.577455835704</v>
      </c>
      <c r="EB60" s="809">
        <v>26207.636798539785</v>
      </c>
      <c r="EC60" s="362">
        <v>26082.344578491684</v>
      </c>
      <c r="ED60" s="362">
        <v>26126.904588673897</v>
      </c>
      <c r="EE60" s="362">
        <v>26029.916896574767</v>
      </c>
      <c r="EF60" s="362">
        <v>25978.367907854648</v>
      </c>
      <c r="EG60" s="362">
        <v>25981.666764347367</v>
      </c>
      <c r="EH60" s="289">
        <v>-225.9700341924181</v>
      </c>
      <c r="EI60" s="978">
        <v>-0.86222972307449242</v>
      </c>
      <c r="EJ60" s="799"/>
    </row>
    <row r="61" spans="1:142" ht="12.75" customHeight="1" x14ac:dyDescent="0.2">
      <c r="A61" s="171"/>
      <c r="B61" s="1053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2">
        <v>85.837486190130406</v>
      </c>
      <c r="DJ61" s="785">
        <v>85.75812416345336</v>
      </c>
      <c r="DK61" s="780">
        <v>85.931001710343153</v>
      </c>
      <c r="DL61" s="912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780">
        <v>86.927468719886605</v>
      </c>
      <c r="DS61" s="912">
        <v>86.934153282275801</v>
      </c>
      <c r="DT61" s="912">
        <v>86.821792180219859</v>
      </c>
      <c r="DU61" s="785">
        <v>86.86034063859438</v>
      </c>
      <c r="DV61" s="785">
        <v>86.969663261310771</v>
      </c>
      <c r="DW61" s="785">
        <v>87.012971318750601</v>
      </c>
      <c r="DX61" s="785">
        <v>87.099502384404289</v>
      </c>
      <c r="DY61" s="785">
        <v>87.200151113581441</v>
      </c>
      <c r="DZ61" s="785">
        <v>87.218016116950594</v>
      </c>
      <c r="EA61" s="785">
        <v>87.156699027325445</v>
      </c>
      <c r="EB61" s="785">
        <v>87.169262705164229</v>
      </c>
      <c r="EC61" s="780">
        <v>87.095955028972668</v>
      </c>
      <c r="ED61" s="780">
        <v>87.049763794954927</v>
      </c>
      <c r="EE61" s="780">
        <v>87.031789484152696</v>
      </c>
      <c r="EF61" s="780">
        <v>87.009356151204358</v>
      </c>
      <c r="EG61" s="780">
        <v>86.995027550153949</v>
      </c>
      <c r="EH61" s="1031">
        <v>-0.17423515501027964</v>
      </c>
      <c r="EI61" s="978"/>
      <c r="EJ61" s="799"/>
    </row>
    <row r="62" spans="1:142" ht="3" customHeight="1" x14ac:dyDescent="0.2">
      <c r="A62" s="171"/>
      <c r="B62" s="1053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1"/>
      <c r="DJ62" s="781"/>
      <c r="DK62" s="586"/>
      <c r="DL62" s="911"/>
      <c r="DM62" s="781"/>
      <c r="DN62" s="586"/>
      <c r="DO62" s="781"/>
      <c r="DP62" s="586"/>
      <c r="DQ62" s="781"/>
      <c r="DR62" s="586"/>
      <c r="DS62" s="911"/>
      <c r="DT62" s="911"/>
      <c r="DU62" s="781"/>
      <c r="DV62" s="781"/>
      <c r="DW62" s="781"/>
      <c r="DX62" s="781"/>
      <c r="DY62" s="781"/>
      <c r="DZ62" s="781"/>
      <c r="EA62" s="781"/>
      <c r="EB62" s="781"/>
      <c r="EC62" s="586"/>
      <c r="ED62" s="586"/>
      <c r="EE62" s="586"/>
      <c r="EF62" s="586"/>
      <c r="EG62" s="586"/>
      <c r="EH62" s="289">
        <v>0</v>
      </c>
      <c r="EI62" s="978"/>
      <c r="EJ62" s="799"/>
    </row>
    <row r="63" spans="1:142" x14ac:dyDescent="0.2">
      <c r="A63" s="171"/>
      <c r="B63" s="1053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362">
        <v>4843.9049684052479</v>
      </c>
      <c r="DS63" s="825">
        <v>5007.3173174708454</v>
      </c>
      <c r="DT63" s="825">
        <v>5045.3036462250893</v>
      </c>
      <c r="DU63" s="809">
        <v>4892.0986913694023</v>
      </c>
      <c r="DV63" s="809">
        <v>4893.5793298606577</v>
      </c>
      <c r="DW63" s="809">
        <v>4716.1524271624057</v>
      </c>
      <c r="DX63" s="809">
        <v>4798.3369853256727</v>
      </c>
      <c r="DY63" s="809">
        <v>4860.5132333475376</v>
      </c>
      <c r="DZ63" s="809">
        <v>4860.5131372463557</v>
      </c>
      <c r="EA63" s="809">
        <v>4893.5105359262561</v>
      </c>
      <c r="EB63" s="809">
        <v>4933.7368479000152</v>
      </c>
      <c r="EC63" s="362">
        <v>4897.9693914597819</v>
      </c>
      <c r="ED63" s="362">
        <v>4931.668102050161</v>
      </c>
      <c r="EE63" s="362">
        <v>4871.1149268796071</v>
      </c>
      <c r="EF63" s="362">
        <v>4869.9219900661956</v>
      </c>
      <c r="EG63" s="362">
        <v>4887.4962553927253</v>
      </c>
      <c r="EH63" s="289">
        <v>-46.240592507289875</v>
      </c>
      <c r="EI63" s="978">
        <v>-0.93723264804793649</v>
      </c>
      <c r="EJ63" s="799"/>
    </row>
    <row r="64" spans="1:142" x14ac:dyDescent="0.2">
      <c r="A64" s="171"/>
      <c r="B64" s="1053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2">
        <v>78.531933442668802</v>
      </c>
      <c r="DJ64" s="785">
        <v>77.849120219840088</v>
      </c>
      <c r="DK64" s="780">
        <v>78.805001098426885</v>
      </c>
      <c r="DL64" s="912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780">
        <v>79.45900272908392</v>
      </c>
      <c r="DS64" s="912">
        <v>79.682063099047994</v>
      </c>
      <c r="DT64" s="912">
        <v>79.323941008468537</v>
      </c>
      <c r="DU64" s="785">
        <v>78.811939670014311</v>
      </c>
      <c r="DV64" s="785">
        <v>79.138597809296286</v>
      </c>
      <c r="DW64" s="785">
        <v>78.643660385234597</v>
      </c>
      <c r="DX64" s="785">
        <v>78.995111778145457</v>
      </c>
      <c r="DY64" s="785">
        <v>79.138505851308196</v>
      </c>
      <c r="DZ64" s="785">
        <v>79.138505968214133</v>
      </c>
      <c r="EA64" s="785">
        <v>79.107421105002544</v>
      </c>
      <c r="EB64" s="785">
        <v>79.37434597342515</v>
      </c>
      <c r="EC64" s="780">
        <v>79.111177013197761</v>
      </c>
      <c r="ED64" s="780">
        <v>79.014642727867695</v>
      </c>
      <c r="EE64" s="780">
        <v>78.801552999412181</v>
      </c>
      <c r="EF64" s="780">
        <v>78.769566492652601</v>
      </c>
      <c r="EG64" s="780">
        <v>78.765436021693972</v>
      </c>
      <c r="EH64" s="1031">
        <v>-0.60890995173117801</v>
      </c>
      <c r="EI64" s="978"/>
      <c r="EJ64" s="799"/>
      <c r="EK64" s="699"/>
      <c r="EL64" s="699"/>
    </row>
    <row r="65" spans="1:140" ht="3" customHeight="1" x14ac:dyDescent="0.2">
      <c r="A65" s="171"/>
      <c r="B65" s="1053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1"/>
      <c r="DJ65" s="781"/>
      <c r="DK65" s="586"/>
      <c r="DL65" s="911"/>
      <c r="DM65" s="781"/>
      <c r="DN65" s="586"/>
      <c r="DO65" s="781"/>
      <c r="DP65" s="586"/>
      <c r="DQ65" s="781"/>
      <c r="DR65" s="586"/>
      <c r="DS65" s="911"/>
      <c r="DT65" s="911"/>
      <c r="DU65" s="781"/>
      <c r="DV65" s="781"/>
      <c r="DW65" s="781"/>
      <c r="DX65" s="781"/>
      <c r="DY65" s="781"/>
      <c r="DZ65" s="781"/>
      <c r="EA65" s="781"/>
      <c r="EB65" s="781"/>
      <c r="EC65" s="362"/>
      <c r="ED65" s="362"/>
      <c r="EE65" s="362"/>
      <c r="EF65" s="362"/>
      <c r="EG65" s="586"/>
      <c r="EH65" s="289">
        <v>0</v>
      </c>
      <c r="EI65" s="978"/>
      <c r="EJ65" s="799"/>
    </row>
    <row r="66" spans="1:140" x14ac:dyDescent="0.2">
      <c r="A66" s="171"/>
      <c r="B66" s="1053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362">
        <v>8097.3557648950446</v>
      </c>
      <c r="DS66" s="825">
        <v>8149.9010776457708</v>
      </c>
      <c r="DT66" s="825">
        <v>8011.1570750395413</v>
      </c>
      <c r="DU66" s="809">
        <v>8155.3076461663677</v>
      </c>
      <c r="DV66" s="809">
        <v>8197.8362822684066</v>
      </c>
      <c r="DW66" s="809">
        <v>8286.0447902902742</v>
      </c>
      <c r="DX66" s="809">
        <v>8496.7233816853168</v>
      </c>
      <c r="DY66" s="809">
        <v>8696.9840063791926</v>
      </c>
      <c r="DZ66" s="809">
        <v>8697.0773751384841</v>
      </c>
      <c r="EA66" s="809">
        <v>8648.2643369170946</v>
      </c>
      <c r="EB66" s="809">
        <v>8605.7411295570364</v>
      </c>
      <c r="EC66" s="362">
        <v>8524.0947074637425</v>
      </c>
      <c r="ED66" s="362">
        <v>8544.7925831547036</v>
      </c>
      <c r="EE66" s="362">
        <v>8505.350633666365</v>
      </c>
      <c r="EF66" s="362">
        <v>8461.4287814433319</v>
      </c>
      <c r="EG66" s="362">
        <v>8448.9506921853172</v>
      </c>
      <c r="EH66" s="289">
        <v>-156.79043737171924</v>
      </c>
      <c r="EI66" s="978">
        <v>-1.8219283500547245</v>
      </c>
      <c r="EJ66" s="799"/>
    </row>
    <row r="67" spans="1:140" x14ac:dyDescent="0.2">
      <c r="A67" s="171"/>
      <c r="B67" s="1053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2">
        <v>79.579646456506296</v>
      </c>
      <c r="DJ67" s="785">
        <v>79.130187905963766</v>
      </c>
      <c r="DK67" s="780">
        <v>78.805905688023785</v>
      </c>
      <c r="DL67" s="912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780">
        <v>79.937404610976031</v>
      </c>
      <c r="DS67" s="912">
        <v>80.015338997212552</v>
      </c>
      <c r="DT67" s="912">
        <v>79.949369112634656</v>
      </c>
      <c r="DU67" s="785">
        <v>80.228900866041798</v>
      </c>
      <c r="DV67" s="785">
        <v>80.433983019978498</v>
      </c>
      <c r="DW67" s="785">
        <v>80.575673719224</v>
      </c>
      <c r="DX67" s="785">
        <v>81.082477957523551</v>
      </c>
      <c r="DY67" s="785">
        <v>81.493007812504104</v>
      </c>
      <c r="DZ67" s="785">
        <v>81.493204328641923</v>
      </c>
      <c r="EA67" s="785">
        <v>81.35095029389295</v>
      </c>
      <c r="EB67" s="785">
        <v>81.188403565649693</v>
      </c>
      <c r="EC67" s="780">
        <v>81.016667475981734</v>
      </c>
      <c r="ED67" s="780">
        <v>81.052333971923389</v>
      </c>
      <c r="EE67" s="780">
        <v>80.990187473862335</v>
      </c>
      <c r="EF67" s="780">
        <v>80.873758066890105</v>
      </c>
      <c r="EG67" s="780">
        <v>80.850618110988549</v>
      </c>
      <c r="EH67" s="1031">
        <v>-0.33778545466114451</v>
      </c>
      <c r="EI67" s="978"/>
      <c r="EJ67" s="799"/>
    </row>
    <row r="68" spans="1:140" ht="3.75" customHeight="1" x14ac:dyDescent="0.2">
      <c r="A68" s="171"/>
      <c r="B68" s="1053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1"/>
      <c r="DJ68" s="781"/>
      <c r="DK68" s="586"/>
      <c r="DL68" s="911"/>
      <c r="DM68" s="781"/>
      <c r="DN68" s="586"/>
      <c r="DO68" s="781"/>
      <c r="DP68" s="586"/>
      <c r="DQ68" s="781"/>
      <c r="DR68" s="586"/>
      <c r="DS68" s="911"/>
      <c r="DT68" s="911"/>
      <c r="DU68" s="781"/>
      <c r="DV68" s="781"/>
      <c r="DW68" s="781"/>
      <c r="DX68" s="781"/>
      <c r="DY68" s="781"/>
      <c r="DZ68" s="781"/>
      <c r="EA68" s="781"/>
      <c r="EB68" s="781"/>
      <c r="EC68" s="586"/>
      <c r="ED68" s="586"/>
      <c r="EE68" s="586"/>
      <c r="EF68" s="586"/>
      <c r="EG68" s="586"/>
      <c r="EH68" s="289"/>
      <c r="EI68" s="978"/>
      <c r="EJ68" s="799"/>
    </row>
    <row r="69" spans="1:140" x14ac:dyDescent="0.2">
      <c r="A69" s="171"/>
      <c r="B69" s="1053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362">
        <v>11719.136253791547</v>
      </c>
      <c r="DS69" s="825">
        <v>11735.645436962097</v>
      </c>
      <c r="DT69" s="825">
        <v>11781.530472962091</v>
      </c>
      <c r="DU69" s="809">
        <v>11777.364739075794</v>
      </c>
      <c r="DV69" s="809">
        <v>11818.400055705535</v>
      </c>
      <c r="DW69" s="809">
        <v>11858.732868776964</v>
      </c>
      <c r="DX69" s="809">
        <v>11904.898179905245</v>
      </c>
      <c r="DY69" s="809">
        <v>11916.067481524778</v>
      </c>
      <c r="DZ69" s="809">
        <v>11916.121758212823</v>
      </c>
      <c r="EA69" s="809">
        <v>11901.726969545181</v>
      </c>
      <c r="EB69" s="809">
        <v>11892.952013450433</v>
      </c>
      <c r="EC69" s="362">
        <v>11890.189735218657</v>
      </c>
      <c r="ED69" s="362">
        <v>11879.766040670549</v>
      </c>
      <c r="EE69" s="362">
        <v>11879.921439332356</v>
      </c>
      <c r="EF69" s="362">
        <v>11877.17941973177</v>
      </c>
      <c r="EG69" s="362">
        <v>11871.974146287168</v>
      </c>
      <c r="EH69" s="289">
        <v>-20.977867163264818</v>
      </c>
      <c r="EI69" s="978">
        <v>-0.17638906757161399</v>
      </c>
      <c r="EJ69" s="799"/>
    </row>
    <row r="70" spans="1:140" x14ac:dyDescent="0.2">
      <c r="A70" s="171"/>
      <c r="B70" s="1053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2">
        <v>95.144366876512805</v>
      </c>
      <c r="DJ70" s="785">
        <v>95.152851400978051</v>
      </c>
      <c r="DK70" s="780">
        <v>95.184650532956567</v>
      </c>
      <c r="DL70" s="912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780">
        <v>95.862831974179784</v>
      </c>
      <c r="DS70" s="912">
        <v>95.95174406657614</v>
      </c>
      <c r="DT70" s="912">
        <v>95.952235208149901</v>
      </c>
      <c r="DU70" s="785">
        <v>95.963034449480645</v>
      </c>
      <c r="DV70" s="785">
        <v>95.986582061059138</v>
      </c>
      <c r="DW70" s="785">
        <v>95.979504878551396</v>
      </c>
      <c r="DX70" s="785">
        <v>95.865669934539525</v>
      </c>
      <c r="DY70" s="785">
        <v>95.870168525781693</v>
      </c>
      <c r="DZ70" s="785">
        <v>95.8701918433174</v>
      </c>
      <c r="EA70" s="785">
        <v>95.857903587048327</v>
      </c>
      <c r="EB70" s="785">
        <v>95.846116552985464</v>
      </c>
      <c r="EC70" s="780">
        <v>95.847320459699688</v>
      </c>
      <c r="ED70" s="780">
        <v>95.845618221148186</v>
      </c>
      <c r="EE70" s="780">
        <v>95.847001569036124</v>
      </c>
      <c r="EF70" s="780">
        <v>95.843785733726818</v>
      </c>
      <c r="EG70" s="780">
        <v>95.842598041682564</v>
      </c>
      <c r="EH70" s="1010">
        <v>-3.5185113029001513E-3</v>
      </c>
      <c r="EI70" s="978"/>
      <c r="EJ70" s="799"/>
    </row>
    <row r="71" spans="1:140" ht="3" customHeight="1" x14ac:dyDescent="0.2">
      <c r="A71" s="171"/>
      <c r="B71" s="1053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1"/>
      <c r="DJ71" s="781"/>
      <c r="DK71" s="586"/>
      <c r="DL71" s="911"/>
      <c r="DM71" s="781"/>
      <c r="DN71" s="586"/>
      <c r="DO71" s="781"/>
      <c r="DP71" s="586"/>
      <c r="DQ71" s="781"/>
      <c r="DR71" s="586"/>
      <c r="DS71" s="911"/>
      <c r="DT71" s="911"/>
      <c r="DU71" s="781"/>
      <c r="DV71" s="781"/>
      <c r="DW71" s="781"/>
      <c r="DX71" s="781"/>
      <c r="DY71" s="781"/>
      <c r="DZ71" s="781"/>
      <c r="EA71" s="781"/>
      <c r="EB71" s="781"/>
      <c r="EC71" s="586"/>
      <c r="ED71" s="586"/>
      <c r="EE71" s="586"/>
      <c r="EF71" s="586"/>
      <c r="EG71" s="586"/>
      <c r="EH71" s="289">
        <v>0</v>
      </c>
      <c r="EI71" s="978"/>
      <c r="EJ71" s="799"/>
    </row>
    <row r="72" spans="1:140" x14ac:dyDescent="0.2">
      <c r="A72" s="171"/>
      <c r="B72" s="1053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362">
        <v>806.0895524271134</v>
      </c>
      <c r="DS72" s="825">
        <v>795.63881620553923</v>
      </c>
      <c r="DT72" s="825">
        <v>770.13652011043541</v>
      </c>
      <c r="DU72" s="809">
        <v>783.75342397486702</v>
      </c>
      <c r="DV72" s="809">
        <v>787.8266484471701</v>
      </c>
      <c r="DW72" s="809">
        <v>795.34632501276769</v>
      </c>
      <c r="DX72" s="809">
        <v>794.19154321247629</v>
      </c>
      <c r="DY72" s="809">
        <v>796.39315991947331</v>
      </c>
      <c r="DZ72" s="809">
        <v>796.39482053207007</v>
      </c>
      <c r="EA72" s="809">
        <v>783.0756134471701</v>
      </c>
      <c r="EB72" s="809">
        <v>775.20680763230143</v>
      </c>
      <c r="EC72" s="362">
        <v>770.09074434950242</v>
      </c>
      <c r="ED72" s="362">
        <v>770.67786279848212</v>
      </c>
      <c r="EE72" s="362">
        <v>773.52989669644126</v>
      </c>
      <c r="EF72" s="362">
        <v>769.83771661335049</v>
      </c>
      <c r="EG72" s="362">
        <v>773.24567048215533</v>
      </c>
      <c r="EH72" s="289">
        <v>-1.9611371501461008</v>
      </c>
      <c r="EI72" s="978">
        <v>-0.25298244685646454</v>
      </c>
      <c r="EJ72" s="799"/>
    </row>
    <row r="73" spans="1:140" ht="12.75" customHeight="1" x14ac:dyDescent="0.2">
      <c r="A73" s="171"/>
      <c r="B73" s="1053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2">
        <v>79.403270155672502</v>
      </c>
      <c r="DJ73" s="785">
        <v>80.090511639472965</v>
      </c>
      <c r="DK73" s="780">
        <v>80.631863444211234</v>
      </c>
      <c r="DL73" s="912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780">
        <v>81.906115052378127</v>
      </c>
      <c r="DS73" s="912">
        <v>82.182126966252184</v>
      </c>
      <c r="DT73" s="912">
        <v>81.545238205963614</v>
      </c>
      <c r="DU73" s="785">
        <v>81.946791061584051</v>
      </c>
      <c r="DV73" s="785">
        <v>81.875234705084196</v>
      </c>
      <c r="DW73" s="785">
        <v>81.795741734676795</v>
      </c>
      <c r="DX73" s="785">
        <v>81.95068487388167</v>
      </c>
      <c r="DY73" s="785">
        <v>82.1783764469223</v>
      </c>
      <c r="DZ73" s="785">
        <v>82.178421993877464</v>
      </c>
      <c r="EA73" s="785">
        <v>82.176899107231449</v>
      </c>
      <c r="EB73" s="785">
        <v>83.394396228755468</v>
      </c>
      <c r="EC73" s="780">
        <v>83.54767167376778</v>
      </c>
      <c r="ED73" s="780">
        <v>83.504563148131126</v>
      </c>
      <c r="EE73" s="780">
        <v>83.344869697980585</v>
      </c>
      <c r="EF73" s="780">
        <v>83.411520531147076</v>
      </c>
      <c r="EG73" s="780">
        <v>83.309924021550643</v>
      </c>
      <c r="EH73" s="1031">
        <v>-8.4472207204825622E-2</v>
      </c>
      <c r="EI73" s="978"/>
      <c r="EJ73" s="799"/>
    </row>
    <row r="74" spans="1:140" s="375" customFormat="1" ht="4.5" customHeight="1" x14ac:dyDescent="0.2">
      <c r="A74" s="171"/>
      <c r="B74" s="105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1"/>
      <c r="DL74" s="941"/>
      <c r="DM74" s="789"/>
      <c r="DN74" s="621"/>
      <c r="DO74" s="789"/>
      <c r="DP74" s="621"/>
      <c r="DQ74" s="789"/>
      <c r="DR74" s="621"/>
      <c r="DS74" s="941"/>
      <c r="DT74" s="941"/>
      <c r="DU74" s="789"/>
      <c r="DV74" s="789"/>
      <c r="DW74" s="789"/>
      <c r="DX74" s="789"/>
      <c r="DY74" s="789"/>
      <c r="DZ74" s="789"/>
      <c r="EA74" s="789"/>
      <c r="EB74" s="789"/>
      <c r="EC74" s="621"/>
      <c r="ED74" s="621"/>
      <c r="EE74" s="621"/>
      <c r="EF74" s="621"/>
      <c r="EG74" s="621"/>
      <c r="EH74" s="621"/>
      <c r="EI74" s="991"/>
      <c r="EJ74" s="415"/>
    </row>
    <row r="75" spans="1:140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362">
        <v>4097.5457652556088</v>
      </c>
      <c r="DS75" s="825">
        <v>4041.9621901808464</v>
      </c>
      <c r="DT75" s="825">
        <v>3839.2320011538723</v>
      </c>
      <c r="DU75" s="809">
        <v>3937.6513136730209</v>
      </c>
      <c r="DV75" s="809">
        <v>4049.3161153834917</v>
      </c>
      <c r="DW75" s="809">
        <v>3992.5793661603147</v>
      </c>
      <c r="DX75" s="809">
        <v>4258.4507787097082</v>
      </c>
      <c r="DY75" s="809">
        <v>4543.9648678798767</v>
      </c>
      <c r="DZ75" s="809">
        <v>4543.9648678798767</v>
      </c>
      <c r="EA75" s="809">
        <v>4440.3698735850139</v>
      </c>
      <c r="EB75" s="809">
        <v>4579.4698379846759</v>
      </c>
      <c r="EC75" s="362">
        <v>4546.4367054314289</v>
      </c>
      <c r="ED75" s="362">
        <v>4501.4799795441868</v>
      </c>
      <c r="EE75" s="362">
        <v>4443.2349165004025</v>
      </c>
      <c r="EF75" s="362">
        <v>4364.9378880631903</v>
      </c>
      <c r="EG75" s="362">
        <v>4334.0583993663386</v>
      </c>
      <c r="EH75" s="289">
        <v>-245.41143861833734</v>
      </c>
      <c r="EI75" s="978">
        <v>-5.3589486840323275</v>
      </c>
      <c r="EJ75" s="799"/>
    </row>
    <row r="76" spans="1:140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362">
        <v>1893.0347283666179</v>
      </c>
      <c r="DS76" s="825">
        <v>1864.3640609045194</v>
      </c>
      <c r="DT76" s="825">
        <v>1606.388373973761</v>
      </c>
      <c r="DU76" s="809">
        <v>1708.6066214730322</v>
      </c>
      <c r="DV76" s="809">
        <v>1819.1709003564135</v>
      </c>
      <c r="DW76" s="809">
        <v>1802.4162160568512</v>
      </c>
      <c r="DX76" s="809">
        <v>1999.0872975860059</v>
      </c>
      <c r="DY76" s="809">
        <v>2259.915624329446</v>
      </c>
      <c r="DZ76" s="809">
        <v>2259.915624329446</v>
      </c>
      <c r="EA76" s="809">
        <v>2207.1658767835274</v>
      </c>
      <c r="EB76" s="809">
        <v>2338.2934071683671</v>
      </c>
      <c r="EC76" s="362">
        <v>2293.7553774001458</v>
      </c>
      <c r="ED76" s="362">
        <v>2260.0679623432943</v>
      </c>
      <c r="EE76" s="362">
        <v>2190.9731238994168</v>
      </c>
      <c r="EF76" s="362">
        <v>2119.0554136209917</v>
      </c>
      <c r="EG76" s="362">
        <v>2097.0631784803209</v>
      </c>
      <c r="EH76" s="289">
        <v>-241.23022868804628</v>
      </c>
      <c r="EI76" s="978">
        <v>-10.316508097252509</v>
      </c>
      <c r="EJ76" s="799"/>
    </row>
    <row r="77" spans="1:140" x14ac:dyDescent="0.2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362">
        <v>552.98662618075798</v>
      </c>
      <c r="DS77" s="825">
        <v>554.93098682069979</v>
      </c>
      <c r="DT77" s="825">
        <v>556.12025850728867</v>
      </c>
      <c r="DU77" s="809">
        <v>559.22989539358593</v>
      </c>
      <c r="DV77" s="809">
        <v>564.68853814285706</v>
      </c>
      <c r="DW77" s="809">
        <v>564.99950901166187</v>
      </c>
      <c r="DX77" s="809">
        <v>566.63366314285713</v>
      </c>
      <c r="DY77" s="809">
        <v>566.60005249562676</v>
      </c>
      <c r="DZ77" s="809">
        <v>566.60005249562676</v>
      </c>
      <c r="EA77" s="809">
        <v>572.39980800874628</v>
      </c>
      <c r="EB77" s="809">
        <v>590.78809724344012</v>
      </c>
      <c r="EC77" s="362">
        <v>590.80440367055405</v>
      </c>
      <c r="ED77" s="362">
        <v>588.74803229008739</v>
      </c>
      <c r="EE77" s="362">
        <v>588.75392236588914</v>
      </c>
      <c r="EF77" s="362">
        <v>588.75978164285721</v>
      </c>
      <c r="EG77" s="362">
        <v>588.76567168950442</v>
      </c>
      <c r="EH77" s="289">
        <v>-2.0224255539357046</v>
      </c>
      <c r="EI77" s="978">
        <v>-0.34232672651534068</v>
      </c>
      <c r="EJ77" s="799"/>
    </row>
    <row r="78" spans="1:140" x14ac:dyDescent="0.2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362">
        <v>606.10526036823342</v>
      </c>
      <c r="DS78" s="825">
        <v>573.30624695562699</v>
      </c>
      <c r="DT78" s="825">
        <v>623.72695468282222</v>
      </c>
      <c r="DU78" s="809">
        <v>613.45992282640225</v>
      </c>
      <c r="DV78" s="809">
        <v>606.12489468422143</v>
      </c>
      <c r="DW78" s="809">
        <v>572.1133679318018</v>
      </c>
      <c r="DX78" s="809">
        <v>641.27683003084542</v>
      </c>
      <c r="DY78" s="809">
        <v>665.82964964480459</v>
      </c>
      <c r="DZ78" s="809">
        <v>665.82964964480459</v>
      </c>
      <c r="EA78" s="809">
        <v>609.85379270274041</v>
      </c>
      <c r="EB78" s="809">
        <v>596.27762320286877</v>
      </c>
      <c r="EC78" s="362">
        <v>607.59943323072889</v>
      </c>
      <c r="ED78" s="362">
        <v>595.25942548080468</v>
      </c>
      <c r="EE78" s="362">
        <v>605.98502118509623</v>
      </c>
      <c r="EF78" s="362">
        <v>599.49297522934103</v>
      </c>
      <c r="EG78" s="362">
        <v>590.41709455651312</v>
      </c>
      <c r="EH78" s="289">
        <v>-5.8605286463556467</v>
      </c>
      <c r="EI78" s="978">
        <v>-0.98285235237843827</v>
      </c>
      <c r="EJ78" s="799"/>
    </row>
    <row r="79" spans="1:140" x14ac:dyDescent="0.2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362">
        <v>1045.4191503400002</v>
      </c>
      <c r="DS79" s="825">
        <v>1049.3608955</v>
      </c>
      <c r="DT79" s="825">
        <v>1052.9964139900001</v>
      </c>
      <c r="DU79" s="809">
        <v>1056.3548739800001</v>
      </c>
      <c r="DV79" s="809">
        <v>1059.3317821999997</v>
      </c>
      <c r="DW79" s="809">
        <v>1053.05027316</v>
      </c>
      <c r="DX79" s="809">
        <v>1051.4529879500001</v>
      </c>
      <c r="DY79" s="809">
        <v>1051.6195414099998</v>
      </c>
      <c r="DZ79" s="809">
        <v>1051.6195414099998</v>
      </c>
      <c r="EA79" s="809">
        <v>1050.9503960899997</v>
      </c>
      <c r="EB79" s="809">
        <v>1054.1107103699997</v>
      </c>
      <c r="EC79" s="362">
        <v>1054.27749113</v>
      </c>
      <c r="ED79" s="362">
        <v>1057.4045594300001</v>
      </c>
      <c r="EE79" s="362">
        <v>1057.5228490500001</v>
      </c>
      <c r="EF79" s="362">
        <v>1057.6297175699999</v>
      </c>
      <c r="EG79" s="362">
        <v>1057.8124546400002</v>
      </c>
      <c r="EH79" s="289">
        <v>3.7017442700005176</v>
      </c>
      <c r="EI79" s="978">
        <v>0.35117224723968388</v>
      </c>
      <c r="EJ79" s="799"/>
    </row>
    <row r="80" spans="1:140" x14ac:dyDescent="0.2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362">
        <v>1108.0144240206548</v>
      </c>
      <c r="DS80" s="825">
        <v>1038.2316424595285</v>
      </c>
      <c r="DT80" s="825">
        <v>835.39083458013374</v>
      </c>
      <c r="DU80" s="809">
        <v>923.16826708527049</v>
      </c>
      <c r="DV80" s="809">
        <v>1006.2605916021161</v>
      </c>
      <c r="DW80" s="809">
        <v>954.83889878977607</v>
      </c>
      <c r="DX80" s="809">
        <v>1213.2608151910918</v>
      </c>
      <c r="DY80" s="809">
        <v>1509.1811443043885</v>
      </c>
      <c r="DZ80" s="809">
        <v>1509.1811443043885</v>
      </c>
      <c r="EA80" s="809">
        <v>1387.0819552593975</v>
      </c>
      <c r="EB80" s="809">
        <v>1485.3024125503528</v>
      </c>
      <c r="EC80" s="362">
        <v>1451.866953732434</v>
      </c>
      <c r="ED80" s="362">
        <v>1400.2002541093327</v>
      </c>
      <c r="EE80" s="362">
        <v>1340.5922615126428</v>
      </c>
      <c r="EF80" s="362">
        <v>1255.535024366736</v>
      </c>
      <c r="EG80" s="362">
        <v>1226.2382203018421</v>
      </c>
      <c r="EH80" s="289">
        <v>-259.06419224851061</v>
      </c>
      <c r="EI80" s="978">
        <v>-17.441848209462062</v>
      </c>
      <c r="EJ80" s="799"/>
    </row>
    <row r="81" spans="1:140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362">
        <v>951.87165256242133</v>
      </c>
      <c r="DS81" s="825">
        <v>918.20849861390138</v>
      </c>
      <c r="DT81" s="825">
        <v>661.83378253731155</v>
      </c>
      <c r="DU81" s="809">
        <v>762.265538988868</v>
      </c>
      <c r="DV81" s="809">
        <v>853.70387670789444</v>
      </c>
      <c r="DW81" s="809">
        <v>833.48227254797428</v>
      </c>
      <c r="DX81" s="809">
        <v>1024.5805465602466</v>
      </c>
      <c r="DY81" s="809">
        <v>1294.2803042795838</v>
      </c>
      <c r="DZ81" s="809">
        <v>1294.2803042795838</v>
      </c>
      <c r="EA81" s="809">
        <v>1229.4050465266571</v>
      </c>
      <c r="EB81" s="809">
        <v>1342.5841860174842</v>
      </c>
      <c r="EC81" s="362">
        <v>1299.8965542017052</v>
      </c>
      <c r="ED81" s="362">
        <v>1259.3385476585281</v>
      </c>
      <c r="EE81" s="362">
        <v>1189.6431941175467</v>
      </c>
      <c r="EF81" s="362">
        <v>1111.2568252573949</v>
      </c>
      <c r="EG81" s="362">
        <v>1091.3122310253291</v>
      </c>
      <c r="EH81" s="289">
        <v>-251.27195499215509</v>
      </c>
      <c r="EI81" s="978">
        <v>-18.715545558264367</v>
      </c>
      <c r="EJ81" s="799"/>
    </row>
    <row r="82" spans="1:140" x14ac:dyDescent="0.2">
      <c r="A82" s="171"/>
      <c r="B82" s="1053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362">
        <v>156.1427714582334</v>
      </c>
      <c r="DS82" s="825">
        <v>120.02314384562705</v>
      </c>
      <c r="DT82" s="825">
        <v>173.55705204282225</v>
      </c>
      <c r="DU82" s="809">
        <v>160.90272809640243</v>
      </c>
      <c r="DV82" s="809">
        <v>152.55671489422153</v>
      </c>
      <c r="DW82" s="809">
        <v>121.35662624180178</v>
      </c>
      <c r="DX82" s="809">
        <v>188.68026863084532</v>
      </c>
      <c r="DY82" s="809">
        <v>214.90084002480475</v>
      </c>
      <c r="DZ82" s="809">
        <v>214.90084002480475</v>
      </c>
      <c r="EA82" s="809">
        <v>157.67690873274046</v>
      </c>
      <c r="EB82" s="809">
        <v>142.71822653286875</v>
      </c>
      <c r="EC82" s="362">
        <v>151.97039953072883</v>
      </c>
      <c r="ED82" s="362">
        <v>140.86170645080463</v>
      </c>
      <c r="EE82" s="362">
        <v>150.94906739509617</v>
      </c>
      <c r="EF82" s="362">
        <v>144.27819910934107</v>
      </c>
      <c r="EG82" s="362">
        <v>134.92598927651309</v>
      </c>
      <c r="EH82" s="289">
        <v>-7.7922372563556621</v>
      </c>
      <c r="EI82" s="978">
        <v>-5.4598753401416955</v>
      </c>
      <c r="EJ82" s="799"/>
    </row>
    <row r="83" spans="1:140" ht="12.75" hidden="1" customHeight="1" outlineLevel="1" x14ac:dyDescent="0.2">
      <c r="A83" s="171"/>
      <c r="B83" s="1053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8"/>
      <c r="DJ83" s="791"/>
      <c r="DK83" s="616"/>
      <c r="DL83" s="918"/>
      <c r="DM83" s="791"/>
      <c r="DN83" s="616"/>
      <c r="DO83" s="791"/>
      <c r="DP83" s="616"/>
      <c r="DQ83" s="791"/>
      <c r="DR83" s="616"/>
      <c r="DS83" s="918"/>
      <c r="DT83" s="918"/>
      <c r="DU83" s="791"/>
      <c r="DV83" s="791"/>
      <c r="DW83" s="791"/>
      <c r="DX83" s="791"/>
      <c r="DY83" s="791"/>
      <c r="DZ83" s="791"/>
      <c r="EA83" s="791"/>
      <c r="EB83" s="791"/>
      <c r="EC83" s="616"/>
      <c r="ED83" s="616"/>
      <c r="EE83" s="616"/>
      <c r="EF83" s="616"/>
      <c r="EG83" s="616"/>
      <c r="EH83" s="289">
        <v>0</v>
      </c>
      <c r="EI83" s="978" t="e">
        <v>#DIV/0!</v>
      </c>
      <c r="EJ83" s="799" t="s">
        <v>264</v>
      </c>
    </row>
    <row r="84" spans="1:140" collapsed="1" x14ac:dyDescent="0.2">
      <c r="A84" s="171"/>
      <c r="B84" s="1053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362">
        <v>24301.78480806269</v>
      </c>
      <c r="DS84" s="825">
        <v>24564.753218058308</v>
      </c>
      <c r="DT84" s="825">
        <v>24827.43194025509</v>
      </c>
      <c r="DU84" s="809">
        <v>24659.935657654521</v>
      </c>
      <c r="DV84" s="809">
        <v>24673.69660902915</v>
      </c>
      <c r="DW84" s="809">
        <v>24796.202807607882</v>
      </c>
      <c r="DX84" s="809">
        <v>24957.147753193221</v>
      </c>
      <c r="DY84" s="809">
        <v>25043.008642423534</v>
      </c>
      <c r="DZ84" s="809">
        <v>25042.932595774342</v>
      </c>
      <c r="EA84" s="809">
        <v>24865.01669587689</v>
      </c>
      <c r="EB84" s="809">
        <v>24766.656133846282</v>
      </c>
      <c r="EC84" s="362">
        <v>24741.30357803142</v>
      </c>
      <c r="ED84" s="362">
        <v>24717.883002519749</v>
      </c>
      <c r="EE84" s="362">
        <v>24723.805892129079</v>
      </c>
      <c r="EF84" s="362">
        <v>24730.958597490593</v>
      </c>
      <c r="EG84" s="362">
        <v>24746.993186333155</v>
      </c>
      <c r="EH84" s="289">
        <v>-19.66294751312671</v>
      </c>
      <c r="EI84" s="978">
        <v>-7.9392823184776251E-2</v>
      </c>
      <c r="EJ84" s="799"/>
    </row>
    <row r="85" spans="1:140" ht="12.75" hidden="1" customHeight="1" x14ac:dyDescent="0.2">
      <c r="A85" s="171"/>
      <c r="B85" s="1053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19"/>
      <c r="DJ85" s="795"/>
      <c r="DK85" s="617"/>
      <c r="DL85" s="919"/>
      <c r="DM85" s="795"/>
      <c r="DN85" s="617"/>
      <c r="DO85" s="795"/>
      <c r="DP85" s="617"/>
      <c r="DQ85" s="795"/>
      <c r="DR85" s="617"/>
      <c r="DS85" s="919"/>
      <c r="DT85" s="919"/>
      <c r="DU85" s="795"/>
      <c r="DV85" s="795"/>
      <c r="DW85" s="795"/>
      <c r="DX85" s="795"/>
      <c r="DY85" s="795"/>
      <c r="DZ85" s="795"/>
      <c r="EA85" s="795"/>
      <c r="EB85" s="795"/>
      <c r="EC85" s="617"/>
      <c r="ED85" s="617"/>
      <c r="EE85" s="617"/>
      <c r="EF85" s="617"/>
      <c r="EG85" s="617"/>
      <c r="EH85" s="289">
        <v>0</v>
      </c>
      <c r="EI85" s="969" t="e">
        <v>#REF!</v>
      </c>
      <c r="EJ85" s="799"/>
    </row>
    <row r="86" spans="1:140" ht="13.5" thickBot="1" x14ac:dyDescent="0.25">
      <c r="A86" s="171"/>
      <c r="B86" s="1053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0">
        <v>97.782514621637958</v>
      </c>
      <c r="DJ86" s="876">
        <v>97.844457711975522</v>
      </c>
      <c r="DK86" s="942">
        <v>97.899882784482401</v>
      </c>
      <c r="DL86" s="953">
        <v>97.959281186518581</v>
      </c>
      <c r="DM86" s="876">
        <v>98.016068183502398</v>
      </c>
      <c r="DN86" s="942">
        <v>98.096580004560394</v>
      </c>
      <c r="DO86" s="876">
        <v>98.140927381845998</v>
      </c>
      <c r="DP86" s="942">
        <v>98.187899653612092</v>
      </c>
      <c r="DQ86" s="876">
        <v>98.245917590752796</v>
      </c>
      <c r="DR86" s="1007">
        <v>98.282910426259434</v>
      </c>
      <c r="DS86" s="920">
        <v>98.326954306062618</v>
      </c>
      <c r="DT86" s="920">
        <v>98.369257870481704</v>
      </c>
      <c r="DU86" s="1003">
        <v>98.369753667863748</v>
      </c>
      <c r="DV86" s="876">
        <v>98.381561526717405</v>
      </c>
      <c r="DW86" s="876">
        <v>98.393156035252701</v>
      </c>
      <c r="DX86" s="876">
        <v>98.399379707691295</v>
      </c>
      <c r="DY86" s="876">
        <v>98.403036609329106</v>
      </c>
      <c r="DZ86" s="876">
        <v>98.402962824294093</v>
      </c>
      <c r="EA86" s="876">
        <v>98.401120800231595</v>
      </c>
      <c r="EB86" s="876">
        <v>98.400192480134805</v>
      </c>
      <c r="EC86" s="1013">
        <v>98.40096469799208</v>
      </c>
      <c r="ED86" s="1013">
        <v>98.395902052549857</v>
      </c>
      <c r="EE86" s="934">
        <v>98.397065400159832</v>
      </c>
      <c r="EF86" s="1013">
        <v>98.398284054308618</v>
      </c>
      <c r="EG86" s="932">
        <v>98.399480584262719</v>
      </c>
      <c r="EH86" s="850"/>
      <c r="EI86" s="1016"/>
      <c r="EJ86" s="799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266"/>
      <c r="DS87" s="301"/>
      <c r="DT87" s="301"/>
      <c r="DU87" s="759"/>
      <c r="DV87" s="759"/>
      <c r="DW87" s="759"/>
      <c r="DX87" s="759"/>
      <c r="DY87" s="759"/>
      <c r="DZ87" s="759"/>
      <c r="EA87" s="759"/>
      <c r="EB87" s="759"/>
      <c r="EC87" s="266"/>
      <c r="ED87" s="266"/>
      <c r="EE87" s="266"/>
      <c r="EF87" s="266"/>
      <c r="EG87" s="266"/>
      <c r="EH87" s="972"/>
      <c r="EI87" s="973"/>
      <c r="EJ87" s="415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619">
        <v>6.96</v>
      </c>
      <c r="DS88" s="736">
        <v>6.96</v>
      </c>
      <c r="DT88" s="736">
        <v>6.96</v>
      </c>
      <c r="DU88" s="802">
        <v>6.96</v>
      </c>
      <c r="DV88" s="802">
        <v>6.96</v>
      </c>
      <c r="DW88" s="802">
        <v>6.96</v>
      </c>
      <c r="DX88" s="802">
        <v>6.96</v>
      </c>
      <c r="DY88" s="802">
        <v>6.96</v>
      </c>
      <c r="DZ88" s="802">
        <v>6.96</v>
      </c>
      <c r="EA88" s="802">
        <v>6.96</v>
      </c>
      <c r="EB88" s="802">
        <v>6.96</v>
      </c>
      <c r="EC88" s="619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289"/>
      <c r="EI88" s="978"/>
      <c r="EJ88" s="415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619">
        <v>6.86</v>
      </c>
      <c r="DS89" s="736">
        <v>6.86</v>
      </c>
      <c r="DT89" s="736">
        <v>6.86</v>
      </c>
      <c r="DU89" s="802">
        <v>6.86</v>
      </c>
      <c r="DV89" s="802">
        <v>6.86</v>
      </c>
      <c r="DW89" s="802">
        <v>6.86</v>
      </c>
      <c r="DX89" s="802">
        <v>6.86</v>
      </c>
      <c r="DY89" s="802">
        <v>6.86</v>
      </c>
      <c r="DZ89" s="802">
        <v>6.86</v>
      </c>
      <c r="EA89" s="802">
        <v>6.86</v>
      </c>
      <c r="EB89" s="802">
        <v>6.86</v>
      </c>
      <c r="EC89" s="619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289"/>
      <c r="EI89" s="978"/>
      <c r="EJ89" s="415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619">
        <v>6.9609009753430335</v>
      </c>
      <c r="DS90" s="736">
        <v>6.9686611259732487</v>
      </c>
      <c r="DT90" s="736">
        <v>6.9664655429917994</v>
      </c>
      <c r="DU90" s="800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684">
        <v>6.9640666612687099</v>
      </c>
      <c r="EA90" s="684">
        <v>6.9786873021268265</v>
      </c>
      <c r="EB90" s="684">
        <v>6.9693692935142888</v>
      </c>
      <c r="EC90" s="1013">
        <v>6.9670225397589647</v>
      </c>
      <c r="ED90" s="934">
        <v>6.9724945479664804</v>
      </c>
      <c r="EE90" s="934">
        <v>6.9694401169608113</v>
      </c>
      <c r="EF90" s="934">
        <v>6.9621329834849757</v>
      </c>
      <c r="EG90" s="934">
        <v>6.9705022923974891</v>
      </c>
      <c r="EH90" s="1010">
        <v>1.1329988832002869E-3</v>
      </c>
      <c r="EI90" s="978">
        <v>1.6256835238381839E-2</v>
      </c>
      <c r="EJ90" s="614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26">
        <v>60.11801317825347</v>
      </c>
      <c r="DS91" s="826">
        <v>60.447844287439175</v>
      </c>
      <c r="DT91" s="826">
        <v>60.262993819312072</v>
      </c>
      <c r="DU91" s="1022"/>
      <c r="DV91" s="1022"/>
      <c r="DW91" s="1022"/>
      <c r="DX91" s="1022"/>
      <c r="DY91" s="1022"/>
      <c r="DZ91" s="1022"/>
      <c r="EA91" s="1022"/>
      <c r="EB91" s="1022"/>
      <c r="EC91" s="269"/>
      <c r="ED91" s="269"/>
      <c r="EE91" s="269"/>
      <c r="EF91" s="269"/>
      <c r="EG91" s="269"/>
      <c r="EH91" s="831"/>
      <c r="EI91" s="969"/>
      <c r="EJ91" s="415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619">
        <v>2.28329</v>
      </c>
      <c r="DS92" s="736">
        <v>2.2858700000000001</v>
      </c>
      <c r="DT92" s="736">
        <v>2.2880699999999998</v>
      </c>
      <c r="DU92" s="802">
        <v>2.2886299999999999</v>
      </c>
      <c r="DV92" s="802">
        <v>2.2892299999999999</v>
      </c>
      <c r="DW92" s="802">
        <v>2.28986</v>
      </c>
      <c r="DX92" s="802">
        <v>2.2904900000000001</v>
      </c>
      <c r="DY92" s="802">
        <v>2.2907600000000001</v>
      </c>
      <c r="DZ92" s="802">
        <v>2.2907600000000001</v>
      </c>
      <c r="EA92" s="802">
        <v>2.2911199999999998</v>
      </c>
      <c r="EB92" s="802">
        <v>2.29175</v>
      </c>
      <c r="EC92" s="619">
        <v>2.2920199999999999</v>
      </c>
      <c r="ED92" s="619">
        <v>2.2921100000000001</v>
      </c>
      <c r="EE92" s="619">
        <v>2.2921999999999998</v>
      </c>
      <c r="EF92" s="619">
        <v>2.2922899999999999</v>
      </c>
      <c r="EG92" s="619">
        <v>2.2923800000000001</v>
      </c>
      <c r="EH92" s="1010">
        <v>6.3000000000013046E-4</v>
      </c>
      <c r="EI92" s="978">
        <v>2.748990945784513E-2</v>
      </c>
      <c r="EJ92" s="415"/>
    </row>
    <row r="93" spans="1:140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4">
        <v>2.25759</v>
      </c>
      <c r="DN93" s="921">
        <v>2.2629700000000001</v>
      </c>
      <c r="DO93" s="684">
        <v>2.2688700000000002</v>
      </c>
      <c r="DP93" s="921">
        <v>2.2747600000000001</v>
      </c>
      <c r="DQ93" s="684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1022"/>
      <c r="DV93" s="1022"/>
      <c r="DW93" s="1022"/>
      <c r="DX93" s="1022"/>
      <c r="DY93" s="1022"/>
      <c r="DZ93" s="1022"/>
      <c r="EA93" s="1022"/>
      <c r="EB93" s="1022"/>
      <c r="EC93" s="269"/>
      <c r="ED93" s="269"/>
      <c r="EE93" s="269"/>
      <c r="EF93" s="269"/>
      <c r="EG93" s="269"/>
      <c r="EH93" s="849"/>
      <c r="EI93" s="975"/>
      <c r="EJ93" s="415"/>
    </row>
    <row r="94" spans="1:140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2"/>
      <c r="DJ94" s="792"/>
      <c r="DK94" s="672"/>
      <c r="DL94" s="922"/>
      <c r="DM94" s="792"/>
      <c r="DN94" s="672"/>
      <c r="DO94" s="792"/>
      <c r="DP94" s="672"/>
      <c r="DQ94" s="792"/>
      <c r="DR94" s="672"/>
      <c r="DS94" s="922"/>
      <c r="DT94" s="922"/>
      <c r="DU94" s="792"/>
      <c r="DV94" s="792"/>
      <c r="DW94" s="792"/>
      <c r="DX94" s="792"/>
      <c r="DY94" s="792"/>
      <c r="DZ94" s="792"/>
      <c r="EA94" s="792"/>
      <c r="EB94" s="792"/>
      <c r="EC94" s="672"/>
      <c r="ED94" s="672"/>
      <c r="EE94" s="672"/>
      <c r="EF94" s="672"/>
      <c r="EG94" s="672"/>
      <c r="EH94" s="972"/>
      <c r="EI94" s="973"/>
      <c r="EJ94" s="415"/>
    </row>
    <row r="95" spans="1:140" ht="12.75" customHeight="1" thickBot="1" x14ac:dyDescent="0.25">
      <c r="A95" s="171"/>
      <c r="B95" s="1052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3">
        <v>1023.2869370581952</v>
      </c>
      <c r="DJ95" s="845">
        <v>1029.8311168660698</v>
      </c>
      <c r="DK95" s="824">
        <v>992.01537736613113</v>
      </c>
      <c r="DL95" s="923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824">
        <v>831.74737114857362</v>
      </c>
      <c r="DS95" s="923">
        <v>867.30937027248035</v>
      </c>
      <c r="DT95" s="923">
        <v>840.97313175498755</v>
      </c>
      <c r="DU95" s="845">
        <v>845.21862869959386</v>
      </c>
      <c r="DV95" s="845">
        <v>859.26940091096424</v>
      </c>
      <c r="DW95" s="845">
        <v>865.80588080163488</v>
      </c>
      <c r="DX95" s="845">
        <v>873.24761510775727</v>
      </c>
      <c r="DY95" s="845">
        <v>875.09024352758229</v>
      </c>
      <c r="DZ95" s="845">
        <v>875.09024352758229</v>
      </c>
      <c r="EA95" s="717">
        <v>884.47615064420029</v>
      </c>
      <c r="EB95" s="845">
        <v>909.14548944157639</v>
      </c>
      <c r="EC95" s="824">
        <v>909.14548944157639</v>
      </c>
      <c r="ED95" s="824">
        <v>909.14548944157639</v>
      </c>
      <c r="EE95" s="824">
        <v>909.14548944157639</v>
      </c>
      <c r="EF95" s="824">
        <v>909.14548944157639</v>
      </c>
      <c r="EG95" s="824">
        <v>913.4461383119534</v>
      </c>
      <c r="EH95" s="289">
        <v>4.3006488703770174</v>
      </c>
      <c r="EI95" s="978">
        <v>0.47304297500487813</v>
      </c>
      <c r="EJ95" s="614"/>
    </row>
    <row r="96" spans="1:140" x14ac:dyDescent="0.2">
      <c r="A96" s="171"/>
      <c r="B96" s="1052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4"/>
      <c r="DJ96" s="924"/>
      <c r="DK96" s="924"/>
      <c r="DL96" s="924"/>
      <c r="DM96" s="768"/>
      <c r="DN96" s="317"/>
      <c r="DO96" s="768"/>
      <c r="DP96" s="317"/>
      <c r="DQ96" s="768"/>
      <c r="DR96" s="317"/>
      <c r="DS96" s="924"/>
      <c r="DT96" s="924"/>
      <c r="DU96" s="768"/>
      <c r="DV96" s="768"/>
      <c r="DW96" s="768"/>
      <c r="DX96" s="768"/>
      <c r="DY96" s="768"/>
      <c r="DZ96" s="768"/>
      <c r="EA96" s="768"/>
      <c r="EB96" s="768"/>
      <c r="EC96" s="317"/>
      <c r="ED96" s="317"/>
      <c r="EE96" s="317"/>
      <c r="EF96" s="317"/>
      <c r="EG96" s="317"/>
      <c r="EH96" s="473"/>
      <c r="EI96" s="319"/>
      <c r="EJ96" s="415"/>
    </row>
    <row r="97" spans="1:140" ht="12.75" hidden="1" customHeight="1" x14ac:dyDescent="0.2">
      <c r="A97" s="171"/>
      <c r="B97" s="1052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4"/>
      <c r="DN97" s="318"/>
      <c r="DO97" s="794"/>
      <c r="DP97" s="318"/>
      <c r="DQ97" s="794"/>
      <c r="DR97" s="318"/>
      <c r="DS97" s="943"/>
      <c r="DT97" s="943"/>
      <c r="DU97" s="794"/>
      <c r="DV97" s="794"/>
      <c r="DW97" s="794"/>
      <c r="DX97" s="794"/>
      <c r="DY97" s="794"/>
      <c r="DZ97" s="794"/>
      <c r="EA97" s="794"/>
      <c r="EB97" s="794"/>
      <c r="EC97" s="318"/>
      <c r="ED97" s="318"/>
      <c r="EE97" s="318"/>
      <c r="EF97" s="318"/>
      <c r="EG97" s="318"/>
      <c r="EH97" s="474"/>
      <c r="EI97" s="869"/>
      <c r="EJ97" s="415"/>
    </row>
    <row r="98" spans="1:140" x14ac:dyDescent="0.2">
      <c r="A98" s="171"/>
      <c r="B98" s="1052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6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794"/>
      <c r="DV98" s="794"/>
      <c r="DW98" s="794"/>
      <c r="DX98" s="794"/>
      <c r="DY98" s="794"/>
      <c r="DZ98" s="465">
        <v>0.34606844276336979</v>
      </c>
      <c r="EA98" s="794"/>
      <c r="EB98" s="794"/>
      <c r="EC98" s="318"/>
      <c r="ED98" s="318"/>
      <c r="EE98" s="318"/>
      <c r="EF98" s="318"/>
      <c r="EG98" s="318"/>
      <c r="EH98" s="474"/>
      <c r="EI98" s="869"/>
      <c r="EJ98" s="415"/>
    </row>
    <row r="99" spans="1:140" x14ac:dyDescent="0.2">
      <c r="A99" s="171"/>
      <c r="B99" s="1052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6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794"/>
      <c r="DV99" s="794"/>
      <c r="DW99" s="794"/>
      <c r="DX99" s="794"/>
      <c r="DY99" s="794"/>
      <c r="DZ99" s="465">
        <v>1.5070667893564815</v>
      </c>
      <c r="EA99" s="794"/>
      <c r="EB99" s="794"/>
      <c r="EC99" s="318"/>
      <c r="ED99" s="318"/>
      <c r="EE99" s="318"/>
      <c r="EF99" s="318"/>
      <c r="EG99" s="318"/>
      <c r="EH99" s="474"/>
      <c r="EI99" s="869"/>
      <c r="EJ99" s="415"/>
    </row>
    <row r="100" spans="1:140" x14ac:dyDescent="0.2">
      <c r="A100" s="171"/>
      <c r="B100" s="1052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6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794"/>
      <c r="DV100" s="794"/>
      <c r="DW100" s="794"/>
      <c r="DX100" s="794"/>
      <c r="DY100" s="794"/>
      <c r="DZ100" s="465">
        <v>1.5070667893564815</v>
      </c>
      <c r="EA100" s="794"/>
      <c r="EB100" s="794"/>
      <c r="EC100" s="318"/>
      <c r="ED100" s="318"/>
      <c r="EE100" s="318"/>
      <c r="EF100" s="318"/>
      <c r="EG100" s="318"/>
      <c r="EH100" s="474"/>
      <c r="EI100" s="869"/>
      <c r="EJ100" s="415"/>
    </row>
    <row r="101" spans="1:140" hidden="1" x14ac:dyDescent="0.2">
      <c r="A101" s="171"/>
      <c r="B101" s="1052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7">
        <v>301.36886375764584</v>
      </c>
      <c r="DQ101" s="928">
        <v>301.36886375764584</v>
      </c>
      <c r="DR101" s="928">
        <v>301.36886375764584</v>
      </c>
      <c r="DS101" s="1012"/>
      <c r="DT101" s="1012"/>
      <c r="DU101" s="794"/>
      <c r="DV101" s="794"/>
      <c r="DW101" s="794"/>
      <c r="DX101" s="794"/>
      <c r="DY101" s="794"/>
      <c r="DZ101" s="1033"/>
      <c r="EA101" s="794"/>
      <c r="EB101" s="794"/>
      <c r="EC101" s="318"/>
      <c r="ED101" s="318"/>
      <c r="EE101" s="318"/>
      <c r="EF101" s="318"/>
      <c r="EG101" s="318"/>
      <c r="EH101" s="474"/>
      <c r="EI101" s="869"/>
      <c r="EJ101" s="415"/>
    </row>
    <row r="102" spans="1:140" x14ac:dyDescent="0.2">
      <c r="A102" s="171"/>
      <c r="B102" s="1052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8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794"/>
      <c r="DV102" s="794"/>
      <c r="DW102" s="794"/>
      <c r="DX102" s="794"/>
      <c r="DY102" s="794"/>
      <c r="DZ102" s="430">
        <v>0.29152773068595123</v>
      </c>
      <c r="EA102" s="794"/>
      <c r="EB102" s="794"/>
      <c r="EC102" s="318"/>
      <c r="ED102" s="318"/>
      <c r="EE102" s="318"/>
      <c r="EF102" s="318"/>
      <c r="EG102" s="318"/>
      <c r="EH102" s="474"/>
      <c r="EI102" s="869"/>
      <c r="EJ102" s="415"/>
    </row>
    <row r="103" spans="1:140" x14ac:dyDescent="0.2">
      <c r="A103" s="171"/>
      <c r="B103" s="1052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8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794"/>
      <c r="DV103" s="794"/>
      <c r="DW103" s="794"/>
      <c r="DX103" s="794"/>
      <c r="DY103" s="794"/>
      <c r="DZ103" s="430">
        <v>1.0599296982888529</v>
      </c>
      <c r="EA103" s="794"/>
      <c r="EB103" s="794"/>
      <c r="EC103" s="318"/>
      <c r="ED103" s="318"/>
      <c r="EE103" s="318"/>
      <c r="EF103" s="318"/>
      <c r="EG103" s="318"/>
      <c r="EH103" s="474"/>
      <c r="EI103" s="869"/>
      <c r="EJ103" s="415"/>
    </row>
    <row r="104" spans="1:140" x14ac:dyDescent="0.2">
      <c r="A104" s="171"/>
      <c r="B104" s="1052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794"/>
      <c r="DV104" s="794"/>
      <c r="DW104" s="794"/>
      <c r="DX104" s="794"/>
      <c r="DY104" s="794"/>
      <c r="DZ104" s="430">
        <v>1.0599296982888529</v>
      </c>
      <c r="EA104" s="794"/>
      <c r="EB104" s="794"/>
      <c r="EC104" s="318"/>
      <c r="ED104" s="318"/>
      <c r="EE104" s="318"/>
      <c r="EF104" s="318"/>
      <c r="EG104" s="318"/>
      <c r="EH104" s="474"/>
      <c r="EI104" s="869"/>
      <c r="EJ104" s="415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828">
        <v>3.3776606940865199E-2</v>
      </c>
      <c r="DT105" s="828">
        <v>3.0122029160158902E-2</v>
      </c>
      <c r="DU105" s="794"/>
      <c r="DV105" s="794"/>
      <c r="DW105" s="794"/>
      <c r="DX105" s="794"/>
      <c r="DY105" s="794"/>
      <c r="DZ105" s="532">
        <v>0.51383040385847001</v>
      </c>
      <c r="EA105" s="794"/>
      <c r="EB105" s="794"/>
      <c r="EC105" s="318"/>
      <c r="ED105" s="318"/>
      <c r="EE105" s="318"/>
      <c r="EF105" s="318"/>
      <c r="EG105" s="318"/>
      <c r="EH105" s="474"/>
      <c r="EI105" s="869"/>
      <c r="EJ105" s="415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828">
        <v>1.32715171990452</v>
      </c>
      <c r="DT106" s="828">
        <v>1.5877537025416899</v>
      </c>
      <c r="DU106" s="794"/>
      <c r="DV106" s="794"/>
      <c r="DW106" s="794"/>
      <c r="DX106" s="794"/>
      <c r="DY106" s="794"/>
      <c r="DZ106" s="532">
        <v>1.06770370777973</v>
      </c>
      <c r="EA106" s="794"/>
      <c r="EB106" s="794"/>
      <c r="EC106" s="318"/>
      <c r="ED106" s="318"/>
      <c r="EE106" s="318"/>
      <c r="EF106" s="318"/>
      <c r="EG106" s="318"/>
      <c r="EH106" s="474"/>
      <c r="EI106" s="869"/>
      <c r="EJ106" s="415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828">
        <v>2.8042239024104201</v>
      </c>
      <c r="DT107" s="828">
        <v>3.0686247477682498</v>
      </c>
      <c r="DU107" s="794"/>
      <c r="DV107" s="794"/>
      <c r="DW107" s="794"/>
      <c r="DX107" s="794"/>
      <c r="DY107" s="794"/>
      <c r="DZ107" s="532">
        <v>2.5409938492925397</v>
      </c>
      <c r="EA107" s="794"/>
      <c r="EB107" s="794"/>
      <c r="EC107" s="318"/>
      <c r="ED107" s="318"/>
      <c r="EE107" s="318"/>
      <c r="EF107" s="318"/>
      <c r="EG107" s="318"/>
      <c r="EH107" s="474"/>
      <c r="EI107" s="869"/>
      <c r="EJ107" s="415"/>
    </row>
    <row r="108" spans="1:140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794"/>
      <c r="DV108" s="794"/>
      <c r="DW108" s="794"/>
      <c r="DX108" s="794"/>
      <c r="DY108" s="794"/>
      <c r="DZ108" s="533">
        <v>-0.93033382608203008</v>
      </c>
      <c r="EA108" s="794"/>
      <c r="EB108" s="794"/>
      <c r="EC108" s="318"/>
      <c r="ED108" s="318"/>
      <c r="EE108" s="318"/>
      <c r="EF108" s="318"/>
      <c r="EG108" s="318"/>
      <c r="EH108" s="874"/>
      <c r="EI108" s="875"/>
      <c r="EJ108" s="415"/>
    </row>
    <row r="109" spans="1:140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4"/>
      <c r="DJ109" s="768"/>
      <c r="DK109" s="317"/>
      <c r="DL109" s="924"/>
      <c r="DM109" s="768"/>
      <c r="DN109" s="317"/>
      <c r="DO109" s="924"/>
      <c r="DP109" s="924"/>
      <c r="DQ109" s="924"/>
      <c r="DR109" s="924"/>
      <c r="DS109" s="924"/>
      <c r="DT109" s="924"/>
      <c r="DU109" s="768"/>
      <c r="DV109" s="768"/>
      <c r="DW109" s="768"/>
      <c r="DX109" s="768"/>
      <c r="DY109" s="768"/>
      <c r="DZ109" s="768"/>
      <c r="EA109" s="768"/>
      <c r="EB109" s="768"/>
      <c r="EC109" s="317"/>
      <c r="ED109" s="317"/>
      <c r="EE109" s="317"/>
      <c r="EF109" s="317"/>
      <c r="EG109" s="317"/>
      <c r="EH109" s="475"/>
      <c r="EI109" s="416"/>
      <c r="EJ109" s="415"/>
    </row>
    <row r="110" spans="1:140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6">
        <v>2.5</v>
      </c>
      <c r="DJ110" s="786">
        <v>2.5</v>
      </c>
      <c r="DK110" s="587">
        <v>2.5</v>
      </c>
      <c r="DL110" s="926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7">
        <v>2.5</v>
      </c>
      <c r="DS110" s="926">
        <v>2.5</v>
      </c>
      <c r="DT110" s="926">
        <v>2.5</v>
      </c>
      <c r="DU110" s="786">
        <v>2.5</v>
      </c>
      <c r="DV110" s="786">
        <v>2.5</v>
      </c>
      <c r="DW110" s="786">
        <v>2.5</v>
      </c>
      <c r="DX110" s="786">
        <v>2.5</v>
      </c>
      <c r="DY110" s="786">
        <v>2.5</v>
      </c>
      <c r="DZ110" s="786">
        <v>2.5</v>
      </c>
      <c r="EA110" s="786">
        <v>2.5</v>
      </c>
      <c r="EB110" s="786">
        <v>2.5</v>
      </c>
      <c r="EC110" s="587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289"/>
      <c r="EI110" s="851"/>
      <c r="EJ110" s="415"/>
    </row>
    <row r="111" spans="1:140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7">
        <v>4</v>
      </c>
      <c r="DJ111" s="609">
        <v>4</v>
      </c>
      <c r="DK111" s="815">
        <v>4</v>
      </c>
      <c r="DL111" s="956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909">
        <v>4</v>
      </c>
      <c r="DS111" s="927">
        <v>4</v>
      </c>
      <c r="DT111" s="927">
        <v>4</v>
      </c>
      <c r="DU111" s="1004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909">
        <v>4</v>
      </c>
      <c r="ED111" s="909">
        <v>4</v>
      </c>
      <c r="EE111" s="933">
        <v>4</v>
      </c>
      <c r="EF111" s="909">
        <v>4</v>
      </c>
      <c r="EG111" s="933">
        <v>4</v>
      </c>
      <c r="EH111" s="850"/>
      <c r="EI111" s="852"/>
      <c r="EJ111" s="415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0"/>
      <c r="EI112" s="240"/>
      <c r="EJ112" s="304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59"/>
      <c r="EI113" s="1059"/>
      <c r="EJ113" s="304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240"/>
      <c r="EI118" s="240"/>
      <c r="EJ118" s="304"/>
    </row>
    <row r="119" spans="3:140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240"/>
      <c r="EI119" s="240"/>
      <c r="EJ119" s="304"/>
    </row>
    <row r="120" spans="3:140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240"/>
      <c r="EI120" s="240"/>
      <c r="EJ120" s="304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240"/>
      <c r="EI121" s="240"/>
      <c r="EJ121" s="304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240"/>
      <c r="EI122" s="240"/>
      <c r="EJ122" s="304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0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0" ht="14.25" x14ac:dyDescent="0.25">
      <c r="C136" s="818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C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8" sqref="EI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8.85546875" style="819" hidden="1" customWidth="1"/>
    <col min="130" max="132" width="8.85546875" style="819" customWidth="1"/>
    <col min="133" max="137" width="11.42578125" style="819"/>
    <col min="138" max="155" width="11.42578125" style="169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767"/>
      <c r="DV2" s="767"/>
      <c r="DW2" s="767"/>
      <c r="DX2" s="767"/>
      <c r="DY2" s="767"/>
      <c r="DZ2" s="767"/>
      <c r="EA2" s="767"/>
      <c r="EB2" s="767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8"/>
      <c r="DK3" s="878"/>
      <c r="DL3" s="878"/>
      <c r="DM3" s="878"/>
      <c r="DN3" s="878"/>
      <c r="DO3" s="878"/>
      <c r="DP3" s="878"/>
      <c r="DQ3" s="878"/>
      <c r="DR3" s="878"/>
      <c r="DS3" s="878"/>
      <c r="DT3" s="878"/>
      <c r="DU3" s="878"/>
      <c r="DV3" s="878"/>
      <c r="DW3" s="878"/>
      <c r="DX3" s="878"/>
      <c r="DY3" s="878"/>
      <c r="DZ3" s="878"/>
      <c r="EA3" s="878"/>
      <c r="EB3" s="878"/>
      <c r="EC3" s="878"/>
      <c r="ED3" s="878"/>
      <c r="EE3" s="878"/>
      <c r="EF3" s="878"/>
      <c r="EG3" s="878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5" t="str">
        <f>+entero!DZ3</f>
        <v>2018
A fines de Dic</v>
      </c>
      <c r="EA4" s="1045" t="str">
        <f>+entero!EA3</f>
        <v>Semana 1°</v>
      </c>
      <c r="EB4" s="1045" t="str">
        <f>+entero!EB3</f>
        <v>Semana 2°</v>
      </c>
      <c r="EC4" s="1068" t="str">
        <f>+entero!EC3</f>
        <v>Semana 3° 2019</v>
      </c>
      <c r="ED4" s="1049"/>
      <c r="EE4" s="1049"/>
      <c r="EF4" s="1049"/>
      <c r="EG4" s="1049"/>
      <c r="EH4" s="1069" t="s">
        <v>253</v>
      </c>
      <c r="EI4" s="1070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67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6">
        <f>+entero!DI4</f>
        <v>0</v>
      </c>
      <c r="DJ5" s="1046">
        <f>+entero!DJ4</f>
        <v>0</v>
      </c>
      <c r="DK5" s="1046">
        <f>+entero!DK4</f>
        <v>0</v>
      </c>
      <c r="DL5" s="1046">
        <f>+entero!DL4</f>
        <v>0</v>
      </c>
      <c r="DM5" s="1046">
        <f>+entero!DM4</f>
        <v>0</v>
      </c>
      <c r="DN5" s="1046">
        <f>+entero!DN4</f>
        <v>0</v>
      </c>
      <c r="DO5" s="1046">
        <f>+entero!DO4</f>
        <v>0</v>
      </c>
      <c r="DP5" s="1046">
        <f>+entero!DP4</f>
        <v>0</v>
      </c>
      <c r="DQ5" s="1046">
        <f>+entero!DQ4</f>
        <v>0</v>
      </c>
      <c r="DR5" s="1046">
        <f>+entero!DR4</f>
        <v>0</v>
      </c>
      <c r="DS5" s="1046">
        <f>+entero!DS4</f>
        <v>0</v>
      </c>
      <c r="DT5" s="1046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6">
        <f>+entero!DZ4</f>
        <v>0</v>
      </c>
      <c r="EA5" s="1046">
        <f>+entero!EA4</f>
        <v>43469</v>
      </c>
      <c r="EB5" s="1046">
        <f>+entero!EB4</f>
        <v>43476</v>
      </c>
      <c r="EC5" s="961">
        <f>+entero!EC4</f>
        <v>43479</v>
      </c>
      <c r="ED5" s="961">
        <f>+entero!ED4</f>
        <v>43480</v>
      </c>
      <c r="EE5" s="961">
        <f>+entero!EE4</f>
        <v>43481</v>
      </c>
      <c r="EF5" s="961">
        <f>+entero!EF4</f>
        <v>43482</v>
      </c>
      <c r="EG5" s="961">
        <f>+entero!EG4</f>
        <v>43483</v>
      </c>
      <c r="EH5" s="957" t="s">
        <v>247</v>
      </c>
      <c r="EI5" s="958" t="s">
        <v>184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836"/>
      <c r="DV6" s="836"/>
      <c r="DW6" s="836"/>
      <c r="DX6" s="836"/>
      <c r="DY6" s="836"/>
      <c r="DZ6" s="836"/>
      <c r="EA6" s="836"/>
      <c r="EB6" s="836"/>
      <c r="EC6" s="728"/>
      <c r="ED6" s="728"/>
      <c r="EE6" s="728"/>
      <c r="EF6" s="728"/>
      <c r="EG6" s="728"/>
      <c r="EH6" s="882"/>
      <c r="EI6" s="879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8506.3795883100011</v>
      </c>
      <c r="DT7" s="772">
        <f>+entero!DT7</f>
        <v>8739.5837107200005</v>
      </c>
      <c r="DU7" s="772">
        <f>+entero!DU7</f>
        <v>8571.8856511600006</v>
      </c>
      <c r="DV7" s="772">
        <f>+entero!DV7</f>
        <v>8630.2752391499998</v>
      </c>
      <c r="DW7" s="772">
        <f>+entero!DW7</f>
        <v>8607.6920249700015</v>
      </c>
      <c r="DX7" s="772">
        <f>+entero!DX7</f>
        <v>8955.0019675900003</v>
      </c>
      <c r="DY7" s="772">
        <f>+entero!DY7</f>
        <v>8946.3751082899998</v>
      </c>
      <c r="DZ7" s="772">
        <f>+entero!DZ7</f>
        <v>8946.3751082899998</v>
      </c>
      <c r="EA7" s="772">
        <f>+entero!EA7</f>
        <v>8905.8498758099995</v>
      </c>
      <c r="EB7" s="772">
        <f>+entero!EB7</f>
        <v>8927.5340799700007</v>
      </c>
      <c r="EC7" s="479">
        <f>+entero!EC7</f>
        <v>8920.5876087899996</v>
      </c>
      <c r="ED7" s="479">
        <f>+entero!ED7</f>
        <v>8879.573059960001</v>
      </c>
      <c r="EE7" s="479">
        <f>+entero!EE7</f>
        <v>8896.3512826900005</v>
      </c>
      <c r="EF7" s="479">
        <f>+entero!EF7</f>
        <v>8877.9063856399989</v>
      </c>
      <c r="EG7" s="479">
        <f>+entero!EG7</f>
        <v>8864.7831631699992</v>
      </c>
      <c r="EH7" s="774">
        <f>+entero!EH7</f>
        <v>-62.750916800001505</v>
      </c>
      <c r="EI7" s="981">
        <f>+entero!EI7</f>
        <v>-0.7028919322838667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6552.8095314000002</v>
      </c>
      <c r="DT8" s="772">
        <f>+entero!DT8</f>
        <v>6784.8996218000002</v>
      </c>
      <c r="DU8" s="772">
        <f>+entero!DU8</f>
        <v>6598.8733007999999</v>
      </c>
      <c r="DV8" s="772">
        <f>+entero!DV8</f>
        <v>6649.1116060099994</v>
      </c>
      <c r="DW8" s="772">
        <f>+entero!DW8</f>
        <v>6595.7342786999998</v>
      </c>
      <c r="DX8" s="772">
        <f>+entero!DX8</f>
        <v>6924.8864181000008</v>
      </c>
      <c r="DY8" s="772">
        <f>+entero!DY8</f>
        <v>6909.4590276099998</v>
      </c>
      <c r="DZ8" s="772">
        <f>+entero!DZ8</f>
        <v>6909.4590276099998</v>
      </c>
      <c r="EA8" s="772">
        <f>+entero!EA8</f>
        <v>6851.5673264499992</v>
      </c>
      <c r="EB8" s="772">
        <f>+entero!EB8</f>
        <v>6879.8233059599997</v>
      </c>
      <c r="EC8" s="479">
        <f>+entero!EC8</f>
        <v>6871.6140760899998</v>
      </c>
      <c r="ED8" s="479">
        <f>+entero!ED8</f>
        <v>6825.7336273199999</v>
      </c>
      <c r="EE8" s="479">
        <f>+entero!EE8</f>
        <v>6844.4208273499999</v>
      </c>
      <c r="EF8" s="479">
        <f>+entero!EF8</f>
        <v>6822.7479812399997</v>
      </c>
      <c r="EG8" s="479">
        <f>+entero!EG8</f>
        <v>6811.8229842799992</v>
      </c>
      <c r="EH8" s="774">
        <f>+entero!EH8</f>
        <v>-68.000321680000525</v>
      </c>
      <c r="EI8" s="981">
        <f>+entero!EI8</f>
        <v>-0.98840215301884138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231.23191675000001</v>
      </c>
      <c r="DT9" s="772">
        <f>+entero!DT9</f>
        <v>231.12090749000001</v>
      </c>
      <c r="DU9" s="772">
        <f>+entero!DU9</f>
        <v>231.16434781000001</v>
      </c>
      <c r="DV9" s="772">
        <f>+entero!DV9</f>
        <v>231.25791158999999</v>
      </c>
      <c r="DW9" s="772">
        <f>+entero!DW9</f>
        <v>232.09998558999999</v>
      </c>
      <c r="DX9" s="772">
        <f>+entero!DX9</f>
        <v>231.89522023000001</v>
      </c>
      <c r="DY9" s="772">
        <f>+entero!DY9</f>
        <v>232.58756957</v>
      </c>
      <c r="DZ9" s="772">
        <f>+entero!DZ9</f>
        <v>232.58756957</v>
      </c>
      <c r="EA9" s="772">
        <f>+entero!EA9</f>
        <v>232.01562880999998</v>
      </c>
      <c r="EB9" s="772">
        <f>+entero!EB9</f>
        <v>233.75486387000001</v>
      </c>
      <c r="EC9" s="479">
        <f>+entero!EC9</f>
        <v>234.01742146999999</v>
      </c>
      <c r="ED9" s="479">
        <f>+entero!ED9</f>
        <v>233.63445528</v>
      </c>
      <c r="EE9" s="479">
        <f>+entero!EE9</f>
        <v>233.34514023</v>
      </c>
      <c r="EF9" s="479">
        <f>+entero!EF9</f>
        <v>232.89360805000001</v>
      </c>
      <c r="EG9" s="479">
        <f>+entero!EG9</f>
        <v>233.06251452999999</v>
      </c>
      <c r="EH9" s="980">
        <f>+entero!EH9</f>
        <v>-0.69234934000002113</v>
      </c>
      <c r="EI9" s="981">
        <f>+entero!EI9</f>
        <v>-0.29618606797634506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1686.3106470300002</v>
      </c>
      <c r="DT10" s="772">
        <f>+entero!DT10</f>
        <v>1687.54267297</v>
      </c>
      <c r="DU10" s="772">
        <f>+entero!DU10</f>
        <v>1705.8207238499999</v>
      </c>
      <c r="DV10" s="772">
        <f>+entero!DV10</f>
        <v>1713.86386081</v>
      </c>
      <c r="DW10" s="772">
        <f>+entero!DW10</f>
        <v>1743.68466156</v>
      </c>
      <c r="DX10" s="772">
        <f>+entero!DX10</f>
        <v>1762.09121759</v>
      </c>
      <c r="DY10" s="772">
        <f>+entero!DY10</f>
        <v>1768.0915319000001</v>
      </c>
      <c r="DZ10" s="772">
        <f>+entero!DZ10</f>
        <v>1768.0915319000001</v>
      </c>
      <c r="EA10" s="772">
        <f>+entero!EA10</f>
        <v>1786.1190493099998</v>
      </c>
      <c r="EB10" s="772">
        <f>+entero!EB10</f>
        <v>1777.5370673</v>
      </c>
      <c r="EC10" s="479">
        <f>+entero!EC10</f>
        <v>1778.4963620999999</v>
      </c>
      <c r="ED10" s="479">
        <f>+entero!ED10</f>
        <v>1783.8048940900001</v>
      </c>
      <c r="EE10" s="479">
        <f>+entero!EE10</f>
        <v>1782.2303069299999</v>
      </c>
      <c r="EF10" s="479">
        <f>+entero!EF10</f>
        <v>1785.9801365600001</v>
      </c>
      <c r="EG10" s="479">
        <f>+entero!EG10</f>
        <v>1783.58668906</v>
      </c>
      <c r="EH10" s="774">
        <f>+entero!EH10</f>
        <v>6.0496217600000364</v>
      </c>
      <c r="EI10" s="981">
        <f>+entero!EI10</f>
        <v>0.34033730554992037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36.027493130000003</v>
      </c>
      <c r="DT11" s="772">
        <f>+entero!DT11</f>
        <v>36.020508459999995</v>
      </c>
      <c r="DU11" s="772">
        <f>+entero!DU11</f>
        <v>36.027278700000004</v>
      </c>
      <c r="DV11" s="772">
        <f>+entero!DV11</f>
        <v>36.041860739999997</v>
      </c>
      <c r="DW11" s="772">
        <f>+entero!DW11</f>
        <v>36.173099119999996</v>
      </c>
      <c r="DX11" s="772">
        <f>+entero!DX11</f>
        <v>36.12911167</v>
      </c>
      <c r="DY11" s="772">
        <f>+entero!DY11</f>
        <v>36.236979210000001</v>
      </c>
      <c r="DZ11" s="772">
        <f>+entero!DZ11</f>
        <v>36.236979210000001</v>
      </c>
      <c r="EA11" s="772">
        <f>+entero!EA11</f>
        <v>36.147871240000001</v>
      </c>
      <c r="EB11" s="772">
        <f>+entero!EB11</f>
        <v>36.418842839999996</v>
      </c>
      <c r="EC11" s="479">
        <f>+entero!EC11</f>
        <v>36.459749129999999</v>
      </c>
      <c r="ED11" s="479">
        <f>+entero!ED11</f>
        <v>36.400083270000003</v>
      </c>
      <c r="EE11" s="479">
        <f>+entero!EE11</f>
        <v>36.355008179999999</v>
      </c>
      <c r="EF11" s="479">
        <f>+entero!EF11</f>
        <v>36.284659789999999</v>
      </c>
      <c r="EG11" s="479">
        <f>+entero!EG11</f>
        <v>36.310975299999996</v>
      </c>
      <c r="EH11" s="1017">
        <f>+entero!EH11</f>
        <v>-0.10786754000000087</v>
      </c>
      <c r="EI11" s="981">
        <f>+entero!EI11</f>
        <v>-0.29618607179228151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8506.3508271700011</v>
      </c>
      <c r="DT12" s="772">
        <f>+entero!DT12</f>
        <v>8739.5816038700013</v>
      </c>
      <c r="DU12" s="772">
        <f>+entero!DU12</f>
        <v>8571.8487394999993</v>
      </c>
      <c r="DV12" s="772">
        <f>+entero!DV12</f>
        <v>8629.7182430299999</v>
      </c>
      <c r="DW12" s="772">
        <f>+entero!DW12</f>
        <v>8607.6001684500006</v>
      </c>
      <c r="DX12" s="772">
        <f>+entero!DX12</f>
        <v>8954.9272191700002</v>
      </c>
      <c r="DY12" s="772">
        <f>+entero!DY12</f>
        <v>8946.3003598699997</v>
      </c>
      <c r="DZ12" s="772">
        <f>+entero!DZ12</f>
        <v>8946.3003598699997</v>
      </c>
      <c r="EA12" s="772">
        <f>+entero!EA12</f>
        <v>8905.7263543699992</v>
      </c>
      <c r="EB12" s="772">
        <f>+entero!EB12</f>
        <v>8927.4838683800008</v>
      </c>
      <c r="EC12" s="479">
        <f>+entero!EC12</f>
        <v>8920.0173127399994</v>
      </c>
      <c r="ED12" s="479">
        <f>+entero!ED12</f>
        <v>8879.572030360001</v>
      </c>
      <c r="EE12" s="479">
        <f>+entero!EE12</f>
        <v>8896.1272731499994</v>
      </c>
      <c r="EF12" s="479">
        <f>+entero!EF12</f>
        <v>8877.9053560400007</v>
      </c>
      <c r="EG12" s="479">
        <f>+entero!EG12</f>
        <v>8864.7595848299989</v>
      </c>
      <c r="EH12" s="774">
        <f>+entero!EH12</f>
        <v>-62.724283550001928</v>
      </c>
      <c r="EI12" s="981">
        <f>+entero!EI12</f>
        <v>-0.70259755687896996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1896.2712116545199</v>
      </c>
      <c r="DS13" s="772">
        <f>+entero!DS13</f>
        <v>2001.0671852463599</v>
      </c>
      <c r="DT13" s="772">
        <f>+entero!DT13</f>
        <v>1979.4068531312</v>
      </c>
      <c r="DU13" s="772">
        <f>+entero!DU13</f>
        <v>2087.6736505320696</v>
      </c>
      <c r="DV13" s="772">
        <f>+entero!DV13</f>
        <v>2130.801272508746</v>
      </c>
      <c r="DW13" s="772">
        <f>+entero!DW13</f>
        <v>2089.9820634314865</v>
      </c>
      <c r="DX13" s="772">
        <f>+entero!DX13</f>
        <v>2031.0585496705539</v>
      </c>
      <c r="DY13" s="772">
        <f>+entero!DY13</f>
        <v>2034.8788898352773</v>
      </c>
      <c r="DZ13" s="772">
        <f>+entero!DZ13</f>
        <v>2034.8788898352773</v>
      </c>
      <c r="EA13" s="772">
        <f>+entero!EA13</f>
        <v>2095.6537684329442</v>
      </c>
      <c r="EB13" s="772">
        <f>+entero!EB13</f>
        <v>2081.2542972638485</v>
      </c>
      <c r="EC13" s="479">
        <f>+entero!EC13</f>
        <v>2060.8277637871715</v>
      </c>
      <c r="ED13" s="479">
        <f>+entero!ED13</f>
        <v>2097.8570519854225</v>
      </c>
      <c r="EE13" s="479">
        <f>+entero!EE13</f>
        <v>2093.5144883790085</v>
      </c>
      <c r="EF13" s="479">
        <f>+entero!EF13</f>
        <v>2104.1358871603497</v>
      </c>
      <c r="EG13" s="479">
        <f>+entero!EG13</f>
        <v>2115.5250289839646</v>
      </c>
      <c r="EH13" s="774">
        <f>+entero!EH13</f>
        <v>34.270731720116146</v>
      </c>
      <c r="EI13" s="981">
        <f>+entero!EI13</f>
        <v>1.6466383644310412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1049.3608955</v>
      </c>
      <c r="DT14" s="772">
        <f>+entero!DT14</f>
        <v>1052.9964139900001</v>
      </c>
      <c r="DU14" s="772">
        <f>+entero!DU14</f>
        <v>1056.3548739800001</v>
      </c>
      <c r="DV14" s="772">
        <f>+entero!DV14</f>
        <v>1059.3317821999997</v>
      </c>
      <c r="DW14" s="772">
        <f>+entero!DW14</f>
        <v>1053.05027316</v>
      </c>
      <c r="DX14" s="772">
        <f>+entero!DX14</f>
        <v>1051.4529879500001</v>
      </c>
      <c r="DY14" s="772">
        <f>+entero!DY14</f>
        <v>1051.6195414099998</v>
      </c>
      <c r="DZ14" s="772">
        <f>+entero!DZ14</f>
        <v>1051.6195414099998</v>
      </c>
      <c r="EA14" s="772">
        <f>+entero!EA14</f>
        <v>1050.9503960899997</v>
      </c>
      <c r="EB14" s="772">
        <f>+entero!EB14</f>
        <v>1054.1107103699997</v>
      </c>
      <c r="EC14" s="479">
        <f>+entero!EC14</f>
        <v>1054.27749113</v>
      </c>
      <c r="ED14" s="479">
        <f>+entero!ED14</f>
        <v>1057.4045594300001</v>
      </c>
      <c r="EE14" s="479">
        <f>+entero!EE14</f>
        <v>1057.5228490500001</v>
      </c>
      <c r="EF14" s="479">
        <f>+entero!EF14</f>
        <v>1057.6297175699999</v>
      </c>
      <c r="EG14" s="479">
        <f>+entero!EG14</f>
        <v>1057.8124546400002</v>
      </c>
      <c r="EH14" s="774">
        <f>+entero!EH14</f>
        <v>3.7017442700005176</v>
      </c>
      <c r="EI14" s="981">
        <f>+entero!EI14</f>
        <v>0.35117224723968388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417.75527475000001</v>
      </c>
      <c r="DT15" s="772">
        <f>+entero!DT15</f>
        <v>413.98166902000003</v>
      </c>
      <c r="DU15" s="772">
        <f>+entero!DU15</f>
        <v>414.17908180000001</v>
      </c>
      <c r="DV15" s="772">
        <f>+entero!DV15</f>
        <v>413.61831753000001</v>
      </c>
      <c r="DW15" s="772">
        <f>+entero!DW15</f>
        <v>413.82482035999999</v>
      </c>
      <c r="DX15" s="772">
        <f>+entero!DX15</f>
        <v>0</v>
      </c>
      <c r="DY15" s="772">
        <f>+entero!DY15</f>
        <v>0</v>
      </c>
      <c r="DZ15" s="772">
        <f>+entero!DZ15</f>
        <v>0</v>
      </c>
      <c r="EA15" s="772">
        <f>+entero!EA15</f>
        <v>0</v>
      </c>
      <c r="EB15" s="772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479">
        <f>+entero!EG15</f>
        <v>0</v>
      </c>
      <c r="EH15" s="774">
        <f>+entero!EH15</f>
        <v>0</v>
      </c>
      <c r="EI15" s="981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138.63461465</v>
      </c>
      <c r="DT16" s="772">
        <f>+entero!DT16</f>
        <v>138.92169100999999</v>
      </c>
      <c r="DU16" s="772">
        <f>+entero!DU16</f>
        <v>138.99008909999998</v>
      </c>
      <c r="DV16" s="772">
        <f>+entero!DV16</f>
        <v>139.06236382</v>
      </c>
      <c r="DW16" s="772">
        <f>+entero!DW16</f>
        <v>139.13664725999999</v>
      </c>
      <c r="DX16" s="772">
        <f>+entero!DX16</f>
        <v>139.21300339000001</v>
      </c>
      <c r="DY16" s="772">
        <f>+entero!DY16</f>
        <v>139.23653945000001</v>
      </c>
      <c r="DZ16" s="772">
        <f>+entero!DZ16</f>
        <v>139.23653945000001</v>
      </c>
      <c r="EA16" s="772">
        <f>+entero!EA16</f>
        <v>139.29103627000001</v>
      </c>
      <c r="EB16" s="772">
        <f>+entero!EB16</f>
        <v>139.35185292</v>
      </c>
      <c r="EC16" s="479">
        <f>+entero!EC16</f>
        <v>139.37289013999998</v>
      </c>
      <c r="ED16" s="479">
        <f>+entero!ED16</f>
        <v>143.38976188999999</v>
      </c>
      <c r="EE16" s="479">
        <f>+entero!EE16</f>
        <v>143.92538216</v>
      </c>
      <c r="EF16" s="479">
        <f>+entero!EF16</f>
        <v>143.94489369999999</v>
      </c>
      <c r="EG16" s="479">
        <f>+entero!EG16</f>
        <v>143.94489369999999</v>
      </c>
      <c r="EH16" s="980">
        <f>+entero!EH16</f>
        <v>4.5930407799999955</v>
      </c>
      <c r="EI16" s="981">
        <f>+entero!EI16</f>
        <v>3.2960026607158133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334.52048088999999</v>
      </c>
      <c r="DT17" s="772">
        <f>+entero!DT17</f>
        <v>0</v>
      </c>
      <c r="DU17" s="772">
        <f>+entero!DU17</f>
        <v>0</v>
      </c>
      <c r="DV17" s="772">
        <f>+entero!DV17</f>
        <v>0</v>
      </c>
      <c r="DW17" s="772">
        <f>+entero!DW17</f>
        <v>0</v>
      </c>
      <c r="DX17" s="772">
        <f>+entero!DX17</f>
        <v>0</v>
      </c>
      <c r="DY17" s="772">
        <f>+entero!DY17</f>
        <v>0</v>
      </c>
      <c r="DZ17" s="772">
        <f>+entero!DZ17</f>
        <v>0</v>
      </c>
      <c r="EA17" s="772">
        <f>+entero!EA17</f>
        <v>0</v>
      </c>
      <c r="EB17" s="772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479">
        <f>+entero!EG17</f>
        <v>0</v>
      </c>
      <c r="EH17" s="774"/>
      <c r="EI17" s="981"/>
      <c r="EJ17" s="807"/>
      <c r="EK17" s="807"/>
      <c r="EL17" s="807"/>
      <c r="EM17" s="807"/>
      <c r="EN17" s="807"/>
      <c r="EO17" s="807"/>
      <c r="EP17" s="807"/>
      <c r="EQ17" s="807"/>
      <c r="ER17" s="808"/>
      <c r="ES17" s="808"/>
      <c r="ET17" s="808"/>
      <c r="EU17" s="808"/>
      <c r="EV17" s="808"/>
      <c r="EW17" s="808"/>
      <c r="EX17" s="808"/>
      <c r="EY17" s="808"/>
    </row>
    <row r="18" spans="2:155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11516.489579274517</v>
      </c>
      <c r="DS18" s="772">
        <f>+entero!DS18</f>
        <v>11398.328382706361</v>
      </c>
      <c r="DT18" s="772">
        <f>+entero!DT18</f>
        <v>11271.891817031203</v>
      </c>
      <c r="DU18" s="772">
        <f>+entero!DU18</f>
        <v>11212.691560932069</v>
      </c>
      <c r="DV18" s="772">
        <f>+entero!DV18</f>
        <v>11313.200196888745</v>
      </c>
      <c r="DW18" s="772">
        <f>+entero!DW18</f>
        <v>11250.543699501486</v>
      </c>
      <c r="DX18" s="772">
        <f>+entero!DX18</f>
        <v>11125.198772230553</v>
      </c>
      <c r="DY18" s="772">
        <f>+entero!DY18</f>
        <v>11120.415789155277</v>
      </c>
      <c r="DZ18" s="772">
        <f>+entero!DZ18</f>
        <v>11120.415789155277</v>
      </c>
      <c r="EA18" s="772">
        <f>+entero!EA18</f>
        <v>11140.671159072945</v>
      </c>
      <c r="EB18" s="772">
        <f>+entero!EB18</f>
        <v>11148.090018563847</v>
      </c>
      <c r="EC18" s="479">
        <f>+entero!EC18</f>
        <v>11120.217966667169</v>
      </c>
      <c r="ED18" s="479">
        <f>+entero!ED18</f>
        <v>11120.818844235422</v>
      </c>
      <c r="EE18" s="479">
        <f>+entero!EE18</f>
        <v>11133.567143689008</v>
      </c>
      <c r="EF18" s="479">
        <f>+entero!EF18</f>
        <v>11125.986136900348</v>
      </c>
      <c r="EG18" s="479">
        <f>+entero!EG18</f>
        <v>11124.229507513963</v>
      </c>
      <c r="EH18" s="774">
        <f>+entero!EH18</f>
        <v>-23.860511049884735</v>
      </c>
      <c r="EI18" s="981">
        <f>+entero!EI18</f>
        <v>-0.21403227826607418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1.4</v>
      </c>
      <c r="DT19" s="772">
        <f>+entero!DT19</f>
        <v>16.5</v>
      </c>
      <c r="DU19" s="772">
        <f>+entero!DU19</f>
        <v>0</v>
      </c>
      <c r="DV19" s="772">
        <f>+entero!DV19</f>
        <v>0</v>
      </c>
      <c r="DW19" s="772">
        <f>+entero!DW19</f>
        <v>1.1000000000000001</v>
      </c>
      <c r="DX19" s="772">
        <f>+entero!DX19</f>
        <v>8</v>
      </c>
      <c r="DY19" s="772">
        <f>+entero!DY19</f>
        <v>0</v>
      </c>
      <c r="DZ19" s="772">
        <f>+entero!DZ19</f>
        <v>9.1</v>
      </c>
      <c r="EA19" s="772">
        <f>+entero!EA19</f>
        <v>0</v>
      </c>
      <c r="EB19" s="772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479">
        <f>+entero!EG19</f>
        <v>0</v>
      </c>
      <c r="EH19" s="1018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0.9</v>
      </c>
      <c r="DT20" s="772">
        <f>+entero!DT20</f>
        <v>0</v>
      </c>
      <c r="DU20" s="772">
        <f>+entero!DU20</f>
        <v>0</v>
      </c>
      <c r="DV20" s="772">
        <f>+entero!DV20</f>
        <v>0</v>
      </c>
      <c r="DW20" s="772">
        <f>+entero!DW20</f>
        <v>0</v>
      </c>
      <c r="DX20" s="772">
        <f>+entero!DX20</f>
        <v>0</v>
      </c>
      <c r="DY20" s="772">
        <f>+entero!DY20</f>
        <v>0</v>
      </c>
      <c r="DZ20" s="772">
        <f>+entero!DZ20</f>
        <v>0</v>
      </c>
      <c r="EA20" s="772">
        <f>+entero!EA20</f>
        <v>0</v>
      </c>
      <c r="EB20" s="772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</v>
      </c>
      <c r="EG20" s="479">
        <f>+entero!EG20</f>
        <v>0</v>
      </c>
      <c r="EH20" s="774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165.3</v>
      </c>
      <c r="DT21" s="772">
        <f>+entero!DT21</f>
        <v>341.1</v>
      </c>
      <c r="DU21" s="772">
        <f>+entero!DU21</f>
        <v>36.5</v>
      </c>
      <c r="DV21" s="772">
        <f>+entero!DV21</f>
        <v>59.699999999999996</v>
      </c>
      <c r="DW21" s="772">
        <f>+entero!DW21</f>
        <v>46.5</v>
      </c>
      <c r="DX21" s="772">
        <f>+entero!DX21</f>
        <v>104.1</v>
      </c>
      <c r="DY21" s="772">
        <f>+entero!DY21</f>
        <v>31.7</v>
      </c>
      <c r="DZ21" s="772">
        <f>+entero!DZ21</f>
        <v>278.5</v>
      </c>
      <c r="EA21" s="772">
        <f>+entero!EA21</f>
        <v>28</v>
      </c>
      <c r="EB21" s="772">
        <f>+entero!EB21</f>
        <v>84</v>
      </c>
      <c r="EC21" s="479">
        <f>+entero!EC21</f>
        <v>21.2</v>
      </c>
      <c r="ED21" s="479">
        <f>+entero!ED21</f>
        <v>16.5</v>
      </c>
      <c r="EE21" s="479">
        <f>+entero!EE21</f>
        <v>23</v>
      </c>
      <c r="EF21" s="479">
        <f>+entero!EF21</f>
        <v>12.3</v>
      </c>
      <c r="EG21" s="479">
        <f>+entero!EG21</f>
        <v>10</v>
      </c>
      <c r="EH21" s="774">
        <f>+entero!EH21</f>
        <v>-1</v>
      </c>
      <c r="EI21" s="981">
        <f>+entero!EI21</f>
        <v>-1.1904761904761905</v>
      </c>
      <c r="EJ21" s="807"/>
      <c r="EK21" s="807"/>
      <c r="EL21" s="807"/>
      <c r="EM21" s="807"/>
      <c r="EN21" s="807"/>
      <c r="EO21" s="807"/>
      <c r="EP21" s="807"/>
      <c r="EQ21" s="807"/>
      <c r="ER21" s="808"/>
      <c r="ES21" s="808"/>
      <c r="ET21" s="808"/>
      <c r="EU21" s="808"/>
      <c r="EV21" s="808"/>
      <c r="EW21" s="808"/>
      <c r="EX21" s="808"/>
      <c r="EY21" s="808"/>
    </row>
    <row r="22" spans="2:155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8.6000000000000014</v>
      </c>
      <c r="DT22" s="772">
        <f>+entero!DT22</f>
        <v>14.600000000000001</v>
      </c>
      <c r="DU22" s="772">
        <f>+entero!DU22</f>
        <v>2.8</v>
      </c>
      <c r="DV22" s="772">
        <f>+entero!DV22</f>
        <v>2.9</v>
      </c>
      <c r="DW22" s="772">
        <f>+entero!DW22</f>
        <v>2.1</v>
      </c>
      <c r="DX22" s="772">
        <f>+entero!DX22</f>
        <v>4.6999999999999993</v>
      </c>
      <c r="DY22" s="772">
        <f>+entero!DY22</f>
        <v>0</v>
      </c>
      <c r="DZ22" s="772">
        <f>+entero!DZ22</f>
        <v>12.499999999999998</v>
      </c>
      <c r="EA22" s="772">
        <f>+entero!EA22</f>
        <v>0</v>
      </c>
      <c r="EB22" s="772">
        <f>+entero!EB22</f>
        <v>1.7000000000000002</v>
      </c>
      <c r="EC22" s="479">
        <f>+entero!EC22</f>
        <v>0</v>
      </c>
      <c r="ED22" s="479">
        <f>+entero!ED22</f>
        <v>0.3</v>
      </c>
      <c r="EE22" s="479">
        <f>+entero!EE22</f>
        <v>0</v>
      </c>
      <c r="EF22" s="479">
        <f>+entero!EF22</f>
        <v>1.5</v>
      </c>
      <c r="EG22" s="479">
        <f>+entero!EG22</f>
        <v>0</v>
      </c>
      <c r="EH22" s="980">
        <f>+entero!EH22</f>
        <v>9.9999999999999867E-2</v>
      </c>
      <c r="EI22" s="981">
        <f>+entero!EI22</f>
        <v>5.8823529411764719</v>
      </c>
      <c r="EJ22" s="807"/>
      <c r="EK22" s="807"/>
      <c r="EL22" s="807"/>
      <c r="EM22" s="807"/>
      <c r="EN22" s="807"/>
      <c r="EO22" s="807"/>
      <c r="EP22" s="807"/>
      <c r="EQ22" s="807"/>
      <c r="ER22" s="808"/>
      <c r="ES22" s="808"/>
      <c r="ET22" s="808"/>
      <c r="EU22" s="808"/>
      <c r="EV22" s="808"/>
      <c r="EW22" s="808"/>
      <c r="EX22" s="808"/>
      <c r="EY22" s="808"/>
    </row>
    <row r="23" spans="2:155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3.1893438199999999</v>
      </c>
      <c r="DT23" s="772">
        <f>+entero!DT23</f>
        <v>0</v>
      </c>
      <c r="DU23" s="772">
        <f>+entero!DU23</f>
        <v>0</v>
      </c>
      <c r="DV23" s="772">
        <f>+entero!DV23</f>
        <v>0</v>
      </c>
      <c r="DW23" s="772">
        <f>+entero!DW23</f>
        <v>0</v>
      </c>
      <c r="DX23" s="772">
        <f>+entero!DX23</f>
        <v>0</v>
      </c>
      <c r="DY23" s="772">
        <f>+entero!DY23</f>
        <v>0</v>
      </c>
      <c r="DZ23" s="772">
        <f>+entero!DZ23</f>
        <v>0</v>
      </c>
      <c r="EA23" s="772">
        <f>+entero!EA23</f>
        <v>0</v>
      </c>
      <c r="EB23" s="772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479">
        <f>+entero!EG23</f>
        <v>0</v>
      </c>
      <c r="EH23" s="1018"/>
      <c r="EI23" s="981"/>
      <c r="EJ23" s="807"/>
      <c r="EK23" s="807"/>
      <c r="EL23" s="807"/>
      <c r="EM23" s="807"/>
      <c r="EN23" s="807"/>
      <c r="EO23" s="807"/>
      <c r="EP23" s="807"/>
      <c r="EQ23" s="807"/>
      <c r="ER23" s="808"/>
      <c r="ES23" s="808"/>
      <c r="ET23" s="808"/>
      <c r="EU23" s="808"/>
      <c r="EV23" s="808"/>
      <c r="EW23" s="808"/>
      <c r="EX23" s="808"/>
      <c r="EY23" s="808"/>
    </row>
    <row r="24" spans="2:155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772">
        <f>+entero!DU24</f>
        <v>0</v>
      </c>
      <c r="DV24" s="772">
        <f>+entero!DV24</f>
        <v>0</v>
      </c>
      <c r="DW24" s="772">
        <f>+entero!DW24</f>
        <v>0</v>
      </c>
      <c r="DX24" s="772">
        <f>+entero!DX24</f>
        <v>0</v>
      </c>
      <c r="DY24" s="772">
        <f>+entero!DY24</f>
        <v>0</v>
      </c>
      <c r="DZ24" s="772">
        <f>+entero!DZ24</f>
        <v>0</v>
      </c>
      <c r="EA24" s="772">
        <f>+entero!EA24</f>
        <v>0</v>
      </c>
      <c r="EB24" s="772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479">
        <f>+entero!EG24</f>
        <v>0</v>
      </c>
      <c r="EH24" s="1018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772">
        <f>+entero!DU25</f>
        <v>0</v>
      </c>
      <c r="DV25" s="772">
        <f>+entero!DV25</f>
        <v>0</v>
      </c>
      <c r="DW25" s="772">
        <f>+entero!DW25</f>
        <v>0</v>
      </c>
      <c r="DX25" s="772">
        <f>+entero!DX25</f>
        <v>0</v>
      </c>
      <c r="DY25" s="772">
        <f>+entero!DY25</f>
        <v>0</v>
      </c>
      <c r="DZ25" s="772">
        <f>+entero!DZ25</f>
        <v>0</v>
      </c>
      <c r="EA25" s="772">
        <f>+entero!EA25</f>
        <v>0</v>
      </c>
      <c r="EB25" s="772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0</v>
      </c>
      <c r="EG25" s="479">
        <f>+entero!EG25</f>
        <v>0</v>
      </c>
      <c r="EH25" s="1018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92.4</v>
      </c>
      <c r="DT26" s="772">
        <f>+entero!DT26</f>
        <v>26.3</v>
      </c>
      <c r="DU26" s="772">
        <f>+entero!DU26</f>
        <v>12</v>
      </c>
      <c r="DV26" s="772">
        <f>+entero!DV26</f>
        <v>5</v>
      </c>
      <c r="DW26" s="772">
        <f>+entero!DW26</f>
        <v>27.4</v>
      </c>
      <c r="DX26" s="772">
        <f>+entero!DX26</f>
        <v>29</v>
      </c>
      <c r="DY26" s="772">
        <f>+entero!DY26</f>
        <v>11</v>
      </c>
      <c r="DZ26" s="772">
        <f>+entero!DZ26</f>
        <v>84.4</v>
      </c>
      <c r="EA26" s="772">
        <f>+entero!EA26</f>
        <v>27</v>
      </c>
      <c r="EB26" s="772">
        <f>+entero!EB26</f>
        <v>23</v>
      </c>
      <c r="EC26" s="479">
        <f>+entero!EC26</f>
        <v>0</v>
      </c>
      <c r="ED26" s="479">
        <f>+entero!ED26</f>
        <v>18</v>
      </c>
      <c r="EE26" s="479">
        <f>+entero!EE26</f>
        <v>0</v>
      </c>
      <c r="EF26" s="479">
        <f>+entero!EF26</f>
        <v>8</v>
      </c>
      <c r="EG26" s="479">
        <f>+entero!EG26</f>
        <v>8</v>
      </c>
      <c r="EH26" s="774">
        <f>+entero!EH26</f>
        <v>11</v>
      </c>
      <c r="EI26" s="981">
        <f>+entero!EI26</f>
        <v>47.826086956521742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16"/>
      <c r="ED27" s="1034"/>
      <c r="EE27" s="816"/>
      <c r="EF27" s="1034"/>
      <c r="EG27" s="816"/>
      <c r="EH27" s="880"/>
      <c r="EI27" s="881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  <c r="DZ170" s="762"/>
      <c r="EA170" s="762"/>
      <c r="EB170" s="762"/>
      <c r="EC170" s="762"/>
      <c r="ED170" s="762"/>
      <c r="EE170" s="762"/>
      <c r="EF170" s="762"/>
      <c r="EG170" s="762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  <c r="DZ171" s="762"/>
      <c r="EA171" s="762"/>
      <c r="EB171" s="762"/>
      <c r="EC171" s="762"/>
      <c r="ED171" s="762"/>
      <c r="EE171" s="762"/>
      <c r="EF171" s="762"/>
      <c r="EG171" s="762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  <c r="DZ172" s="762"/>
      <c r="EA172" s="762"/>
      <c r="EB172" s="762"/>
      <c r="EC172" s="762"/>
      <c r="ED172" s="762"/>
      <c r="EE172" s="762"/>
      <c r="EF172" s="762"/>
      <c r="EG172" s="762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</sheetData>
  <mergeCells count="131">
    <mergeCell ref="DW4:DW5"/>
    <mergeCell ref="DV4:DV5"/>
    <mergeCell ref="DU4:DU5"/>
    <mergeCell ref="BI4:BI5"/>
    <mergeCell ref="AH4:AH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C4:EG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DJ4:DJ5"/>
    <mergeCell ref="DK4:DK5"/>
    <mergeCell ref="DD4:DD5"/>
    <mergeCell ref="EB4:EB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DO7:EI7 E8:AN8 CP8:EI8 E9:AN9 CP9:EI9 E10:AN10 CP10:EI10 E11:AN11 AP11:AZ11 CP11:EI11 E12:AN12 AP12:AZ12 CP12:EI12 E13:AN13 AP13:AZ13 CP13:EI13 E14:AN14 AP14:AZ14 CP14:EI14 E15:AN15 AP15:AZ15 CP15:EI15 E16:AN16 AP16:AZ16 CP16:EI16 E17:AN17 AP17:EG17 E18:AN18 AP18:AZ18 CP18:EI18 E19:AN19 AP19:AZ19 CP19:EG19 E20:AN20 AP20:AZ20 CP20:EG20 AP21:AQ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tabSelected="1"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.28515625" style="819" customWidth="1"/>
    <col min="138" max="149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838"/>
      <c r="DV5" s="838"/>
      <c r="DW5" s="838"/>
      <c r="DX5" s="838"/>
      <c r="DY5" s="838"/>
      <c r="DZ5" s="838"/>
      <c r="EA5" s="838"/>
      <c r="EB5" s="838"/>
      <c r="EC5" s="322"/>
      <c r="ED5" s="322"/>
      <c r="EE5" s="322"/>
      <c r="EF5" s="322"/>
      <c r="EG5" s="322"/>
      <c r="EH5" s="859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52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65616.330072929195</v>
      </c>
      <c r="DT6" s="773">
        <f>+entero!DT28</f>
        <v>64501.304586068967</v>
      </c>
      <c r="DU6" s="773">
        <f>+entero!DU28</f>
        <v>66744.748320667757</v>
      </c>
      <c r="DV6" s="773">
        <f>+entero!DV28</f>
        <v>67926.758288513898</v>
      </c>
      <c r="DW6" s="773">
        <f>+entero!DW28</f>
        <v>68268.318671096466</v>
      </c>
      <c r="DX6" s="773">
        <f>+entero!DX28</f>
        <v>70735.256706776199</v>
      </c>
      <c r="DY6" s="773">
        <f>+entero!DY28</f>
        <v>72603.536371113762</v>
      </c>
      <c r="DZ6" s="773">
        <f>+entero!DZ28</f>
        <v>72603.536371113762</v>
      </c>
      <c r="EA6" s="773">
        <f>+entero!EA28</f>
        <v>72724.972776196766</v>
      </c>
      <c r="EB6" s="773">
        <f>+entero!EB28</f>
        <v>73335.34136185293</v>
      </c>
      <c r="EC6" s="883">
        <f>+entero!EC28</f>
        <v>73074.293732862861</v>
      </c>
      <c r="ED6" s="883">
        <f>+entero!ED28</f>
        <v>72624.25764732332</v>
      </c>
      <c r="EE6" s="883">
        <f>+entero!EE28</f>
        <v>72144.906199123187</v>
      </c>
      <c r="EF6" s="883">
        <f>+entero!EF28</f>
        <v>71509.617543904038</v>
      </c>
      <c r="EG6" s="883">
        <f>+entero!EG28</f>
        <v>71201.566784091279</v>
      </c>
      <c r="EH6" s="860">
        <f>+entero!EH28</f>
        <v>-2133.774577761651</v>
      </c>
      <c r="EI6" s="982">
        <f>+entero!EI28</f>
        <v>-2.909612934414707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52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45220.713029500002</v>
      </c>
      <c r="DT7" s="773">
        <f>+entero!DT29</f>
        <v>45616.494057000004</v>
      </c>
      <c r="DU7" s="773">
        <f>+entero!DU29</f>
        <v>47189.777091709999</v>
      </c>
      <c r="DV7" s="773">
        <f>+entero!DV29</f>
        <v>47731.354913910007</v>
      </c>
      <c r="DW7" s="773">
        <f>+entero!DW29</f>
        <v>48361.48606761</v>
      </c>
      <c r="DX7" s="773">
        <f>+entero!DX29</f>
        <v>49078.796316209999</v>
      </c>
      <c r="DY7" s="773">
        <f>+entero!DY29</f>
        <v>48953.068665309998</v>
      </c>
      <c r="DZ7" s="773">
        <f>+entero!DZ29</f>
        <v>48953.068665309998</v>
      </c>
      <c r="EA7" s="773">
        <f>+entero!EA29</f>
        <v>49826.527720209997</v>
      </c>
      <c r="EB7" s="773">
        <f>+entero!EB29</f>
        <v>49571.432265910007</v>
      </c>
      <c r="EC7" s="883">
        <f>+entero!EC29</f>
        <v>49534.120684709997</v>
      </c>
      <c r="ED7" s="883">
        <f>+entero!ED29</f>
        <v>49420.042791510001</v>
      </c>
      <c r="EE7" s="883">
        <f>+entero!EE29</f>
        <v>49329.32891661</v>
      </c>
      <c r="EF7" s="883">
        <f>+entero!EF29</f>
        <v>49270.636950510001</v>
      </c>
      <c r="EG7" s="883">
        <f>+entero!EG29</f>
        <v>49167.772236410005</v>
      </c>
      <c r="EH7" s="860">
        <f>+entero!EH29</f>
        <v>-403.66002950000257</v>
      </c>
      <c r="EI7" s="982">
        <f>+entero!EI29</f>
        <v>-0.81429971063716744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52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-13132.853644845465</v>
      </c>
      <c r="DT8" s="773">
        <f>+entero!DT30</f>
        <v>-14337.035745495548</v>
      </c>
      <c r="DU8" s="773">
        <f>+entero!DU30</f>
        <v>-11613.105261326333</v>
      </c>
      <c r="DV8" s="773">
        <f>+entero!DV30</f>
        <v>-11468.512233202084</v>
      </c>
      <c r="DW8" s="773">
        <f>+entero!DW30</f>
        <v>-10686.651087938664</v>
      </c>
      <c r="DX8" s="773">
        <f>+entero!DX30</f>
        <v>-12352.004407137551</v>
      </c>
      <c r="DY8" s="773">
        <f>+entero!DY30</f>
        <v>-12418.551803185937</v>
      </c>
      <c r="DZ8" s="773">
        <f>+entero!DZ30</f>
        <v>-12418.551803185937</v>
      </c>
      <c r="EA8" s="773">
        <f>+entero!EA30</f>
        <v>-11266.755070607902</v>
      </c>
      <c r="EB8" s="773">
        <f>+entero!EB30</f>
        <v>-11671.107071144112</v>
      </c>
      <c r="EC8" s="883">
        <f>+entero!EC30</f>
        <v>-11657.198080573124</v>
      </c>
      <c r="ED8" s="883">
        <f>+entero!ED30</f>
        <v>-11493.821336757184</v>
      </c>
      <c r="EE8" s="883">
        <f>+entero!EE30</f>
        <v>-11698.104177099154</v>
      </c>
      <c r="EF8" s="883">
        <f>+entero!EF30</f>
        <v>-11631.793791814325</v>
      </c>
      <c r="EG8" s="883">
        <f>+entero!EG30</f>
        <v>-11644.478515424889</v>
      </c>
      <c r="EH8" s="860">
        <f>+entero!EH30</f>
        <v>26.628555719222277</v>
      </c>
      <c r="EI8" s="982">
        <f>+entero!EI30</f>
        <v>-0.22815792501004184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52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8795.1468631067273</v>
      </c>
      <c r="DT9" s="773">
        <f>+entero!DT31</f>
        <v>6106.1429254825171</v>
      </c>
      <c r="DU9" s="773">
        <f>+entero!DU31</f>
        <v>9649.3016992770026</v>
      </c>
      <c r="DV9" s="773">
        <f>+entero!DV31</f>
        <v>10313.976293045609</v>
      </c>
      <c r="DW9" s="773">
        <f>+entero!DW31</f>
        <v>11360.031177011308</v>
      </c>
      <c r="DX9" s="773">
        <f>+entero!DX31</f>
        <v>14019.089665921296</v>
      </c>
      <c r="DY9" s="773">
        <f>+entero!DY31</f>
        <v>16084.79538146334</v>
      </c>
      <c r="DZ9" s="773">
        <f>+entero!DZ31</f>
        <v>16084.79538146334</v>
      </c>
      <c r="EA9" s="773">
        <f>+entero!EA31</f>
        <v>16803.046110798114</v>
      </c>
      <c r="EB9" s="773">
        <f>+entero!EB31</f>
        <v>17476.361727363106</v>
      </c>
      <c r="EC9" s="883">
        <f>+entero!EC31</f>
        <v>17298.325101281305</v>
      </c>
      <c r="ED9" s="883">
        <f>+entero!ED31</f>
        <v>17437.039831302096</v>
      </c>
      <c r="EE9" s="883">
        <f>+entero!EE31</f>
        <v>16788.567733202497</v>
      </c>
      <c r="EF9" s="883">
        <f>+entero!EF31</f>
        <v>16309.873407173891</v>
      </c>
      <c r="EG9" s="883">
        <f>+entero!EG31</f>
        <v>16066.893408826289</v>
      </c>
      <c r="EH9" s="860">
        <f>+entero!EH31</f>
        <v>-1409.4683185368176</v>
      </c>
      <c r="EI9" s="982">
        <f>+entero!EI31</f>
        <v>-8.0649985421735852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52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8865.4278483502003</v>
      </c>
      <c r="DT10" s="773">
        <f>+entero!DT32</f>
        <v>8962.7805932314004</v>
      </c>
      <c r="DU10" s="773">
        <f>+entero!DU32</f>
        <v>8975.9877576664003</v>
      </c>
      <c r="DV10" s="773">
        <f>+entero!DV32</f>
        <v>9208.7698148712007</v>
      </c>
      <c r="DW10" s="773">
        <f>+entero!DW32</f>
        <v>8904.0880194988003</v>
      </c>
      <c r="DX10" s="773">
        <f>+entero!DX32</f>
        <v>9288.1418556600001</v>
      </c>
      <c r="DY10" s="773">
        <f>+entero!DY32</f>
        <v>9208.9150341020013</v>
      </c>
      <c r="DZ10" s="773">
        <f>+entero!DZ32</f>
        <v>9208.9150341020013</v>
      </c>
      <c r="EA10" s="773">
        <f>+entero!EA32</f>
        <v>9045.3946509318012</v>
      </c>
      <c r="EB10" s="773">
        <f>+entero!EB32</f>
        <v>9047.1076420504014</v>
      </c>
      <c r="EC10" s="883">
        <f>+entero!EC32</f>
        <v>9047.1004021910012</v>
      </c>
      <c r="ED10" s="883">
        <f>+entero!ED32</f>
        <v>8956.255739702201</v>
      </c>
      <c r="EE10" s="883">
        <f>+entero!EE32</f>
        <v>8956.2098393050001</v>
      </c>
      <c r="EF10" s="883">
        <f>+entero!EF32</f>
        <v>8956.2019242370006</v>
      </c>
      <c r="EG10" s="883">
        <f>+entero!EG32</f>
        <v>8956.1924884441996</v>
      </c>
      <c r="EH10" s="860">
        <f>+entero!EH32</f>
        <v>-90.915153606201784</v>
      </c>
      <c r="EI10" s="982">
        <f>+entero!EI32</f>
        <v>-1.0049084989730117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52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775"/>
      <c r="DV11" s="775"/>
      <c r="DW11" s="775"/>
      <c r="DX11" s="775"/>
      <c r="DY11" s="775"/>
      <c r="DZ11" s="775"/>
      <c r="EA11" s="775"/>
      <c r="EB11" s="775"/>
      <c r="EC11" s="884"/>
      <c r="ED11" s="884"/>
      <c r="EE11" s="884"/>
      <c r="EF11" s="884"/>
      <c r="EG11" s="884"/>
      <c r="EH11" s="861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52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72461.978107614108</v>
      </c>
      <c r="DT12" s="773">
        <f>+entero!DT34</f>
        <v>72463.400224240002</v>
      </c>
      <c r="DU12" s="773">
        <f>+entero!DU34</f>
        <v>72891.590782944098</v>
      </c>
      <c r="DV12" s="773">
        <f>+entero!DV34</f>
        <v>73355.563374094127</v>
      </c>
      <c r="DW12" s="773">
        <f>+entero!DW34</f>
        <v>73291.451563884097</v>
      </c>
      <c r="DX12" s="773">
        <f>+entero!DX34</f>
        <v>74365.317921454101</v>
      </c>
      <c r="DY12" s="773">
        <f>+entero!DY34</f>
        <v>75381.521059804116</v>
      </c>
      <c r="DZ12" s="773">
        <f>+entero!DZ34</f>
        <v>75381.564260549989</v>
      </c>
      <c r="EA12" s="773">
        <f>+entero!EA34</f>
        <v>75591.36073963411</v>
      </c>
      <c r="EB12" s="773">
        <f>+entero!EB34</f>
        <v>75534.764622804141</v>
      </c>
      <c r="EC12" s="883">
        <f>+entero!EC34</f>
        <v>75295.972260874099</v>
      </c>
      <c r="ED12" s="883">
        <f>+entero!ED34</f>
        <v>75325.245779854115</v>
      </c>
      <c r="EE12" s="883">
        <f>+entero!EE34</f>
        <v>74808.887433864104</v>
      </c>
      <c r="EF12" s="883">
        <f>+entero!EF34</f>
        <v>74663.551997634102</v>
      </c>
      <c r="EG12" s="883">
        <f>+entero!EG34</f>
        <v>74713.053331934105</v>
      </c>
      <c r="EH12" s="860">
        <f>+entero!EH34</f>
        <v>-821.71129087003646</v>
      </c>
      <c r="EI12" s="982">
        <f>+entero!EI34</f>
        <v>-1.0878584119158763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52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128370.33563296539</v>
      </c>
      <c r="DT13" s="773">
        <f>+entero!DT35</f>
        <v>127419.93759808999</v>
      </c>
      <c r="DU13" s="773">
        <f>+entero!DU35</f>
        <v>128837.00123564538</v>
      </c>
      <c r="DV13" s="773">
        <f>+entero!DV35</f>
        <v>129592.72027045541</v>
      </c>
      <c r="DW13" s="773">
        <f>+entero!DW35</f>
        <v>130133.71882527538</v>
      </c>
      <c r="DX13" s="773">
        <f>+entero!DX35</f>
        <v>132652.84031981538</v>
      </c>
      <c r="DY13" s="773">
        <f>+entero!DY35</f>
        <v>135042.8313435654</v>
      </c>
      <c r="DZ13" s="773">
        <f>+entero!DZ35</f>
        <v>135043.51505399999</v>
      </c>
      <c r="EA13" s="773">
        <f>+entero!EA35</f>
        <v>134918.45409088538</v>
      </c>
      <c r="EB13" s="773">
        <f>+entero!EB35</f>
        <v>134570.14877156541</v>
      </c>
      <c r="EC13" s="883">
        <f>+entero!EC35</f>
        <v>133771.26195407537</v>
      </c>
      <c r="ED13" s="883">
        <f>+entero!ED35</f>
        <v>133942.52290029539</v>
      </c>
      <c r="EE13" s="883">
        <f>+entero!EE35</f>
        <v>133155.59278081535</v>
      </c>
      <c r="EF13" s="883">
        <f>+entero!EF35</f>
        <v>132708.95343833536</v>
      </c>
      <c r="EG13" s="883">
        <f>+entero!EG35</f>
        <v>132672.85508032539</v>
      </c>
      <c r="EH13" s="860">
        <f>+entero!EH35</f>
        <v>-1897.2936912400182</v>
      </c>
      <c r="EI13" s="982">
        <f>+entero!EI35</f>
        <v>-1.4098919474784144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52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214334.94500535293</v>
      </c>
      <c r="DT14" s="773">
        <f>+entero!DT36</f>
        <v>213524.37377949001</v>
      </c>
      <c r="DU14" s="773">
        <f>+entero!DU36</f>
        <v>215006.27183417298</v>
      </c>
      <c r="DV14" s="773">
        <f>+entero!DV36</f>
        <v>216071.43546094297</v>
      </c>
      <c r="DW14" s="773">
        <f>+entero!DW36</f>
        <v>216940.70209467295</v>
      </c>
      <c r="DX14" s="773">
        <f>+entero!DX36</f>
        <v>219768.59582040296</v>
      </c>
      <c r="DY14" s="773">
        <f>+entero!DY36</f>
        <v>222250.31134387292</v>
      </c>
      <c r="DZ14" s="773">
        <f>+entero!DZ36</f>
        <v>222251.37878418996</v>
      </c>
      <c r="EA14" s="773">
        <f>+entero!EA36</f>
        <v>221936.19981021294</v>
      </c>
      <c r="EB14" s="773">
        <f>+entero!EB36</f>
        <v>221473.71828419296</v>
      </c>
      <c r="EC14" s="883">
        <f>+entero!EC36</f>
        <v>220620.78604391293</v>
      </c>
      <c r="ED14" s="883">
        <f>+entero!ED36</f>
        <v>220724.56807809291</v>
      </c>
      <c r="EE14" s="883">
        <f>+entero!EE36</f>
        <v>219958.2689459729</v>
      </c>
      <c r="EF14" s="883">
        <f>+entero!EF36</f>
        <v>219467.49099366291</v>
      </c>
      <c r="EG14" s="883">
        <f>+entero!EG36</f>
        <v>219419.06302336292</v>
      </c>
      <c r="EH14" s="860">
        <f>+entero!EH36</f>
        <v>-2054.6552608300408</v>
      </c>
      <c r="EI14" s="982">
        <f>+entero!EI36</f>
        <v>-0.92771967561113833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757"/>
      <c r="DV15" s="757"/>
      <c r="DW15" s="757"/>
      <c r="DX15" s="757"/>
      <c r="DY15" s="757"/>
      <c r="DZ15" s="757"/>
      <c r="EA15" s="757"/>
      <c r="EB15" s="757"/>
      <c r="EC15" s="885"/>
      <c r="ED15" s="885"/>
      <c r="EE15" s="885"/>
      <c r="EF15" s="885"/>
      <c r="EG15" s="885"/>
      <c r="EH15" s="862"/>
      <c r="EI15" s="886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52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90.36839502676095</v>
      </c>
      <c r="DT16" s="776">
        <f>+entero!DT38</f>
        <v>90.124468746090997</v>
      </c>
      <c r="DU16" s="776">
        <f>+entero!DU38</f>
        <v>90.244869177043412</v>
      </c>
      <c r="DV16" s="776">
        <f>+entero!DV38</f>
        <v>90.453126062469096</v>
      </c>
      <c r="DW16" s="776">
        <f>+entero!DW38</f>
        <v>90.5727408829284</v>
      </c>
      <c r="DX16" s="776">
        <f>+entero!DX38</f>
        <v>90.702529767447331</v>
      </c>
      <c r="DY16" s="776">
        <f>+entero!DY38</f>
        <v>90.772442512599497</v>
      </c>
      <c r="DZ16" s="776">
        <f>+entero!DZ38</f>
        <v>90.772448035016083</v>
      </c>
      <c r="EA16" s="776">
        <f>+entero!EA38</f>
        <v>90.721782885470631</v>
      </c>
      <c r="EB16" s="776">
        <f>+entero!EB38</f>
        <v>90.758106792719403</v>
      </c>
      <c r="EC16" s="887">
        <f>+entero!EC38</f>
        <v>90.678572916578915</v>
      </c>
      <c r="ED16" s="887">
        <f>+entero!ED38</f>
        <v>90.574730719512416</v>
      </c>
      <c r="EE16" s="887">
        <f>+entero!EE38</f>
        <v>90.531016894492993</v>
      </c>
      <c r="EF16" s="887">
        <f>+entero!EF38</f>
        <v>90.500596498603358</v>
      </c>
      <c r="EG16" s="887">
        <f>+entero!EG38</f>
        <v>90.470778632631138</v>
      </c>
      <c r="EH16" s="997">
        <f>+entero!EH38</f>
        <v>-0.28732816008826489</v>
      </c>
      <c r="EI16" s="888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52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85.859395289987674</v>
      </c>
      <c r="DT17" s="776">
        <f>+entero!DT39</f>
        <v>85.735922956610807</v>
      </c>
      <c r="DU17" s="776">
        <f>+entero!DU39</f>
        <v>85.89559487799832</v>
      </c>
      <c r="DV17" s="776">
        <f>+entero!DV39</f>
        <v>86.105288328437936</v>
      </c>
      <c r="DW17" s="776">
        <f>+entero!DW39</f>
        <v>86.206032786986427</v>
      </c>
      <c r="DX17" s="776">
        <f>+entero!DX39</f>
        <v>86.475488838715947</v>
      </c>
      <c r="DY17" s="776">
        <f>+entero!DY39</f>
        <v>86.672830357017503</v>
      </c>
      <c r="DZ17" s="776">
        <f>+entero!DZ39</f>
        <v>86.672897003715178</v>
      </c>
      <c r="EA17" s="776">
        <f>+entero!EA39</f>
        <v>86.601188236758048</v>
      </c>
      <c r="EB17" s="776">
        <f>+entero!EB39</f>
        <v>86.559916396432399</v>
      </c>
      <c r="EC17" s="887">
        <f>+entero!EC39</f>
        <v>86.455074450808283</v>
      </c>
      <c r="ED17" s="887">
        <f>+entero!ED39</f>
        <v>86.407443461382201</v>
      </c>
      <c r="EE17" s="887">
        <f>+entero!EE39</f>
        <v>86.350374149074156</v>
      </c>
      <c r="EF17" s="887">
        <f>+entero!EF39</f>
        <v>86.289925802347625</v>
      </c>
      <c r="EG17" s="887">
        <f>+entero!EG39</f>
        <v>86.268090778476477</v>
      </c>
      <c r="EH17" s="997">
        <f>+entero!EH39</f>
        <v>-0.29182561795592221</v>
      </c>
      <c r="EI17" s="888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52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89.556546489685601</v>
      </c>
      <c r="DT18" s="777">
        <f>+entero!DT40</f>
        <v>89.499222096782603</v>
      </c>
      <c r="DU18" s="777">
        <f>+entero!DU40</f>
        <v>89.579882344175815</v>
      </c>
      <c r="DV18" s="777">
        <f>+entero!DV40</f>
        <v>89.707138511354927</v>
      </c>
      <c r="DW18" s="777">
        <f>+entero!DW40</f>
        <v>89.760082046518093</v>
      </c>
      <c r="DX18" s="777">
        <f>+entero!DX40</f>
        <v>89.852776373132883</v>
      </c>
      <c r="DY18" s="777">
        <f>+entero!DY40</f>
        <v>89.945153801869793</v>
      </c>
      <c r="DZ18" s="777">
        <f>+entero!DZ40</f>
        <v>89.94520345479647</v>
      </c>
      <c r="EA18" s="777">
        <f>+entero!EA40</f>
        <v>89.899458338170362</v>
      </c>
      <c r="EB18" s="777">
        <f>+entero!EB40</f>
        <v>89.9047227697952</v>
      </c>
      <c r="EC18" s="889">
        <f>+entero!EC40</f>
        <v>89.857905380947045</v>
      </c>
      <c r="ED18" s="889">
        <f>+entero!ED40</f>
        <v>89.822644615635085</v>
      </c>
      <c r="EE18" s="889">
        <f>+entero!EE40</f>
        <v>89.796442246417811</v>
      </c>
      <c r="EF18" s="889">
        <f>+entero!EF40</f>
        <v>89.767539007565162</v>
      </c>
      <c r="EG18" s="889">
        <f>+entero!EG40</f>
        <v>89.750345478812235</v>
      </c>
      <c r="EH18" s="1026">
        <f>+entero!EH40</f>
        <v>-0.15437729098296415</v>
      </c>
      <c r="EI18" s="890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747"/>
      <c r="EB31" s="747"/>
      <c r="EC31" s="742"/>
      <c r="ED31" s="742"/>
      <c r="EE31" s="742"/>
      <c r="EF31" s="742"/>
      <c r="EG31" s="742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2"/>
      <c r="ED32" s="742"/>
      <c r="EE32" s="742"/>
      <c r="EF32" s="742"/>
      <c r="EG32" s="742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C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8.285156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2521.68356574781</v>
      </c>
      <c r="DQ6" s="778">
        <f>+entero!DQ42</f>
        <v>2541.2428099169101</v>
      </c>
      <c r="DR6" s="778">
        <f>+entero!DR42</f>
        <v>2674.2628900918398</v>
      </c>
      <c r="DS6" s="778">
        <f>+entero!DS42</f>
        <v>2756.1429498585994</v>
      </c>
      <c r="DT6" s="778">
        <f>+entero!DT42</f>
        <v>2786.637570849854</v>
      </c>
      <c r="DU6" s="778">
        <f>+entero!DU42</f>
        <v>2790.0841247857134</v>
      </c>
      <c r="DV6" s="778">
        <f>+entero!DV42</f>
        <v>2800.8466466516029</v>
      </c>
      <c r="DW6" s="778">
        <f>+entero!DW42</f>
        <v>2827.4976809081627</v>
      </c>
      <c r="DX6" s="778">
        <f>+entero!DX42</f>
        <v>2838.2621262434395</v>
      </c>
      <c r="DY6" s="778">
        <f>+entero!DY42</f>
        <v>2841.5963470889205</v>
      </c>
      <c r="DZ6" s="778">
        <f>+entero!DZ42</f>
        <v>2841.5963470889205</v>
      </c>
      <c r="EA6" s="778">
        <f>+entero!EA42</f>
        <v>2845.1828398002908</v>
      </c>
      <c r="EB6" s="778">
        <f>+entero!EB42</f>
        <v>2872.6015125408153</v>
      </c>
      <c r="EC6" s="893">
        <f>+entero!EC42</f>
        <v>2872.6015125408153</v>
      </c>
      <c r="ED6" s="893">
        <f>+entero!ED42</f>
        <v>2872.6015125408153</v>
      </c>
      <c r="EE6" s="893">
        <f>+entero!EE42</f>
        <v>2872.6015125408153</v>
      </c>
      <c r="EF6" s="893">
        <f>+entero!EF42</f>
        <v>2872.6015125408153</v>
      </c>
      <c r="EG6" s="893">
        <f>+entero!EG42</f>
        <v>2878.9174156020399</v>
      </c>
      <c r="EH6" s="892">
        <f>+entero!EH42</f>
        <v>6.315903061224617</v>
      </c>
      <c r="EI6" s="984">
        <f>+entero!EI42</f>
        <v>0.2198670102223188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2227.7907026239068</v>
      </c>
      <c r="DQ7" s="772">
        <f>+entero!DQ43</f>
        <v>2262.108115889213</v>
      </c>
      <c r="DR7" s="772">
        <f>+entero!DR43</f>
        <v>2395.4994788629738</v>
      </c>
      <c r="DS7" s="772">
        <f>+entero!DS43</f>
        <v>2443.7560692419825</v>
      </c>
      <c r="DT7" s="772">
        <f>+entero!DT43</f>
        <v>2501.7769293002921</v>
      </c>
      <c r="DU7" s="772">
        <f>+entero!DU43</f>
        <v>2504.0876231778425</v>
      </c>
      <c r="DV7" s="772">
        <f>+entero!DV43</f>
        <v>2506.2747806122452</v>
      </c>
      <c r="DW7" s="772">
        <f>+entero!DW43</f>
        <v>2526.6835408163265</v>
      </c>
      <c r="DX7" s="772">
        <f>+entero!DX43</f>
        <v>2531.6404059766764</v>
      </c>
      <c r="DY7" s="772">
        <f>+entero!DY43</f>
        <v>2533.0983877551021</v>
      </c>
      <c r="DZ7" s="772">
        <f>+entero!DZ43</f>
        <v>2533.0983877551021</v>
      </c>
      <c r="EA7" s="772">
        <f>+entero!EA43</f>
        <v>2533.098728862974</v>
      </c>
      <c r="EB7" s="772">
        <f>+entero!EB43</f>
        <v>2554.2363520408162</v>
      </c>
      <c r="EC7" s="479">
        <f>+entero!EC43</f>
        <v>2554.2363520408162</v>
      </c>
      <c r="ED7" s="479">
        <f>+entero!ED43</f>
        <v>2554.2363520408162</v>
      </c>
      <c r="EE7" s="479">
        <f>+entero!EE43</f>
        <v>2554.2363520408162</v>
      </c>
      <c r="EF7" s="479">
        <f>+entero!EF43</f>
        <v>2554.2363520408162</v>
      </c>
      <c r="EG7" s="479">
        <f>+entero!EG43</f>
        <v>2554.2369489795919</v>
      </c>
      <c r="EH7" s="1025">
        <f>+entero!EH43</f>
        <v>0</v>
      </c>
      <c r="EI7" s="981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15282.644220000002</v>
      </c>
      <c r="DQ8" s="772">
        <f>+entero!DQ44</f>
        <v>15518.061675000003</v>
      </c>
      <c r="DR8" s="772">
        <f>+entero!DR44</f>
        <v>16433.126425000002</v>
      </c>
      <c r="DS8" s="772">
        <f>+entero!DS44</f>
        <v>16764.166635000001</v>
      </c>
      <c r="DT8" s="772">
        <f>+entero!DT44</f>
        <v>17162.189735000004</v>
      </c>
      <c r="DU8" s="772">
        <f>+entero!DU44</f>
        <v>17178.041095</v>
      </c>
      <c r="DV8" s="772">
        <f>+entero!DV44</f>
        <v>17193.044995000004</v>
      </c>
      <c r="DW8" s="772">
        <f>+entero!DW44</f>
        <v>17333.04909</v>
      </c>
      <c r="DX8" s="772">
        <f>+entero!DX44</f>
        <v>17367.053185000001</v>
      </c>
      <c r="DY8" s="772">
        <f>+entero!DY44</f>
        <v>17377.054940000002</v>
      </c>
      <c r="DZ8" s="772">
        <f>+entero!DZ44</f>
        <v>17377.054940000002</v>
      </c>
      <c r="EA8" s="772">
        <f>+entero!EA44</f>
        <v>17377.057280000001</v>
      </c>
      <c r="EB8" s="772">
        <f>+entero!EB44</f>
        <v>17522.061375000001</v>
      </c>
      <c r="EC8" s="479">
        <f>+entero!EC44</f>
        <v>17522.061375000001</v>
      </c>
      <c r="ED8" s="479">
        <f>+entero!ED44</f>
        <v>17522.061375000001</v>
      </c>
      <c r="EE8" s="479">
        <f>+entero!EE44</f>
        <v>17522.061375000001</v>
      </c>
      <c r="EF8" s="479">
        <f>+entero!EF44</f>
        <v>17522.061375000001</v>
      </c>
      <c r="EG8" s="479">
        <f>+entero!EG44</f>
        <v>17522.065470000001</v>
      </c>
      <c r="EH8" s="1025">
        <f>+entero!EH44</f>
        <v>0</v>
      </c>
      <c r="EI8" s="981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772">
        <f>+entero!DU45</f>
        <v>0</v>
      </c>
      <c r="DV9" s="772">
        <f>+entero!DV45</f>
        <v>0</v>
      </c>
      <c r="DW9" s="772">
        <f>+entero!DW45</f>
        <v>0</v>
      </c>
      <c r="DX9" s="772">
        <f>+entero!DX45</f>
        <v>0</v>
      </c>
      <c r="DY9" s="772">
        <f>+entero!DY45</f>
        <v>0</v>
      </c>
      <c r="DZ9" s="772">
        <f>+entero!DZ45</f>
        <v>0</v>
      </c>
      <c r="EA9" s="772">
        <f>+entero!EA45</f>
        <v>0</v>
      </c>
      <c r="EB9" s="772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479">
        <f>+entero!EG45</f>
        <v>0</v>
      </c>
      <c r="EH9" s="774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312.38688061661713</v>
      </c>
      <c r="DT10" s="772">
        <f>+entero!DT46</f>
        <v>284.86064154956182</v>
      </c>
      <c r="DU10" s="772">
        <f>+entero!DU46</f>
        <v>285.99650160787081</v>
      </c>
      <c r="DV10" s="772">
        <f>+entero!DV46</f>
        <v>294.5718660393577</v>
      </c>
      <c r="DW10" s="772">
        <f>+entero!DW46</f>
        <v>300.81414009183595</v>
      </c>
      <c r="DX10" s="772">
        <f>+entero!DX46</f>
        <v>306.62172026676308</v>
      </c>
      <c r="DY10" s="772">
        <f>+entero!DY46</f>
        <v>308.49795933381836</v>
      </c>
      <c r="DZ10" s="772">
        <f>+entero!DZ46</f>
        <v>308.49795933381847</v>
      </c>
      <c r="EA10" s="772">
        <f>+entero!EA46</f>
        <v>312.08411093731695</v>
      </c>
      <c r="EB10" s="772">
        <f>+entero!EB46</f>
        <v>318.36516049999915</v>
      </c>
      <c r="EC10" s="479">
        <f>+entero!EC46</f>
        <v>318.36516049999915</v>
      </c>
      <c r="ED10" s="479">
        <f>+entero!ED46</f>
        <v>318.36516049999915</v>
      </c>
      <c r="EE10" s="479">
        <f>+entero!EE46</f>
        <v>318.36516049999915</v>
      </c>
      <c r="EF10" s="479">
        <f>+entero!EF46</f>
        <v>318.36516049999915</v>
      </c>
      <c r="EG10" s="479">
        <f>+entero!EG46</f>
        <v>324.68046662244819</v>
      </c>
      <c r="EH10" s="774">
        <f>+entero!EH46</f>
        <v>6.3153061224490443</v>
      </c>
      <c r="EI10" s="981">
        <f>+entero!EI46</f>
        <v>1.9836674693081147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2142.9740010299938</v>
      </c>
      <c r="DT11" s="772">
        <f>+entero!DT47</f>
        <v>1954.1440010299941</v>
      </c>
      <c r="DU11" s="772">
        <f>+entero!DU47</f>
        <v>1961.936001029994</v>
      </c>
      <c r="DV11" s="772">
        <f>+entero!DV47</f>
        <v>2020.763001029994</v>
      </c>
      <c r="DW11" s="772">
        <f>+entero!DW47</f>
        <v>2063.5850010299946</v>
      </c>
      <c r="DX11" s="772">
        <f>+entero!DX47</f>
        <v>2103.4250010299947</v>
      </c>
      <c r="DY11" s="772">
        <f>+entero!DY47</f>
        <v>2116.2960010299939</v>
      </c>
      <c r="DZ11" s="772">
        <f>+entero!DZ47</f>
        <v>2116.2960010299948</v>
      </c>
      <c r="EA11" s="772">
        <f>+entero!EA47</f>
        <v>2140.8970010299945</v>
      </c>
      <c r="EB11" s="772">
        <f>+entero!EB47</f>
        <v>2183.9850010299942</v>
      </c>
      <c r="EC11" s="479">
        <f>+entero!EC47</f>
        <v>2183.9850010299942</v>
      </c>
      <c r="ED11" s="479">
        <f>+entero!ED47</f>
        <v>2183.9850010299942</v>
      </c>
      <c r="EE11" s="479">
        <f>+entero!EE47</f>
        <v>2183.9850010299942</v>
      </c>
      <c r="EF11" s="479">
        <f>+entero!EF47</f>
        <v>2183.9850010299942</v>
      </c>
      <c r="EG11" s="479">
        <f>+entero!EG47</f>
        <v>2227.3080010299946</v>
      </c>
      <c r="EH11" s="774">
        <f>+entero!EH47</f>
        <v>43.32300000000032</v>
      </c>
      <c r="EI11" s="981">
        <f>+entero!EI47</f>
        <v>1.9836674693081147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772">
        <f>+entero!DU49</f>
        <v>0</v>
      </c>
      <c r="DV12" s="772">
        <f>+entero!DV49</f>
        <v>0</v>
      </c>
      <c r="DW12" s="772">
        <f>+entero!DW49</f>
        <v>0</v>
      </c>
      <c r="DX12" s="772">
        <f>+entero!DX49</f>
        <v>0</v>
      </c>
      <c r="DY12" s="772">
        <f>+entero!DY49</f>
        <v>0</v>
      </c>
      <c r="DZ12" s="772">
        <f>+entero!DZ49</f>
        <v>0</v>
      </c>
      <c r="EA12" s="772">
        <f>+entero!EA49</f>
        <v>0</v>
      </c>
      <c r="EB12" s="772">
        <f>+entero!EB49</f>
        <v>0</v>
      </c>
      <c r="EC12" s="479">
        <f>+entero!EC49</f>
        <v>0</v>
      </c>
      <c r="ED12" s="479">
        <f>+entero!ED49</f>
        <v>0</v>
      </c>
      <c r="EE12" s="479">
        <f>+entero!EE49</f>
        <v>0</v>
      </c>
      <c r="EF12" s="479">
        <f>+entero!EF49</f>
        <v>0</v>
      </c>
      <c r="EG12" s="479">
        <f>+entero!EG49</f>
        <v>0</v>
      </c>
      <c r="EH12" s="774">
        <f>+entero!EH49</f>
        <v>0</v>
      </c>
      <c r="EI12" s="981">
        <f>+entero!EI48</f>
        <v>2.1411291803751453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14</v>
      </c>
      <c r="DT13" s="748">
        <f>+entero!DT50</f>
        <v>0</v>
      </c>
      <c r="DU13" s="748">
        <f>+entero!DU50</f>
        <v>30.114155247813407</v>
      </c>
      <c r="DV13" s="748">
        <f>+entero!DV50</f>
        <v>57.346167638483962</v>
      </c>
      <c r="DW13" s="748">
        <f>+entero!DW50</f>
        <v>12.913660495626822</v>
      </c>
      <c r="DX13" s="748">
        <f>+entero!DX50</f>
        <v>48.373380029154518</v>
      </c>
      <c r="DY13" s="748">
        <f>+entero!DY50</f>
        <v>36.818509766763846</v>
      </c>
      <c r="DZ13" s="748">
        <f>+entero!DZ50</f>
        <v>36.818509766763846</v>
      </c>
      <c r="EA13" s="748">
        <f>+entero!EA50</f>
        <v>12.996352332361514</v>
      </c>
      <c r="EB13" s="748">
        <f>+entero!EB50</f>
        <v>13.237299255102034</v>
      </c>
      <c r="EC13" s="894">
        <f>+entero!EC50</f>
        <v>13.237299255102034</v>
      </c>
      <c r="ED13" s="894">
        <f>+entero!ED50</f>
        <v>0</v>
      </c>
      <c r="EE13" s="894">
        <f>+entero!EE50</f>
        <v>0</v>
      </c>
      <c r="EF13" s="894">
        <f>+entero!EF50</f>
        <v>0</v>
      </c>
      <c r="EG13" s="894">
        <f>+entero!EG50</f>
        <v>0</v>
      </c>
      <c r="EH13" s="774">
        <f>+entero!EH50</f>
        <v>-13.237299255102034</v>
      </c>
      <c r="EI13" s="981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14</v>
      </c>
      <c r="DT14" s="748">
        <f>+entero!DT51</f>
        <v>0</v>
      </c>
      <c r="DU14" s="748">
        <f>+entero!DU51</f>
        <v>4.3731778425655978</v>
      </c>
      <c r="DV14" s="748">
        <f>+entero!DV51</f>
        <v>0</v>
      </c>
      <c r="DW14" s="748">
        <f>+entero!DW51</f>
        <v>12.913660495626822</v>
      </c>
      <c r="DX14" s="748">
        <f>+entero!DX51</f>
        <v>18.822157434402332</v>
      </c>
      <c r="DY14" s="748">
        <f>+entero!DY51</f>
        <v>29.822157434402332</v>
      </c>
      <c r="DZ14" s="748">
        <f>+entero!DZ51</f>
        <v>29.822157434402332</v>
      </c>
      <c r="EA14" s="748">
        <f>+entero!EA51</f>
        <v>6</v>
      </c>
      <c r="EB14" s="748">
        <f>+entero!EB51</f>
        <v>0</v>
      </c>
      <c r="EC14" s="894">
        <f>+entero!EC51</f>
        <v>0</v>
      </c>
      <c r="ED14" s="894">
        <f>+entero!ED51</f>
        <v>0</v>
      </c>
      <c r="EE14" s="894">
        <f>+entero!EE51</f>
        <v>0</v>
      </c>
      <c r="EF14" s="894">
        <f>+entero!EF51</f>
        <v>0</v>
      </c>
      <c r="EG14" s="894">
        <f>+entero!EG51</f>
        <v>0</v>
      </c>
      <c r="EH14" s="774">
        <f>+entero!EH51</f>
        <v>0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748">
        <f>+entero!DU52</f>
        <v>30</v>
      </c>
      <c r="DV15" s="748">
        <f>+entero!DV52</f>
        <v>0</v>
      </c>
      <c r="DW15" s="748">
        <f>+entero!DW52</f>
        <v>88.587710999999999</v>
      </c>
      <c r="DX15" s="748">
        <f>+entero!DX52</f>
        <v>81.099999999999994</v>
      </c>
      <c r="DY15" s="748">
        <f>+entero!DY52</f>
        <v>81.099999999999994</v>
      </c>
      <c r="DZ15" s="748">
        <f>+entero!DZ52</f>
        <v>81.099999999999994</v>
      </c>
      <c r="EA15" s="748">
        <f>+entero!EA52</f>
        <v>0</v>
      </c>
      <c r="EB15" s="748">
        <f>+entero!EB52</f>
        <v>0</v>
      </c>
      <c r="EC15" s="894">
        <f>+entero!EC52</f>
        <v>0</v>
      </c>
      <c r="ED15" s="894">
        <f>+entero!ED52</f>
        <v>0</v>
      </c>
      <c r="EE15" s="894">
        <f>+entero!EE52</f>
        <v>0</v>
      </c>
      <c r="EF15" s="894">
        <f>+entero!EF52</f>
        <v>0</v>
      </c>
      <c r="EG15" s="894">
        <f>+entero!EG52</f>
        <v>0</v>
      </c>
      <c r="EH15" s="774">
        <f>+entero!EH52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14</v>
      </c>
      <c r="DT16" s="748">
        <f>+entero!DT53</f>
        <v>0</v>
      </c>
      <c r="DU16" s="748">
        <f>+entero!DU53</f>
        <v>0</v>
      </c>
      <c r="DV16" s="748">
        <f>+entero!DV53</f>
        <v>0</v>
      </c>
      <c r="DW16" s="748">
        <f>+entero!DW53</f>
        <v>0</v>
      </c>
      <c r="DX16" s="748">
        <f>+entero!DX53</f>
        <v>7</v>
      </c>
      <c r="DY16" s="748">
        <f>+entero!DY53</f>
        <v>18</v>
      </c>
      <c r="DZ16" s="748">
        <f>+entero!DZ53</f>
        <v>18</v>
      </c>
      <c r="EA16" s="748">
        <f>+entero!EA53</f>
        <v>6</v>
      </c>
      <c r="EB16" s="748">
        <f>+entero!EB53</f>
        <v>0</v>
      </c>
      <c r="EC16" s="894">
        <f>+entero!EC53</f>
        <v>0</v>
      </c>
      <c r="ED16" s="894">
        <f>+entero!ED53</f>
        <v>0</v>
      </c>
      <c r="EE16" s="894">
        <f>+entero!EE53</f>
        <v>0</v>
      </c>
      <c r="EF16" s="894">
        <f>+entero!EF53</f>
        <v>0</v>
      </c>
      <c r="EG16" s="894">
        <f>+entero!EG53</f>
        <v>0</v>
      </c>
      <c r="EH16" s="774"/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748">
        <f>+entero!DU54</f>
        <v>25.740977405247811</v>
      </c>
      <c r="DV17" s="748">
        <f>+entero!DV54</f>
        <v>57.346167638483962</v>
      </c>
      <c r="DW17" s="748">
        <f>+entero!DW54</f>
        <v>0</v>
      </c>
      <c r="DX17" s="748">
        <f>+entero!DX54</f>
        <v>29.551222594752183</v>
      </c>
      <c r="DY17" s="748">
        <f>+entero!DY54</f>
        <v>6.9963523323615151</v>
      </c>
      <c r="DZ17" s="748">
        <f>+entero!DZ54</f>
        <v>6.9963523323615151</v>
      </c>
      <c r="EA17" s="748">
        <f>+entero!EA54</f>
        <v>6.9963523323615151</v>
      </c>
      <c r="EB17" s="748">
        <f>+entero!EB54</f>
        <v>13.237299255102034</v>
      </c>
      <c r="EC17" s="894">
        <f>+entero!EC54</f>
        <v>13.237299255102034</v>
      </c>
      <c r="ED17" s="894">
        <f>+entero!ED54</f>
        <v>0</v>
      </c>
      <c r="EE17" s="894">
        <f>+entero!EE54</f>
        <v>0</v>
      </c>
      <c r="EF17" s="894">
        <f>+entero!EF54</f>
        <v>0</v>
      </c>
      <c r="EG17" s="894">
        <f>+entero!EG54</f>
        <v>0</v>
      </c>
      <c r="EH17" s="774">
        <f>+entero!EH54</f>
        <v>-13.237299255102034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193.378625</v>
      </c>
      <c r="DU18" s="748">
        <f>+entero!DU55</f>
        <v>176.58310499999999</v>
      </c>
      <c r="DV18" s="748">
        <f>+entero!DV55</f>
        <v>393.39470999999998</v>
      </c>
      <c r="DW18" s="748">
        <f>+entero!DW55</f>
        <v>0</v>
      </c>
      <c r="DX18" s="748">
        <f>+entero!DX55</f>
        <v>202.72138699999999</v>
      </c>
      <c r="DY18" s="748">
        <f>+entero!DY55</f>
        <v>47.994976999999999</v>
      </c>
      <c r="DZ18" s="748">
        <f>+entero!DZ55</f>
        <v>47.994976999999999</v>
      </c>
      <c r="EA18" s="748">
        <f>+entero!EA55</f>
        <v>47.994976999999999</v>
      </c>
      <c r="EB18" s="748">
        <f>+entero!EB55</f>
        <v>90.807872889999956</v>
      </c>
      <c r="EC18" s="894">
        <f>+entero!EC55</f>
        <v>90.807872889999956</v>
      </c>
      <c r="ED18" s="894">
        <f>+entero!ED55</f>
        <v>0</v>
      </c>
      <c r="EE18" s="894">
        <f>+entero!EE55</f>
        <v>0</v>
      </c>
      <c r="EF18" s="894">
        <f>+entero!EF55</f>
        <v>0</v>
      </c>
      <c r="EG18" s="894">
        <f>+entero!EG55</f>
        <v>0</v>
      </c>
      <c r="EH18" s="774">
        <f>+entero!EH55</f>
        <v>-90.807872889999956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749">
        <f>+entero!DU56</f>
        <v>0</v>
      </c>
      <c r="DV19" s="749">
        <f>+entero!DV56</f>
        <v>0</v>
      </c>
      <c r="DW19" s="749">
        <f>+entero!DW56</f>
        <v>0</v>
      </c>
      <c r="DX19" s="749">
        <f>+entero!DX56</f>
        <v>0</v>
      </c>
      <c r="DY19" s="749">
        <f>+entero!DY56</f>
        <v>0</v>
      </c>
      <c r="DZ19" s="749">
        <f>+entero!DZ56</f>
        <v>0</v>
      </c>
      <c r="EA19" s="749">
        <f>+entero!EA56</f>
        <v>0</v>
      </c>
      <c r="EB19" s="749">
        <f>+entero!EB56</f>
        <v>0</v>
      </c>
      <c r="EC19" s="895">
        <f>+entero!EC56</f>
        <v>0</v>
      </c>
      <c r="ED19" s="895">
        <f>+entero!ED56</f>
        <v>0</v>
      </c>
      <c r="EE19" s="895">
        <f>+entero!EE56</f>
        <v>0</v>
      </c>
      <c r="EF19" s="895">
        <f>+entero!EF56</f>
        <v>0</v>
      </c>
      <c r="EG19" s="895">
        <f>+entero!EG56</f>
        <v>0</v>
      </c>
      <c r="EH19" s="998"/>
      <c r="EI19" s="985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760"/>
      <c r="EA76" s="760"/>
      <c r="EB76" s="760"/>
      <c r="EC76" s="760"/>
      <c r="ED76" s="760"/>
      <c r="EE76" s="760"/>
      <c r="EF76" s="760"/>
      <c r="EG76" s="760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760"/>
      <c r="EA77" s="760"/>
      <c r="EB77" s="760"/>
      <c r="EC77" s="760"/>
      <c r="ED77" s="760"/>
      <c r="EE77" s="760"/>
      <c r="EF77" s="760"/>
      <c r="EG77" s="760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760"/>
      <c r="ED78" s="760"/>
      <c r="EE78" s="760"/>
      <c r="EF78" s="760"/>
      <c r="EG78" s="760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760"/>
      <c r="ED79" s="760"/>
      <c r="EE79" s="760"/>
      <c r="EF79" s="760"/>
      <c r="EG79" s="760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760"/>
      <c r="ED80" s="760"/>
      <c r="EE80" s="760"/>
      <c r="EF80" s="760"/>
      <c r="EG80" s="760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760"/>
      <c r="ED81" s="760"/>
      <c r="EE81" s="760"/>
      <c r="EF81" s="760"/>
      <c r="EG81" s="760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760"/>
      <c r="ED82" s="760"/>
      <c r="EE82" s="760"/>
      <c r="EF82" s="760"/>
      <c r="EG82" s="760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C3:EG3"/>
    <mergeCell ref="DU3:DU4"/>
    <mergeCell ref="DD3:DD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" style="819" customWidth="1"/>
    <col min="138" max="147" width="11.42578125" style="169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1075"/>
      <c r="DY4" s="1075"/>
      <c r="DZ4" s="1071"/>
      <c r="EA4" s="1071"/>
      <c r="EB4" s="1071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66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26533.347692016032</v>
      </c>
      <c r="DT6" s="770">
        <f>+entero!DT58</f>
        <v>26439.204943033528</v>
      </c>
      <c r="DU6" s="770">
        <f>+entero!DU58</f>
        <v>26443.998115746781</v>
      </c>
      <c r="DV6" s="770">
        <f>+entero!DV58</f>
        <v>26537.472636981478</v>
      </c>
      <c r="DW6" s="770">
        <f>+entero!DW58</f>
        <v>26502.20323339984</v>
      </c>
      <c r="DX6" s="770">
        <f>+entero!DX58</f>
        <v>26845.738719866316</v>
      </c>
      <c r="DY6" s="770">
        <f>+entero!DY58</f>
        <v>27123.422749975642</v>
      </c>
      <c r="DZ6" s="770">
        <f>+entero!DZ58</f>
        <v>27120.656508039359</v>
      </c>
      <c r="EA6" s="770">
        <f>+entero!EA58</f>
        <v>27080.567251754066</v>
      </c>
      <c r="EB6" s="770">
        <f>+entero!EB58</f>
        <v>27067.226886003344</v>
      </c>
      <c r="EC6" s="896">
        <f>+entero!EC58</f>
        <v>26943.620088695767</v>
      </c>
      <c r="ED6" s="896">
        <f>+entero!ED58</f>
        <v>26989.174413746779</v>
      </c>
      <c r="EE6" s="896">
        <f>+entero!EE58</f>
        <v>26893.017479665148</v>
      </c>
      <c r="EF6" s="896">
        <f>+entero!EF58</f>
        <v>26842.57009444357</v>
      </c>
      <c r="EG6" s="896">
        <f>+entero!EG58</f>
        <v>26845.968659391099</v>
      </c>
      <c r="EH6" s="484">
        <f>+entero!EH58</f>
        <v>-221.25822661224447</v>
      </c>
      <c r="EI6" s="988">
        <f>+entero!EI58</f>
        <v>-0.81743958309470344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87.297852561161122</v>
      </c>
      <c r="DV7" s="506">
        <f>+entero!DV59</f>
        <v>87.403326960431983</v>
      </c>
      <c r="DW7" s="506">
        <f>+entero!DW59</f>
        <v>87.446023395260227</v>
      </c>
      <c r="DX7" s="506">
        <f>+entero!DX59</f>
        <v>87.53020326870751</v>
      </c>
      <c r="DY7" s="506">
        <f>+entero!DY59</f>
        <v>87.640907736965104</v>
      </c>
      <c r="DZ7" s="506">
        <f>+entero!DZ59</f>
        <v>87.639583743975749</v>
      </c>
      <c r="EA7" s="506">
        <f>+entero!EA59</f>
        <v>87.583022759408138</v>
      </c>
      <c r="EB7" s="506">
        <f>+entero!EB59</f>
        <v>87.598605619927284</v>
      </c>
      <c r="EC7" s="897">
        <f>+entero!EC59</f>
        <v>87.530611665013041</v>
      </c>
      <c r="ED7" s="897">
        <f>+entero!ED59</f>
        <v>87.48623384309326</v>
      </c>
      <c r="EE7" s="897">
        <f>+entero!EE59</f>
        <v>87.470119480040736</v>
      </c>
      <c r="EF7" s="897">
        <f>+entero!EF59</f>
        <v>87.449195954826493</v>
      </c>
      <c r="EG7" s="897">
        <f>+entero!EG59</f>
        <v>87.435209455177414</v>
      </c>
      <c r="EH7" s="986">
        <f>+entero!EH59</f>
        <v>-0.1633961647498694</v>
      </c>
      <c r="EI7" s="863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25688.502648284255</v>
      </c>
      <c r="DT8" s="770">
        <f>+entero!DT60</f>
        <v>25608.127683558308</v>
      </c>
      <c r="DU8" s="770">
        <f>+entero!DU60</f>
        <v>25608.524500586431</v>
      </c>
      <c r="DV8" s="770">
        <f>+entero!DV60</f>
        <v>25697.64231628177</v>
      </c>
      <c r="DW8" s="770">
        <f>+entero!DW60</f>
        <v>25656.276411242412</v>
      </c>
      <c r="DX8" s="770">
        <f>+entero!DX60</f>
        <v>25994.150090128711</v>
      </c>
      <c r="DY8" s="770">
        <f>+entero!DY60</f>
        <v>26269.957881170983</v>
      </c>
      <c r="DZ8" s="770">
        <f>+entero!DZ60</f>
        <v>26270.107091129736</v>
      </c>
      <c r="EA8" s="770">
        <f>+entero!EA60</f>
        <v>26226.577455835704</v>
      </c>
      <c r="EB8" s="770">
        <f>+entero!EB60</f>
        <v>26207.636798539785</v>
      </c>
      <c r="EC8" s="896">
        <f>+entero!EC60</f>
        <v>26082.344578491684</v>
      </c>
      <c r="ED8" s="896">
        <f>+entero!ED60</f>
        <v>26126.904588673897</v>
      </c>
      <c r="EE8" s="896">
        <f>+entero!EE60</f>
        <v>26029.916896574767</v>
      </c>
      <c r="EF8" s="896">
        <f>+entero!EF60</f>
        <v>25978.367907854648</v>
      </c>
      <c r="EG8" s="896">
        <f>+entero!EG60</f>
        <v>25981.666764347367</v>
      </c>
      <c r="EH8" s="484">
        <f>+entero!EH60</f>
        <v>-225.9700341924181</v>
      </c>
      <c r="EI8" s="988">
        <f>+entero!EI60</f>
        <v>-0.86222972307449242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86.86034063859438</v>
      </c>
      <c r="DV9" s="506">
        <f>+entero!DV61</f>
        <v>86.969663261310771</v>
      </c>
      <c r="DW9" s="506">
        <f>+entero!DW61</f>
        <v>87.012971318750601</v>
      </c>
      <c r="DX9" s="506">
        <f>+entero!DX61</f>
        <v>87.099502384404289</v>
      </c>
      <c r="DY9" s="506">
        <f>+entero!DY61</f>
        <v>87.200151113581441</v>
      </c>
      <c r="DZ9" s="506">
        <f>+entero!DZ61</f>
        <v>87.218016116950594</v>
      </c>
      <c r="EA9" s="506">
        <f>+entero!EA61</f>
        <v>87.156699027325445</v>
      </c>
      <c r="EB9" s="506">
        <f>+entero!EB61</f>
        <v>87.169262705164229</v>
      </c>
      <c r="EC9" s="897">
        <f>+entero!EC61</f>
        <v>87.095955028972668</v>
      </c>
      <c r="ED9" s="897">
        <f>+entero!ED61</f>
        <v>87.049763794954927</v>
      </c>
      <c r="EE9" s="897">
        <f>+entero!EE61</f>
        <v>87.031789484152696</v>
      </c>
      <c r="EF9" s="897">
        <f>+entero!EF61</f>
        <v>87.009356151204358</v>
      </c>
      <c r="EG9" s="897">
        <f>+entero!EG61</f>
        <v>86.995027550153949</v>
      </c>
      <c r="EH9" s="986">
        <f>+entero!EH61</f>
        <v>-0.17423515501027964</v>
      </c>
      <c r="EI9" s="863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796"/>
      <c r="DV10" s="796"/>
      <c r="DW10" s="796"/>
      <c r="DX10" s="796"/>
      <c r="DY10" s="796"/>
      <c r="DZ10" s="796"/>
      <c r="EA10" s="796"/>
      <c r="EB10" s="796"/>
      <c r="EC10" s="898"/>
      <c r="ED10" s="898"/>
      <c r="EE10" s="898"/>
      <c r="EF10" s="898"/>
      <c r="EG10" s="898"/>
      <c r="EH10" s="263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4892.0986913694023</v>
      </c>
      <c r="DV11" s="485">
        <f>+entero!DV63</f>
        <v>4893.5793298606577</v>
      </c>
      <c r="DW11" s="485">
        <f>+entero!DW63</f>
        <v>4716.1524271624057</v>
      </c>
      <c r="DX11" s="485">
        <f>+entero!DX63</f>
        <v>4798.3369853256727</v>
      </c>
      <c r="DY11" s="485">
        <f>+entero!DY63</f>
        <v>4860.5132333475376</v>
      </c>
      <c r="DZ11" s="485">
        <f>+entero!DZ63</f>
        <v>4860.5131372463557</v>
      </c>
      <c r="EA11" s="485">
        <f>+entero!EA63</f>
        <v>4893.5105359262561</v>
      </c>
      <c r="EB11" s="485">
        <f>+entero!EB63</f>
        <v>4933.7368479000152</v>
      </c>
      <c r="EC11" s="899">
        <f>+entero!EC63</f>
        <v>4897.9693914597819</v>
      </c>
      <c r="ED11" s="899">
        <f>+entero!ED63</f>
        <v>4931.668102050161</v>
      </c>
      <c r="EE11" s="899">
        <f>+entero!EE63</f>
        <v>4871.1149268796071</v>
      </c>
      <c r="EF11" s="899">
        <f>+entero!EF63</f>
        <v>4869.9219900661956</v>
      </c>
      <c r="EG11" s="899">
        <f>+entero!EG63</f>
        <v>4887.4962553927253</v>
      </c>
      <c r="EH11" s="987">
        <f>+entero!EH63</f>
        <v>-46.240592507289875</v>
      </c>
      <c r="EI11" s="863">
        <f>+entero!EI63</f>
        <v>-0.93723264804793649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3">
        <f>+entero!DI64</f>
        <v>78.531933442668802</v>
      </c>
      <c r="DJ12" s="873">
        <f>+entero!DJ64</f>
        <v>77.849120219840088</v>
      </c>
      <c r="DK12" s="873">
        <f>+entero!DK64</f>
        <v>78.805001098426885</v>
      </c>
      <c r="DL12" s="873">
        <f>+entero!DL64</f>
        <v>78.788158304961286</v>
      </c>
      <c r="DM12" s="873">
        <f>+entero!DM64</f>
        <v>77.625346260819285</v>
      </c>
      <c r="DN12" s="873">
        <f>+entero!DN64</f>
        <v>78.1486188897738</v>
      </c>
      <c r="DO12" s="873">
        <f>+entero!DO64</f>
        <v>79.406516212508464</v>
      </c>
      <c r="DP12" s="873">
        <f>+entero!DP64</f>
        <v>78.506679837940567</v>
      </c>
      <c r="DQ12" s="873">
        <f>+entero!DQ64</f>
        <v>79.789671182683534</v>
      </c>
      <c r="DR12" s="873">
        <f>+entero!DR64</f>
        <v>79.45900272908392</v>
      </c>
      <c r="DS12" s="873">
        <f>+entero!DS64</f>
        <v>79.682063099047994</v>
      </c>
      <c r="DT12" s="873">
        <f>+entero!DT64</f>
        <v>79.323941008468537</v>
      </c>
      <c r="DU12" s="873">
        <f>+entero!DU64</f>
        <v>78.811939670014311</v>
      </c>
      <c r="DV12" s="873">
        <f>+entero!DV64</f>
        <v>79.138597809296286</v>
      </c>
      <c r="DW12" s="873">
        <f>+entero!DW64</f>
        <v>78.643660385234597</v>
      </c>
      <c r="DX12" s="873">
        <f>+entero!DX64</f>
        <v>78.995111778145457</v>
      </c>
      <c r="DY12" s="873">
        <f>+entero!DY64</f>
        <v>79.138505851308196</v>
      </c>
      <c r="DZ12" s="873">
        <f>+entero!DZ64</f>
        <v>79.138505968214133</v>
      </c>
      <c r="EA12" s="873">
        <f>+entero!EA64</f>
        <v>79.107421105002544</v>
      </c>
      <c r="EB12" s="873">
        <f>+entero!EB64</f>
        <v>79.37434597342515</v>
      </c>
      <c r="EC12" s="900">
        <f>+entero!EC64</f>
        <v>79.111177013197761</v>
      </c>
      <c r="ED12" s="900">
        <f>+entero!ED64</f>
        <v>79.014642727867695</v>
      </c>
      <c r="EE12" s="900">
        <f>+entero!EE64</f>
        <v>78.801552999412181</v>
      </c>
      <c r="EF12" s="900">
        <f>+entero!EF64</f>
        <v>78.769566492652601</v>
      </c>
      <c r="EG12" s="900">
        <f>+entero!EG64</f>
        <v>78.765436021693972</v>
      </c>
      <c r="EH12" s="986">
        <f>+entero!EH64</f>
        <v>-0.60890995173117801</v>
      </c>
      <c r="EI12" s="863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485">
        <f>+entero!DY65</f>
        <v>0</v>
      </c>
      <c r="DZ13" s="485">
        <f>+entero!DZ65</f>
        <v>0</v>
      </c>
      <c r="EA13" s="485">
        <f>+entero!EA65</f>
        <v>0</v>
      </c>
      <c r="EB13" s="485">
        <f>+entero!EB65</f>
        <v>0</v>
      </c>
      <c r="EC13" s="899">
        <f>+entero!EC65</f>
        <v>0</v>
      </c>
      <c r="ED13" s="899">
        <f>+entero!ED65</f>
        <v>0</v>
      </c>
      <c r="EE13" s="899">
        <f>+entero!EE65</f>
        <v>0</v>
      </c>
      <c r="EF13" s="899">
        <f>+entero!EF65</f>
        <v>0</v>
      </c>
      <c r="EG13" s="899">
        <f>+entero!EG65</f>
        <v>0</v>
      </c>
      <c r="EH13" s="507">
        <f>+entero!EH65</f>
        <v>0</v>
      </c>
      <c r="EI13" s="863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8155.3076461663677</v>
      </c>
      <c r="DV14" s="485">
        <f>+entero!DV66</f>
        <v>8197.8362822684066</v>
      </c>
      <c r="DW14" s="485">
        <f>+entero!DW66</f>
        <v>8286.0447902902742</v>
      </c>
      <c r="DX14" s="485">
        <f>+entero!DX66</f>
        <v>8496.7233816853168</v>
      </c>
      <c r="DY14" s="485">
        <f>+entero!DY66</f>
        <v>8696.9840063791926</v>
      </c>
      <c r="DZ14" s="485">
        <f>+entero!DZ66</f>
        <v>8697.0773751384841</v>
      </c>
      <c r="EA14" s="485">
        <f>+entero!EA66</f>
        <v>8648.2643369170946</v>
      </c>
      <c r="EB14" s="485">
        <f>+entero!EB66</f>
        <v>8605.7411295570364</v>
      </c>
      <c r="EC14" s="899">
        <f>+entero!EC66</f>
        <v>8524.0947074637425</v>
      </c>
      <c r="ED14" s="899">
        <f>+entero!ED66</f>
        <v>8544.7925831547036</v>
      </c>
      <c r="EE14" s="899">
        <f>+entero!EE66</f>
        <v>8505.350633666365</v>
      </c>
      <c r="EF14" s="899">
        <f>+entero!EF66</f>
        <v>8461.4287814433319</v>
      </c>
      <c r="EG14" s="899">
        <f>+entero!EG66</f>
        <v>8448.9506921853172</v>
      </c>
      <c r="EH14" s="987">
        <f>+entero!EH66</f>
        <v>-156.79043737171924</v>
      </c>
      <c r="EI14" s="863">
        <f>+entero!EI66</f>
        <v>-1.8219283500547245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3">
        <f>+entero!DI67</f>
        <v>79.579646456506296</v>
      </c>
      <c r="DJ15" s="873">
        <f>+entero!DJ67</f>
        <v>79.130187905963766</v>
      </c>
      <c r="DK15" s="873">
        <f>+entero!DK67</f>
        <v>78.805905688023785</v>
      </c>
      <c r="DL15" s="873">
        <f>+entero!DL67</f>
        <v>79.171271611597135</v>
      </c>
      <c r="DM15" s="873">
        <f>+entero!DM67</f>
        <v>78.808969145154038</v>
      </c>
      <c r="DN15" s="873">
        <f>+entero!DN67</f>
        <v>79.288635978530394</v>
      </c>
      <c r="DO15" s="873">
        <f>+entero!DO67</f>
        <v>79.527959088821746</v>
      </c>
      <c r="DP15" s="873">
        <f>+entero!DP67</f>
        <v>79.369775220804598</v>
      </c>
      <c r="DQ15" s="873">
        <f>+entero!DQ67</f>
        <v>80.013519810404759</v>
      </c>
      <c r="DR15" s="873">
        <f>+entero!DR67</f>
        <v>79.937404610976031</v>
      </c>
      <c r="DS15" s="873">
        <f>+entero!DS67</f>
        <v>80.015338997212552</v>
      </c>
      <c r="DT15" s="873">
        <f>+entero!DT67</f>
        <v>79.949369112634656</v>
      </c>
      <c r="DU15" s="873">
        <f>+entero!DU67</f>
        <v>80.228900866041798</v>
      </c>
      <c r="DV15" s="873">
        <f>+entero!DV67</f>
        <v>80.433983019978498</v>
      </c>
      <c r="DW15" s="873">
        <f>+entero!DW67</f>
        <v>80.575673719224</v>
      </c>
      <c r="DX15" s="873">
        <f>+entero!DX67</f>
        <v>81.082477957523551</v>
      </c>
      <c r="DY15" s="873">
        <f>+entero!DY67</f>
        <v>81.493007812504104</v>
      </c>
      <c r="DZ15" s="873">
        <f>+entero!DZ67</f>
        <v>81.493204328641923</v>
      </c>
      <c r="EA15" s="873">
        <f>+entero!EA67</f>
        <v>81.35095029389295</v>
      </c>
      <c r="EB15" s="873">
        <f>+entero!EB67</f>
        <v>81.188403565649693</v>
      </c>
      <c r="EC15" s="900">
        <f>+entero!EC67</f>
        <v>81.016667475981734</v>
      </c>
      <c r="ED15" s="900">
        <f>+entero!ED67</f>
        <v>81.052333971923389</v>
      </c>
      <c r="EE15" s="900">
        <f>+entero!EE67</f>
        <v>80.990187473862335</v>
      </c>
      <c r="EF15" s="900">
        <f>+entero!EF67</f>
        <v>80.873758066890105</v>
      </c>
      <c r="EG15" s="900">
        <f>+entero!EG67</f>
        <v>80.850618110988549</v>
      </c>
      <c r="EH15" s="986">
        <f>+entero!EH67</f>
        <v>-0.33778545466114451</v>
      </c>
      <c r="EI15" s="863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485">
        <f>+entero!DY68</f>
        <v>0</v>
      </c>
      <c r="DZ16" s="485">
        <f>+entero!DZ68</f>
        <v>0</v>
      </c>
      <c r="EA16" s="485">
        <f>+entero!EA68</f>
        <v>0</v>
      </c>
      <c r="EB16" s="485">
        <f>+entero!EB68</f>
        <v>0</v>
      </c>
      <c r="EC16" s="899">
        <f>+entero!EC68</f>
        <v>0</v>
      </c>
      <c r="ED16" s="899">
        <f>+entero!ED68</f>
        <v>0</v>
      </c>
      <c r="EE16" s="899">
        <f>+entero!EE68</f>
        <v>0</v>
      </c>
      <c r="EF16" s="899">
        <f>+entero!EF68</f>
        <v>0</v>
      </c>
      <c r="EG16" s="899">
        <f>+entero!EG68</f>
        <v>0</v>
      </c>
      <c r="EH16" s="507">
        <f>+entero!EH68</f>
        <v>0</v>
      </c>
      <c r="EI16" s="863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11777.364739075794</v>
      </c>
      <c r="DV17" s="485">
        <f>+entero!DV69</f>
        <v>11818.400055705535</v>
      </c>
      <c r="DW17" s="485">
        <f>+entero!DW69</f>
        <v>11858.732868776964</v>
      </c>
      <c r="DX17" s="485">
        <f>+entero!DX69</f>
        <v>11904.898179905245</v>
      </c>
      <c r="DY17" s="485">
        <f>+entero!DY69</f>
        <v>11916.067481524778</v>
      </c>
      <c r="DZ17" s="485">
        <f>+entero!DZ69</f>
        <v>11916.121758212823</v>
      </c>
      <c r="EA17" s="485">
        <f>+entero!EA69</f>
        <v>11901.726969545181</v>
      </c>
      <c r="EB17" s="485">
        <f>+entero!EB69</f>
        <v>11892.952013450433</v>
      </c>
      <c r="EC17" s="899">
        <f>+entero!EC69</f>
        <v>11890.189735218657</v>
      </c>
      <c r="ED17" s="899">
        <f>+entero!ED69</f>
        <v>11879.766040670549</v>
      </c>
      <c r="EE17" s="899">
        <f>+entero!EE69</f>
        <v>11879.921439332356</v>
      </c>
      <c r="EF17" s="899">
        <f>+entero!EF69</f>
        <v>11877.17941973177</v>
      </c>
      <c r="EG17" s="899">
        <f>+entero!EG69</f>
        <v>11871.974146287168</v>
      </c>
      <c r="EH17" s="987">
        <f>+entero!EH69</f>
        <v>-20.977867163264818</v>
      </c>
      <c r="EI17" s="863">
        <f>+entero!EI69</f>
        <v>-0.17638906757161399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3">
        <f>+entero!DI70</f>
        <v>95.144366876512805</v>
      </c>
      <c r="DJ18" s="873">
        <f>+entero!DJ70</f>
        <v>95.152851400978051</v>
      </c>
      <c r="DK18" s="873">
        <f>+entero!DK70</f>
        <v>95.184650532956567</v>
      </c>
      <c r="DL18" s="873">
        <f>+entero!DL70</f>
        <v>95.264720542762191</v>
      </c>
      <c r="DM18" s="873">
        <f>+entero!DM70</f>
        <v>95.38768288932215</v>
      </c>
      <c r="DN18" s="873">
        <f>+entero!DN70</f>
        <v>95.394426895238567</v>
      </c>
      <c r="DO18" s="873">
        <f>+entero!DO70</f>
        <v>95.533652558009479</v>
      </c>
      <c r="DP18" s="873">
        <f>+entero!DP70</f>
        <v>95.652630842372517</v>
      </c>
      <c r="DQ18" s="873">
        <f>+entero!DQ70</f>
        <v>95.824982609929606</v>
      </c>
      <c r="DR18" s="873">
        <f>+entero!DR70</f>
        <v>95.862831974179784</v>
      </c>
      <c r="DS18" s="873">
        <f>+entero!DS70</f>
        <v>95.95174406657614</v>
      </c>
      <c r="DT18" s="873">
        <f>+entero!DT70</f>
        <v>95.952235208149901</v>
      </c>
      <c r="DU18" s="873">
        <f>+entero!DU70</f>
        <v>95.963034449480645</v>
      </c>
      <c r="DV18" s="873">
        <f>+entero!DV70</f>
        <v>95.986582061059138</v>
      </c>
      <c r="DW18" s="873">
        <f>+entero!DW70</f>
        <v>95.979504878551396</v>
      </c>
      <c r="DX18" s="873">
        <f>+entero!DX70</f>
        <v>95.865669934539525</v>
      </c>
      <c r="DY18" s="873">
        <f>+entero!DY70</f>
        <v>95.870168525781693</v>
      </c>
      <c r="DZ18" s="873">
        <f>+entero!DZ70</f>
        <v>95.8701918433174</v>
      </c>
      <c r="EA18" s="873">
        <f>+entero!EA70</f>
        <v>95.857903587048327</v>
      </c>
      <c r="EB18" s="873">
        <f>+entero!EB70</f>
        <v>95.846116552985464</v>
      </c>
      <c r="EC18" s="900">
        <f>+entero!EC70</f>
        <v>95.847320459699688</v>
      </c>
      <c r="ED18" s="900">
        <f>+entero!ED70</f>
        <v>95.845618221148186</v>
      </c>
      <c r="EE18" s="900">
        <f>+entero!EE70</f>
        <v>95.847001569036124</v>
      </c>
      <c r="EF18" s="900">
        <f>+entero!EF70</f>
        <v>95.843785733726818</v>
      </c>
      <c r="EG18" s="900">
        <f>+entero!EG70</f>
        <v>95.842598041682564</v>
      </c>
      <c r="EH18" s="507">
        <f>+entero!EH70</f>
        <v>-3.5185113029001513E-3</v>
      </c>
      <c r="EI18" s="863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485">
        <f>+entero!DY71</f>
        <v>0</v>
      </c>
      <c r="DZ19" s="485">
        <f>+entero!DZ71</f>
        <v>0</v>
      </c>
      <c r="EA19" s="485">
        <f>+entero!EA71</f>
        <v>0</v>
      </c>
      <c r="EB19" s="485">
        <f>+entero!EB71</f>
        <v>0</v>
      </c>
      <c r="EC19" s="899">
        <f>+entero!EC71</f>
        <v>0</v>
      </c>
      <c r="ED19" s="899">
        <f>+entero!ED71</f>
        <v>0</v>
      </c>
      <c r="EE19" s="899">
        <f>+entero!EE71</f>
        <v>0</v>
      </c>
      <c r="EF19" s="899">
        <f>+entero!EF71</f>
        <v>0</v>
      </c>
      <c r="EG19" s="899">
        <f>+entero!EG71</f>
        <v>0</v>
      </c>
      <c r="EH19" s="507">
        <f>+entero!EH71</f>
        <v>0</v>
      </c>
      <c r="EI19" s="863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783.75342397486702</v>
      </c>
      <c r="DV20" s="485">
        <f>+entero!DV72</f>
        <v>787.8266484471701</v>
      </c>
      <c r="DW20" s="485">
        <f>+entero!DW72</f>
        <v>795.34632501276769</v>
      </c>
      <c r="DX20" s="485">
        <f>+entero!DX72</f>
        <v>794.19154321247629</v>
      </c>
      <c r="DY20" s="485">
        <f>+entero!DY72</f>
        <v>796.39315991947331</v>
      </c>
      <c r="DZ20" s="485">
        <f>+entero!DZ72</f>
        <v>796.39482053207007</v>
      </c>
      <c r="EA20" s="485">
        <f>+entero!EA72</f>
        <v>783.0756134471701</v>
      </c>
      <c r="EB20" s="485">
        <f>+entero!EB72</f>
        <v>775.20680763230143</v>
      </c>
      <c r="EC20" s="899">
        <f>+entero!EC72</f>
        <v>770.09074434950242</v>
      </c>
      <c r="ED20" s="899">
        <f>+entero!ED72</f>
        <v>770.67786279848212</v>
      </c>
      <c r="EE20" s="899">
        <f>+entero!EE72</f>
        <v>773.52989669644126</v>
      </c>
      <c r="EF20" s="899">
        <f>+entero!EF72</f>
        <v>769.83771661335049</v>
      </c>
      <c r="EG20" s="899">
        <f>+entero!EG72</f>
        <v>773.24567048215533</v>
      </c>
      <c r="EH20" s="986">
        <f>+entero!EH72</f>
        <v>-1.9611371501461008</v>
      </c>
      <c r="EI20" s="863">
        <f>+entero!EI72</f>
        <v>-0.25298244685646454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81.946791061584051</v>
      </c>
      <c r="DV21" s="506">
        <f>+entero!DV73</f>
        <v>81.875234705084196</v>
      </c>
      <c r="DW21" s="506">
        <f>+entero!DW73</f>
        <v>81.795741734676795</v>
      </c>
      <c r="DX21" s="506">
        <f>+entero!DX73</f>
        <v>81.95068487388167</v>
      </c>
      <c r="DY21" s="506">
        <f>+entero!DY73</f>
        <v>82.1783764469223</v>
      </c>
      <c r="DZ21" s="506">
        <f>+entero!DZ73</f>
        <v>82.178421993877464</v>
      </c>
      <c r="EA21" s="506">
        <f>+entero!EA73</f>
        <v>82.176899107231449</v>
      </c>
      <c r="EB21" s="506">
        <f>+entero!EB73</f>
        <v>83.394396228755468</v>
      </c>
      <c r="EC21" s="897">
        <f>+entero!EC73</f>
        <v>83.54767167376778</v>
      </c>
      <c r="ED21" s="897">
        <f>+entero!ED73</f>
        <v>83.504563148131126</v>
      </c>
      <c r="EE21" s="897">
        <f>+entero!EE73</f>
        <v>83.344869697980585</v>
      </c>
      <c r="EF21" s="897">
        <f>+entero!EF73</f>
        <v>83.411520531147076</v>
      </c>
      <c r="EG21" s="897">
        <f>+entero!EG73</f>
        <v>83.309924021550643</v>
      </c>
      <c r="EH21" s="986">
        <f>+entero!EH73</f>
        <v>-8.4472207204825622E-2</v>
      </c>
      <c r="EI21" s="863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796"/>
      <c r="DV22" s="796"/>
      <c r="DW22" s="796"/>
      <c r="DX22" s="796"/>
      <c r="DY22" s="796"/>
      <c r="DZ22" s="796"/>
      <c r="EA22" s="796"/>
      <c r="EB22" s="796"/>
      <c r="EC22" s="898"/>
      <c r="ED22" s="898"/>
      <c r="EE22" s="898"/>
      <c r="EF22" s="898"/>
      <c r="EG22" s="898"/>
      <c r="EH22" s="263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4041.9621901808464</v>
      </c>
      <c r="DT23" s="770">
        <f>+entero!DT75</f>
        <v>3839.2320011538723</v>
      </c>
      <c r="DU23" s="770">
        <f>+entero!DU75</f>
        <v>3937.6513136730209</v>
      </c>
      <c r="DV23" s="770">
        <f>+entero!DV75</f>
        <v>4049.3161153834917</v>
      </c>
      <c r="DW23" s="770">
        <f>+entero!DW75</f>
        <v>3992.5793661603147</v>
      </c>
      <c r="DX23" s="770">
        <f>+entero!DX75</f>
        <v>4258.4507787097082</v>
      </c>
      <c r="DY23" s="770">
        <f>+entero!DY75</f>
        <v>4543.9648678798767</v>
      </c>
      <c r="DZ23" s="770">
        <f>+entero!DZ75</f>
        <v>4543.9648678798767</v>
      </c>
      <c r="EA23" s="770">
        <f>+entero!EA75</f>
        <v>4440.3698735850139</v>
      </c>
      <c r="EB23" s="770">
        <f>+entero!EB75</f>
        <v>4579.4698379846759</v>
      </c>
      <c r="EC23" s="896">
        <f>+entero!EC75</f>
        <v>4546.4367054314289</v>
      </c>
      <c r="ED23" s="896">
        <f>+entero!ED75</f>
        <v>4501.4799795441868</v>
      </c>
      <c r="EE23" s="896">
        <f>+entero!EE75</f>
        <v>4443.2349165004025</v>
      </c>
      <c r="EF23" s="896">
        <f>+entero!EF75</f>
        <v>4364.9378880631903</v>
      </c>
      <c r="EG23" s="896">
        <f>+entero!EG75</f>
        <v>4334.0583993663386</v>
      </c>
      <c r="EH23" s="484">
        <f>+entero!EH75</f>
        <v>-245.41143861833734</v>
      </c>
      <c r="EI23" s="988">
        <f>+entero!EI75</f>
        <v>-5.3589486840323275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1864.3640609045194</v>
      </c>
      <c r="DT24" s="770">
        <f>+entero!DT76</f>
        <v>1606.388373973761</v>
      </c>
      <c r="DU24" s="770">
        <f>+entero!DU76</f>
        <v>1708.6066214730322</v>
      </c>
      <c r="DV24" s="770">
        <f>+entero!DV76</f>
        <v>1819.1709003564135</v>
      </c>
      <c r="DW24" s="770">
        <f>+entero!DW76</f>
        <v>1802.4162160568512</v>
      </c>
      <c r="DX24" s="770">
        <f>+entero!DX76</f>
        <v>1999.0872975860059</v>
      </c>
      <c r="DY24" s="770">
        <f>+entero!DY76</f>
        <v>2259.915624329446</v>
      </c>
      <c r="DZ24" s="770">
        <f>+entero!DZ76</f>
        <v>2259.915624329446</v>
      </c>
      <c r="EA24" s="770">
        <f>+entero!EA76</f>
        <v>2207.1658767835274</v>
      </c>
      <c r="EB24" s="770">
        <f>+entero!EB76</f>
        <v>2338.2934071683671</v>
      </c>
      <c r="EC24" s="896">
        <f>+entero!EC76</f>
        <v>2293.7553774001458</v>
      </c>
      <c r="ED24" s="896">
        <f>+entero!ED76</f>
        <v>2260.0679623432943</v>
      </c>
      <c r="EE24" s="896">
        <f>+entero!EE76</f>
        <v>2190.9731238994168</v>
      </c>
      <c r="EF24" s="896">
        <f>+entero!EF76</f>
        <v>2119.0554136209917</v>
      </c>
      <c r="EG24" s="896">
        <f>+entero!EG76</f>
        <v>2097.0631784803209</v>
      </c>
      <c r="EH24" s="484">
        <f>+entero!EH76</f>
        <v>-241.23022868804628</v>
      </c>
      <c r="EI24" s="988">
        <f>+entero!EI76</f>
        <v>-10.316508097252509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554.93098682069979</v>
      </c>
      <c r="DT25" s="770">
        <f>+entero!DT77</f>
        <v>556.12025850728867</v>
      </c>
      <c r="DU25" s="770">
        <f>+entero!DU77</f>
        <v>559.22989539358593</v>
      </c>
      <c r="DV25" s="770">
        <f>+entero!DV77</f>
        <v>564.68853814285706</v>
      </c>
      <c r="DW25" s="770">
        <f>+entero!DW77</f>
        <v>564.99950901166187</v>
      </c>
      <c r="DX25" s="770">
        <f>+entero!DX77</f>
        <v>566.63366314285713</v>
      </c>
      <c r="DY25" s="770">
        <f>+entero!DY77</f>
        <v>566.60005249562676</v>
      </c>
      <c r="DZ25" s="770">
        <f>+entero!DZ77</f>
        <v>566.60005249562676</v>
      </c>
      <c r="EA25" s="770">
        <f>+entero!EA77</f>
        <v>572.39980800874628</v>
      </c>
      <c r="EB25" s="770">
        <f>+entero!EB77</f>
        <v>590.78809724344012</v>
      </c>
      <c r="EC25" s="896">
        <f>+entero!EC77</f>
        <v>590.80440367055405</v>
      </c>
      <c r="ED25" s="896">
        <f>+entero!ED77</f>
        <v>588.74803229008739</v>
      </c>
      <c r="EE25" s="896">
        <f>+entero!EE77</f>
        <v>588.75392236588914</v>
      </c>
      <c r="EF25" s="896">
        <f>+entero!EF77</f>
        <v>588.75978164285721</v>
      </c>
      <c r="EG25" s="896">
        <f>+entero!EG77</f>
        <v>588.76567168950442</v>
      </c>
      <c r="EH25" s="484">
        <f>+entero!EH77</f>
        <v>-2.0224255539357046</v>
      </c>
      <c r="EI25" s="988">
        <f>+entero!EI77</f>
        <v>-0.34232672651534068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573.30624695562699</v>
      </c>
      <c r="DT26" s="770">
        <f>+entero!DT78</f>
        <v>623.72695468282222</v>
      </c>
      <c r="DU26" s="770">
        <f>+entero!DU78</f>
        <v>613.45992282640225</v>
      </c>
      <c r="DV26" s="770">
        <f>+entero!DV78</f>
        <v>606.12489468422143</v>
      </c>
      <c r="DW26" s="770">
        <f>+entero!DW78</f>
        <v>572.1133679318018</v>
      </c>
      <c r="DX26" s="770">
        <f>+entero!DX78</f>
        <v>641.27683003084542</v>
      </c>
      <c r="DY26" s="770">
        <f>+entero!DY78</f>
        <v>665.82964964480459</v>
      </c>
      <c r="DZ26" s="770">
        <f>+entero!DZ78</f>
        <v>665.82964964480459</v>
      </c>
      <c r="EA26" s="770">
        <f>+entero!EA78</f>
        <v>609.85379270274041</v>
      </c>
      <c r="EB26" s="770">
        <f>+entero!EB78</f>
        <v>596.27762320286877</v>
      </c>
      <c r="EC26" s="896">
        <f>+entero!EC78</f>
        <v>607.59943323072889</v>
      </c>
      <c r="ED26" s="896">
        <f>+entero!ED78</f>
        <v>595.25942548080468</v>
      </c>
      <c r="EE26" s="896">
        <f>+entero!EE78</f>
        <v>605.98502118509623</v>
      </c>
      <c r="EF26" s="896">
        <f>+entero!EF78</f>
        <v>599.49297522934103</v>
      </c>
      <c r="EG26" s="896">
        <f>+entero!EG78</f>
        <v>590.41709455651312</v>
      </c>
      <c r="EH26" s="484">
        <f>+entero!EH78</f>
        <v>-5.8605286463556467</v>
      </c>
      <c r="EI26" s="988">
        <f>+entero!EI78</f>
        <v>-0.98285235237843827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1049.3608955</v>
      </c>
      <c r="DT27" s="770">
        <f>+entero!DT79</f>
        <v>1052.9964139900001</v>
      </c>
      <c r="DU27" s="770">
        <f>+entero!DU79</f>
        <v>1056.3548739800001</v>
      </c>
      <c r="DV27" s="770">
        <f>+entero!DV79</f>
        <v>1059.3317821999997</v>
      </c>
      <c r="DW27" s="770">
        <f>+entero!DW79</f>
        <v>1053.05027316</v>
      </c>
      <c r="DX27" s="770">
        <f>+entero!DX79</f>
        <v>1051.4529879500001</v>
      </c>
      <c r="DY27" s="770">
        <f>+entero!DY79</f>
        <v>1051.6195414099998</v>
      </c>
      <c r="DZ27" s="770">
        <f>+entero!DZ79</f>
        <v>1051.6195414099998</v>
      </c>
      <c r="EA27" s="770">
        <f>+entero!EA79</f>
        <v>1050.9503960899997</v>
      </c>
      <c r="EB27" s="770">
        <f>+entero!EB79</f>
        <v>1054.1107103699997</v>
      </c>
      <c r="EC27" s="896">
        <f>+entero!EC79</f>
        <v>1054.27749113</v>
      </c>
      <c r="ED27" s="896">
        <f>+entero!ED79</f>
        <v>1057.4045594300001</v>
      </c>
      <c r="EE27" s="896">
        <f>+entero!EE79</f>
        <v>1057.5228490500001</v>
      </c>
      <c r="EF27" s="896">
        <f>+entero!EF79</f>
        <v>1057.6297175699999</v>
      </c>
      <c r="EG27" s="896">
        <f>+entero!EG79</f>
        <v>1057.8124546400002</v>
      </c>
      <c r="EH27" s="484">
        <f>+entero!EH79</f>
        <v>3.7017442700005176</v>
      </c>
      <c r="EI27" s="988">
        <f>+entero!EI79</f>
        <v>0.35117224723968388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1038.2316424595285</v>
      </c>
      <c r="DT28" s="770">
        <f>+entero!DT80</f>
        <v>835.39083458013374</v>
      </c>
      <c r="DU28" s="770">
        <f>+entero!DU80</f>
        <v>923.16826708527049</v>
      </c>
      <c r="DV28" s="770">
        <f>+entero!DV80</f>
        <v>1006.2605916021161</v>
      </c>
      <c r="DW28" s="770">
        <f>+entero!DW80</f>
        <v>954.83889878977607</v>
      </c>
      <c r="DX28" s="770">
        <f>+entero!DX80</f>
        <v>1213.2608151910918</v>
      </c>
      <c r="DY28" s="770">
        <f>+entero!DY80</f>
        <v>1509.1811443043885</v>
      </c>
      <c r="DZ28" s="770">
        <f>+entero!DZ80</f>
        <v>1509.1811443043885</v>
      </c>
      <c r="EA28" s="770">
        <f>+entero!EA80</f>
        <v>1387.0819552593975</v>
      </c>
      <c r="EB28" s="770">
        <f>+entero!EB80</f>
        <v>1485.3024125503528</v>
      </c>
      <c r="EC28" s="896">
        <f>+entero!EC80</f>
        <v>1451.866953732434</v>
      </c>
      <c r="ED28" s="896">
        <f>+entero!ED80</f>
        <v>1400.2002541093327</v>
      </c>
      <c r="EE28" s="896">
        <f>+entero!EE80</f>
        <v>1340.5922615126428</v>
      </c>
      <c r="EF28" s="896">
        <f>+entero!EF80</f>
        <v>1255.535024366736</v>
      </c>
      <c r="EG28" s="896">
        <f>+entero!EG80</f>
        <v>1226.2382203018421</v>
      </c>
      <c r="EH28" s="484">
        <f>+entero!EH80</f>
        <v>-259.06419224851061</v>
      </c>
      <c r="EI28" s="988">
        <f>+entero!EI80</f>
        <v>-17.441848209462062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918.20849861390138</v>
      </c>
      <c r="DT29" s="770">
        <f>+entero!DT81</f>
        <v>661.83378253731155</v>
      </c>
      <c r="DU29" s="770">
        <f>+entero!DU81</f>
        <v>762.265538988868</v>
      </c>
      <c r="DV29" s="770">
        <f>+entero!DV81</f>
        <v>853.70387670789444</v>
      </c>
      <c r="DW29" s="770">
        <f>+entero!DW81</f>
        <v>833.48227254797428</v>
      </c>
      <c r="DX29" s="770">
        <f>+entero!DX81</f>
        <v>1024.5805465602466</v>
      </c>
      <c r="DY29" s="770">
        <f>+entero!DY81</f>
        <v>1294.2803042795838</v>
      </c>
      <c r="DZ29" s="770">
        <f>+entero!DZ81</f>
        <v>1294.2803042795838</v>
      </c>
      <c r="EA29" s="770">
        <f>+entero!EA81</f>
        <v>1229.4050465266571</v>
      </c>
      <c r="EB29" s="770">
        <f>+entero!EB81</f>
        <v>1342.5841860174842</v>
      </c>
      <c r="EC29" s="896">
        <f>+entero!EC81</f>
        <v>1299.8965542017052</v>
      </c>
      <c r="ED29" s="896">
        <f>+entero!ED81</f>
        <v>1259.3385476585281</v>
      </c>
      <c r="EE29" s="896">
        <f>+entero!EE81</f>
        <v>1189.6431941175467</v>
      </c>
      <c r="EF29" s="896">
        <f>+entero!EF81</f>
        <v>1111.2568252573949</v>
      </c>
      <c r="EG29" s="896">
        <f>+entero!EG81</f>
        <v>1091.3122310253291</v>
      </c>
      <c r="EH29" s="484">
        <f>+entero!EH81</f>
        <v>-251.27195499215509</v>
      </c>
      <c r="EI29" s="988">
        <f>+entero!EI81</f>
        <v>-18.715545558264367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120.02314384562705</v>
      </c>
      <c r="DT30" s="770">
        <f>+entero!DT82</f>
        <v>173.55705204282225</v>
      </c>
      <c r="DU30" s="770">
        <f>+entero!DU82</f>
        <v>160.90272809640243</v>
      </c>
      <c r="DV30" s="770">
        <f>+entero!DV82</f>
        <v>152.55671489422153</v>
      </c>
      <c r="DW30" s="770">
        <f>+entero!DW82</f>
        <v>121.35662624180178</v>
      </c>
      <c r="DX30" s="770">
        <f>+entero!DX82</f>
        <v>188.68026863084532</v>
      </c>
      <c r="DY30" s="770">
        <f>+entero!DY82</f>
        <v>214.90084002480475</v>
      </c>
      <c r="DZ30" s="770">
        <f>+entero!DZ82</f>
        <v>214.90084002480475</v>
      </c>
      <c r="EA30" s="770">
        <f>+entero!EA82</f>
        <v>157.67690873274046</v>
      </c>
      <c r="EB30" s="770">
        <f>+entero!EB82</f>
        <v>142.71822653286875</v>
      </c>
      <c r="EC30" s="896">
        <f>+entero!EC82</f>
        <v>151.97039953072883</v>
      </c>
      <c r="ED30" s="896">
        <f>+entero!ED82</f>
        <v>140.86170645080463</v>
      </c>
      <c r="EE30" s="896">
        <f>+entero!EE82</f>
        <v>150.94906739509617</v>
      </c>
      <c r="EF30" s="896">
        <f>+entero!EF82</f>
        <v>144.27819910934107</v>
      </c>
      <c r="EG30" s="896">
        <f>+entero!EG82</f>
        <v>134.92598927651309</v>
      </c>
      <c r="EH30" s="484">
        <f>+entero!EH82</f>
        <v>-7.7922372563556621</v>
      </c>
      <c r="EI30" s="988">
        <f>+entero!EI82</f>
        <v>-5.4598753401416955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770">
        <f>+entero!DU83</f>
        <v>0</v>
      </c>
      <c r="DV31" s="770">
        <f>+entero!DV83</f>
        <v>0</v>
      </c>
      <c r="DW31" s="770">
        <f>+entero!DW83</f>
        <v>0</v>
      </c>
      <c r="DX31" s="770">
        <f>+entero!DX83</f>
        <v>0</v>
      </c>
      <c r="DY31" s="770">
        <f>+entero!DY83</f>
        <v>0</v>
      </c>
      <c r="DZ31" s="770">
        <f>+entero!DZ83</f>
        <v>0</v>
      </c>
      <c r="EA31" s="770">
        <f>+entero!EA83</f>
        <v>0</v>
      </c>
      <c r="EB31" s="770">
        <f>+entero!EB83</f>
        <v>0</v>
      </c>
      <c r="EC31" s="896">
        <f>+entero!EC83</f>
        <v>0</v>
      </c>
      <c r="ED31" s="896">
        <f>+entero!ED83</f>
        <v>0</v>
      </c>
      <c r="EE31" s="896">
        <f>+entero!EE83</f>
        <v>0</v>
      </c>
      <c r="EF31" s="896">
        <f>+entero!EF83</f>
        <v>0</v>
      </c>
      <c r="EG31" s="896">
        <f>+entero!EG83</f>
        <v>0</v>
      </c>
      <c r="EH31" s="484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24564.753218058308</v>
      </c>
      <c r="DT32" s="770">
        <f>+entero!DT84</f>
        <v>24827.43194025509</v>
      </c>
      <c r="DU32" s="770">
        <f>+entero!DU84</f>
        <v>24659.935657654521</v>
      </c>
      <c r="DV32" s="770">
        <f>+entero!DV84</f>
        <v>24673.69660902915</v>
      </c>
      <c r="DW32" s="770">
        <f>+entero!DW84</f>
        <v>24796.202807607882</v>
      </c>
      <c r="DX32" s="770">
        <f>+entero!DX84</f>
        <v>24957.147753193221</v>
      </c>
      <c r="DY32" s="770">
        <f>+entero!DY84</f>
        <v>25043.008642423534</v>
      </c>
      <c r="DZ32" s="770">
        <f>+entero!DZ84</f>
        <v>25042.932595774342</v>
      </c>
      <c r="EA32" s="770">
        <f>+entero!EA84</f>
        <v>24865.01669587689</v>
      </c>
      <c r="EB32" s="770">
        <f>+entero!EB84</f>
        <v>24766.656133846282</v>
      </c>
      <c r="EC32" s="896">
        <f>+entero!EC84</f>
        <v>24741.30357803142</v>
      </c>
      <c r="ED32" s="896">
        <f>+entero!ED84</f>
        <v>24717.883002519749</v>
      </c>
      <c r="EE32" s="896">
        <f>+entero!EE84</f>
        <v>24723.805892129079</v>
      </c>
      <c r="EF32" s="896">
        <f>+entero!EF84</f>
        <v>24730.958597490593</v>
      </c>
      <c r="EG32" s="896">
        <f>+entero!EG84</f>
        <v>24746.993186333155</v>
      </c>
      <c r="EH32" s="484">
        <f>+entero!EH84</f>
        <v>-19.66294751312671</v>
      </c>
      <c r="EI32" s="988">
        <f>+entero!EI84</f>
        <v>-7.9392823184776251E-2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796">
        <f>+entero!DU85</f>
        <v>0</v>
      </c>
      <c r="DV33" s="796">
        <f>+entero!DV85</f>
        <v>0</v>
      </c>
      <c r="DW33" s="796">
        <f>+entero!DW85</f>
        <v>0</v>
      </c>
      <c r="DX33" s="796">
        <f>+entero!DX85</f>
        <v>0</v>
      </c>
      <c r="DY33" s="796">
        <f>+entero!DY85</f>
        <v>0</v>
      </c>
      <c r="DZ33" s="796">
        <f>+entero!DZ85</f>
        <v>0</v>
      </c>
      <c r="EA33" s="796">
        <f>+entero!EA85</f>
        <v>0</v>
      </c>
      <c r="EB33" s="796">
        <f>+entero!EB85</f>
        <v>0</v>
      </c>
      <c r="EC33" s="898">
        <f>+entero!EC85</f>
        <v>0</v>
      </c>
      <c r="ED33" s="898">
        <f>+entero!ED85</f>
        <v>0</v>
      </c>
      <c r="EE33" s="898">
        <f>+entero!EE85</f>
        <v>0</v>
      </c>
      <c r="EF33" s="898">
        <f>+entero!EF85</f>
        <v>0</v>
      </c>
      <c r="EG33" s="898">
        <f>+entero!EG85</f>
        <v>0</v>
      </c>
      <c r="EH33" s="263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98.326954306062618</v>
      </c>
      <c r="DT34" s="797">
        <f>+entero!DT86</f>
        <v>98.369257870481704</v>
      </c>
      <c r="DU34" s="797">
        <f>+entero!DU86</f>
        <v>98.369753667863748</v>
      </c>
      <c r="DV34" s="797">
        <f>+entero!DV86</f>
        <v>98.381561526717405</v>
      </c>
      <c r="DW34" s="797">
        <f>+entero!DW86</f>
        <v>98.393156035252701</v>
      </c>
      <c r="DX34" s="797">
        <f>+entero!DX86</f>
        <v>98.399379707691295</v>
      </c>
      <c r="DY34" s="797">
        <f>+entero!DY86</f>
        <v>98.403036609329106</v>
      </c>
      <c r="DZ34" s="797">
        <f>+entero!DZ86</f>
        <v>98.402962824294093</v>
      </c>
      <c r="EA34" s="797">
        <f>+entero!EA86</f>
        <v>98.401120800231595</v>
      </c>
      <c r="EB34" s="797">
        <f>+entero!EB86</f>
        <v>98.400192480134805</v>
      </c>
      <c r="EC34" s="901">
        <f>+entero!EC86</f>
        <v>98.40096469799208</v>
      </c>
      <c r="ED34" s="901">
        <f>+entero!ED86</f>
        <v>98.395902052549857</v>
      </c>
      <c r="EE34" s="901">
        <f>+entero!EE86</f>
        <v>98.397065400159832</v>
      </c>
      <c r="EF34" s="901">
        <f>+entero!EF86</f>
        <v>98.398284054308618</v>
      </c>
      <c r="EG34" s="901">
        <f>+entero!EG86</f>
        <v>98.399480584262719</v>
      </c>
      <c r="EH34" s="1027">
        <f>+entero!EH86</f>
        <v>0</v>
      </c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0"/>
      <c r="DN35" s="52"/>
      <c r="DO35" s="52"/>
      <c r="DP35" s="52"/>
      <c r="DQ35" s="52"/>
      <c r="DR35" s="999"/>
      <c r="DS35" s="999"/>
      <c r="DT35" s="793"/>
      <c r="DU35" s="793"/>
      <c r="DV35" s="793"/>
      <c r="DW35" s="793"/>
      <c r="DX35" s="793"/>
      <c r="DY35" s="793"/>
      <c r="DZ35" s="793"/>
      <c r="EA35" s="793"/>
      <c r="EB35" s="793"/>
      <c r="EC35" s="817"/>
      <c r="ED35" s="793"/>
      <c r="EE35" s="817"/>
      <c r="EF35" s="793"/>
      <c r="EG35" s="817"/>
      <c r="EH35" s="865"/>
      <c r="EI35" s="864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761"/>
      <c r="EA84" s="761"/>
      <c r="EB84" s="761"/>
      <c r="EC84" s="761"/>
      <c r="ED84" s="761"/>
      <c r="EE84" s="761"/>
      <c r="EF84" s="761"/>
      <c r="EG84" s="761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761"/>
      <c r="EA85" s="761"/>
      <c r="EB85" s="761"/>
      <c r="EC85" s="761"/>
      <c r="ED85" s="761"/>
      <c r="EE85" s="761"/>
      <c r="EF85" s="761"/>
      <c r="EG85" s="761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761"/>
      <c r="EA86" s="761"/>
      <c r="EB86" s="761"/>
      <c r="EC86" s="761"/>
      <c r="ED86" s="761"/>
      <c r="EE86" s="761"/>
      <c r="EF86" s="761"/>
      <c r="EG86" s="761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761"/>
      <c r="EA87" s="761"/>
      <c r="EB87" s="761"/>
      <c r="EC87" s="761"/>
      <c r="ED87" s="761"/>
      <c r="EE87" s="761"/>
      <c r="EF87" s="761"/>
      <c r="EG87" s="761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761"/>
      <c r="EA88" s="761"/>
      <c r="EB88" s="761"/>
      <c r="EC88" s="761"/>
      <c r="ED88" s="761"/>
      <c r="EE88" s="761"/>
      <c r="EF88" s="761"/>
      <c r="EG88" s="761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761"/>
      <c r="EA89" s="761"/>
      <c r="EB89" s="761"/>
      <c r="EC89" s="761"/>
      <c r="ED89" s="761"/>
      <c r="EE89" s="761"/>
      <c r="EF89" s="761"/>
      <c r="EG89" s="761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761"/>
      <c r="EA90" s="761"/>
      <c r="EB90" s="761"/>
      <c r="EC90" s="761"/>
      <c r="ED90" s="761"/>
      <c r="EE90" s="761"/>
      <c r="EF90" s="761"/>
      <c r="EG90" s="761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761"/>
      <c r="EA91" s="761"/>
      <c r="EB91" s="761"/>
      <c r="EC91" s="761"/>
      <c r="ED91" s="761"/>
      <c r="EE91" s="761"/>
      <c r="EF91" s="761"/>
      <c r="EG91" s="761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760"/>
      <c r="EA94" s="760"/>
      <c r="EB94" s="760"/>
      <c r="EC94" s="760"/>
      <c r="ED94" s="760"/>
      <c r="EE94" s="760"/>
      <c r="EF94" s="760"/>
      <c r="EG94" s="760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760"/>
      <c r="EA95" s="760"/>
      <c r="EB95" s="760"/>
      <c r="EC95" s="760"/>
      <c r="ED95" s="760"/>
      <c r="EE95" s="760"/>
      <c r="EF95" s="760"/>
      <c r="EG95" s="760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760"/>
      <c r="EA96" s="760"/>
      <c r="EB96" s="760"/>
      <c r="EC96" s="760"/>
      <c r="ED96" s="760"/>
      <c r="EE96" s="760"/>
      <c r="EF96" s="760"/>
      <c r="EG96" s="760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760"/>
      <c r="EA97" s="760"/>
      <c r="EB97" s="760"/>
      <c r="EC97" s="760"/>
      <c r="ED97" s="760"/>
      <c r="EE97" s="760"/>
      <c r="EF97" s="760"/>
      <c r="EG97" s="760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760"/>
      <c r="EA98" s="760"/>
      <c r="EB98" s="760"/>
      <c r="EC98" s="760"/>
      <c r="ED98" s="760"/>
      <c r="EE98" s="760"/>
      <c r="EF98" s="760"/>
      <c r="EG98" s="760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760"/>
      <c r="EA99" s="760"/>
      <c r="EB99" s="760"/>
      <c r="EC99" s="760"/>
      <c r="ED99" s="760"/>
      <c r="EE99" s="760"/>
      <c r="EF99" s="760"/>
      <c r="EG99" s="760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760"/>
      <c r="EA100" s="760"/>
      <c r="EB100" s="760"/>
      <c r="EC100" s="760"/>
      <c r="ED100" s="760"/>
      <c r="EE100" s="760"/>
      <c r="EF100" s="760"/>
      <c r="EG100" s="760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760"/>
      <c r="EA101" s="760"/>
      <c r="EB101" s="760"/>
      <c r="EC101" s="760"/>
      <c r="ED101" s="760"/>
      <c r="EE101" s="760"/>
      <c r="EF101" s="760"/>
      <c r="EG101" s="760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  <c r="DZ181" s="820"/>
      <c r="EA181" s="820"/>
      <c r="EB181" s="820"/>
      <c r="EC181" s="820"/>
      <c r="ED181" s="820"/>
      <c r="EE181" s="820"/>
      <c r="EF181" s="820"/>
      <c r="EG181" s="82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  <c r="DZ182" s="820"/>
      <c r="EA182" s="820"/>
      <c r="EB182" s="820"/>
      <c r="EC182" s="820"/>
      <c r="ED182" s="820"/>
      <c r="EE182" s="820"/>
      <c r="EF182" s="820"/>
      <c r="EG182" s="82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  <c r="DZ183" s="820"/>
      <c r="EA183" s="820"/>
      <c r="EB183" s="820"/>
      <c r="EC183" s="820"/>
      <c r="ED183" s="820"/>
      <c r="EE183" s="820"/>
      <c r="EF183" s="820"/>
      <c r="EG183" s="82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  <c r="DZ184" s="820"/>
      <c r="EA184" s="820"/>
      <c r="EB184" s="820"/>
      <c r="EC184" s="820"/>
      <c r="ED184" s="820"/>
      <c r="EE184" s="820"/>
      <c r="EF184" s="820"/>
      <c r="EG184" s="82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  <c r="DZ185" s="820"/>
      <c r="EA185" s="820"/>
      <c r="EB185" s="820"/>
      <c r="EC185" s="820"/>
      <c r="ED185" s="820"/>
      <c r="EE185" s="820"/>
      <c r="EF185" s="820"/>
      <c r="EG185" s="82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  <c r="DZ186" s="820"/>
      <c r="EA186" s="820"/>
      <c r="EB186" s="820"/>
      <c r="EC186" s="820"/>
      <c r="ED186" s="820"/>
      <c r="EE186" s="820"/>
      <c r="EF186" s="820"/>
      <c r="EG186" s="82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  <c r="DZ187" s="820"/>
      <c r="EA187" s="820"/>
      <c r="EB187" s="820"/>
      <c r="EC187" s="820"/>
      <c r="ED187" s="820"/>
      <c r="EE187" s="820"/>
      <c r="EF187" s="820"/>
      <c r="EG187" s="82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  <c r="DZ188" s="820"/>
      <c r="EA188" s="820"/>
      <c r="EB188" s="820"/>
      <c r="EC188" s="820"/>
      <c r="ED188" s="820"/>
      <c r="EE188" s="820"/>
      <c r="EF188" s="820"/>
      <c r="EG188" s="820"/>
    </row>
  </sheetData>
  <mergeCells count="13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C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F6" sqref="EF6: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" style="819" hidden="1" customWidth="1"/>
    <col min="130" max="132" width="8" style="819" customWidth="1"/>
    <col min="133" max="137" width="8.425781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841">
        <v>7.5</v>
      </c>
      <c r="DV5" s="841">
        <v>7.5</v>
      </c>
      <c r="DW5" s="841">
        <v>7.5</v>
      </c>
      <c r="DX5" s="841">
        <v>7.5</v>
      </c>
      <c r="DY5" s="841">
        <v>7.5</v>
      </c>
      <c r="DZ5" s="841">
        <v>7.5</v>
      </c>
      <c r="EA5" s="841">
        <v>7.5</v>
      </c>
      <c r="EB5" s="841">
        <v>7.5</v>
      </c>
      <c r="EC5" s="903">
        <v>7.5</v>
      </c>
      <c r="ED5" s="903"/>
      <c r="EE5" s="903">
        <v>7.5</v>
      </c>
      <c r="EF5" s="903"/>
      <c r="EG5" s="903">
        <v>7.5</v>
      </c>
      <c r="EH5" s="867">
        <v>7.5</v>
      </c>
      <c r="EI5" s="908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752">
        <f>+entero!DU88</f>
        <v>6.96</v>
      </c>
      <c r="DV6" s="752">
        <f>+entero!DV88</f>
        <v>6.96</v>
      </c>
      <c r="DW6" s="752">
        <f>+entero!DW88</f>
        <v>6.96</v>
      </c>
      <c r="DX6" s="752">
        <f>+entero!DX88</f>
        <v>6.96</v>
      </c>
      <c r="DY6" s="752">
        <f>+entero!DY88</f>
        <v>6.96</v>
      </c>
      <c r="DZ6" s="752">
        <f>+entero!DZ88</f>
        <v>6.96</v>
      </c>
      <c r="EA6" s="752">
        <f>+entero!EA88</f>
        <v>6.96</v>
      </c>
      <c r="EB6" s="752">
        <f>+entero!EB88</f>
        <v>6.96</v>
      </c>
      <c r="EC6" s="904">
        <f>+entero!EC88</f>
        <v>6.96</v>
      </c>
      <c r="ED6" s="904">
        <f>+entero!ED88</f>
        <v>6.96</v>
      </c>
      <c r="EE6" s="904">
        <f>+entero!EE88</f>
        <v>6.96</v>
      </c>
      <c r="EF6" s="904">
        <f>+entero!EF88</f>
        <v>6.96</v>
      </c>
      <c r="EG6" s="904">
        <f>+entero!EG88</f>
        <v>6.96</v>
      </c>
      <c r="EH6" s="1028"/>
      <c r="EI6" s="905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752">
        <f>+entero!DU89</f>
        <v>6.86</v>
      </c>
      <c r="DV7" s="752">
        <f>+entero!DV89</f>
        <v>6.86</v>
      </c>
      <c r="DW7" s="752">
        <f>+entero!DW89</f>
        <v>6.86</v>
      </c>
      <c r="DX7" s="752">
        <f>+entero!DX89</f>
        <v>6.86</v>
      </c>
      <c r="DY7" s="752">
        <f>+entero!DY89</f>
        <v>6.86</v>
      </c>
      <c r="DZ7" s="752">
        <f>+entero!DZ89</f>
        <v>6.86</v>
      </c>
      <c r="EA7" s="752">
        <f>+entero!EA89</f>
        <v>6.86</v>
      </c>
      <c r="EB7" s="752">
        <f>+entero!EB89</f>
        <v>6.86</v>
      </c>
      <c r="EC7" s="904">
        <f>+entero!EC89</f>
        <v>6.86</v>
      </c>
      <c r="ED7" s="904">
        <f>+entero!ED89</f>
        <v>6.86</v>
      </c>
      <c r="EE7" s="904">
        <f>+entero!EE89</f>
        <v>6.86</v>
      </c>
      <c r="EF7" s="904">
        <f>+entero!EF89</f>
        <v>6.86</v>
      </c>
      <c r="EG7" s="904">
        <f>+entero!EG89</f>
        <v>6.86</v>
      </c>
      <c r="EH7" s="1028"/>
      <c r="EI7" s="905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6.9686611259732487</v>
      </c>
      <c r="DT8" s="756">
        <f>+entero!DT90</f>
        <v>6.9664655429917994</v>
      </c>
      <c r="DU8" s="756">
        <f>+entero!DU90</f>
        <v>6.9660060407889599</v>
      </c>
      <c r="DV8" s="756">
        <f>+entero!DV90</f>
        <v>6.9785432838271237</v>
      </c>
      <c r="DW8" s="756">
        <f>+entero!DW90</f>
        <v>6.9705387052627445</v>
      </c>
      <c r="DX8" s="756">
        <f>+entero!DX90</f>
        <v>6.9618464955860748</v>
      </c>
      <c r="DY8" s="756">
        <f>+entero!DY90</f>
        <v>6.9640666612687099</v>
      </c>
      <c r="DZ8" s="756">
        <f>+entero!DZ90</f>
        <v>6.9640666612687099</v>
      </c>
      <c r="EA8" s="756">
        <f>+entero!EA90</f>
        <v>6.9786873021268265</v>
      </c>
      <c r="EB8" s="756">
        <f>+entero!EB90</f>
        <v>6.9693692935142888</v>
      </c>
      <c r="EC8" s="466">
        <f>+entero!EC90</f>
        <v>6.9670225397589647</v>
      </c>
      <c r="ED8" s="466">
        <f>+entero!ED90</f>
        <v>6.9724945479664804</v>
      </c>
      <c r="EE8" s="466">
        <f>+entero!EE90</f>
        <v>6.9694401169608113</v>
      </c>
      <c r="EF8" s="466">
        <f>+entero!EF90</f>
        <v>6.9621329834849757</v>
      </c>
      <c r="EG8" s="466">
        <f>+entero!EG90</f>
        <v>6.9705022923974891</v>
      </c>
      <c r="EH8" s="1029"/>
      <c r="EI8" s="906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60.11801317825347</v>
      </c>
      <c r="DS9" s="756">
        <f>+entero!DS91</f>
        <v>60.447844287439175</v>
      </c>
      <c r="DT9" s="756">
        <f>+entero!DT91</f>
        <v>60.262993819312072</v>
      </c>
      <c r="DU9" s="756">
        <f>+entero!DU91</f>
        <v>0</v>
      </c>
      <c r="DV9" s="756">
        <f>+entero!DV91</f>
        <v>0</v>
      </c>
      <c r="DW9" s="756">
        <f>+entero!DW91</f>
        <v>0</v>
      </c>
      <c r="DX9" s="756">
        <f>+entero!DX91</f>
        <v>0</v>
      </c>
      <c r="DY9" s="756">
        <f>+entero!DY91</f>
        <v>0</v>
      </c>
      <c r="DZ9" s="756">
        <f>+entero!DZ91</f>
        <v>0</v>
      </c>
      <c r="EA9" s="756">
        <f>+entero!EA91</f>
        <v>0</v>
      </c>
      <c r="EB9" s="756">
        <f>+entero!EB91</f>
        <v>0</v>
      </c>
      <c r="EC9" s="269"/>
      <c r="ED9" s="269"/>
      <c r="EE9" s="269"/>
      <c r="EF9" s="269"/>
      <c r="EG9" s="269"/>
      <c r="EH9" s="840"/>
      <c r="EI9" s="906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2.2858700000000001</v>
      </c>
      <c r="DT10" s="752">
        <f>+entero!DT92</f>
        <v>2.2880699999999998</v>
      </c>
      <c r="DU10" s="752">
        <f>+entero!DU92</f>
        <v>2.2886299999999999</v>
      </c>
      <c r="DV10" s="752">
        <f>+entero!DV92</f>
        <v>2.2892299999999999</v>
      </c>
      <c r="DW10" s="752">
        <f>+entero!DW92</f>
        <v>2.28986</v>
      </c>
      <c r="DX10" s="752">
        <f>+entero!DX92</f>
        <v>2.2904900000000001</v>
      </c>
      <c r="DY10" s="752">
        <f>+entero!DY92</f>
        <v>2.2907600000000001</v>
      </c>
      <c r="DZ10" s="752">
        <f>+entero!DZ92</f>
        <v>2.2907600000000001</v>
      </c>
      <c r="EA10" s="752">
        <f>+entero!EA92</f>
        <v>2.2911199999999998</v>
      </c>
      <c r="EB10" s="752">
        <f>+entero!EB92</f>
        <v>2.29175</v>
      </c>
      <c r="EC10" s="904">
        <f>+entero!EC92</f>
        <v>2.2920199999999999</v>
      </c>
      <c r="ED10" s="904">
        <f>+entero!ED92</f>
        <v>2.2921100000000001</v>
      </c>
      <c r="EE10" s="904">
        <f>+entero!EE92</f>
        <v>2.2921999999999998</v>
      </c>
      <c r="EF10" s="904">
        <f>+entero!EF92</f>
        <v>2.2922899999999999</v>
      </c>
      <c r="EG10" s="904">
        <f>+entero!EG92</f>
        <v>2.2923800000000001</v>
      </c>
      <c r="EH10" s="1011">
        <f>+entero!EH92</f>
        <v>6.3000000000013046E-4</v>
      </c>
      <c r="EI10" s="905">
        <f>+entero!EI92</f>
        <v>2.748990945784513E-2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0</v>
      </c>
      <c r="DV11" s="521">
        <f>+entero!DV93</f>
        <v>0</v>
      </c>
      <c r="DW11" s="521">
        <f>+entero!DW93</f>
        <v>0</v>
      </c>
      <c r="DX11" s="521">
        <f>+entero!DX93</f>
        <v>0</v>
      </c>
      <c r="DY11" s="521">
        <f>+entero!DY93</f>
        <v>0</v>
      </c>
      <c r="DZ11" s="521">
        <f>+entero!DZ93</f>
        <v>0</v>
      </c>
      <c r="EA11" s="521">
        <f>+entero!EA93</f>
        <v>0</v>
      </c>
      <c r="EB11" s="521">
        <f>+entero!EB93</f>
        <v>0</v>
      </c>
      <c r="EC11" s="269"/>
      <c r="ED11" s="269"/>
      <c r="EE11" s="269"/>
      <c r="EF11" s="269"/>
      <c r="EG11" s="269"/>
      <c r="EH11" s="965"/>
      <c r="EI11" s="945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760"/>
      <c r="EA74" s="760"/>
      <c r="EB74" s="760"/>
      <c r="EC74" s="760"/>
      <c r="ED74" s="760"/>
      <c r="EE74" s="760"/>
      <c r="EF74" s="760"/>
      <c r="EG74" s="760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  <c r="DZ102" s="820"/>
      <c r="EA102" s="820"/>
      <c r="EB102" s="820"/>
      <c r="EC102" s="820"/>
      <c r="ED102" s="820"/>
      <c r="EE102" s="820"/>
      <c r="EF102" s="820"/>
      <c r="EG102" s="82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  <c r="DZ103" s="820"/>
      <c r="EA103" s="820"/>
      <c r="EB103" s="820"/>
      <c r="EC103" s="820"/>
      <c r="ED103" s="820"/>
      <c r="EE103" s="820"/>
      <c r="EF103" s="820"/>
      <c r="EG103" s="82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  <c r="DZ104" s="820"/>
      <c r="EA104" s="820"/>
      <c r="EB104" s="820"/>
      <c r="EC104" s="820"/>
      <c r="ED104" s="820"/>
      <c r="EE104" s="820"/>
      <c r="EF104" s="820"/>
      <c r="EG104" s="82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</sheetData>
  <mergeCells count="131"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C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.140625" style="819" customWidth="1"/>
    <col min="138" max="138" width="9.28515625" style="169" customWidth="1"/>
    <col min="139" max="152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9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765"/>
      <c r="EB5" s="765"/>
      <c r="EC5" s="765"/>
      <c r="ED5" s="765"/>
      <c r="EE5" s="765"/>
      <c r="EF5" s="765"/>
      <c r="EG5" s="765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753" t="e">
        <f>+entero!#REF!</f>
        <v>#REF!</v>
      </c>
      <c r="EB6" s="753" t="e">
        <f>+entero!#REF!</f>
        <v>#REF!</v>
      </c>
      <c r="EC6" s="753" t="e">
        <f>+entero!#REF!</f>
        <v>#REF!</v>
      </c>
      <c r="ED6" s="753"/>
      <c r="EE6" s="753" t="e">
        <f>+entero!#REF!</f>
        <v>#REF!</v>
      </c>
      <c r="EF6" s="753"/>
      <c r="EG6" s="753" t="e">
        <f>+entero!#REF!</f>
        <v>#REF!</v>
      </c>
      <c r="EH6" s="753" t="e">
        <f>+entero!#REF!</f>
        <v>#REF!</v>
      </c>
      <c r="EI6" s="891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753" t="e">
        <f>+entero!#REF!</f>
        <v>#REF!</v>
      </c>
      <c r="EB7" s="753" t="e">
        <f>+entero!#REF!</f>
        <v>#REF!</v>
      </c>
      <c r="EC7" s="753" t="e">
        <f>+entero!#REF!</f>
        <v>#REF!</v>
      </c>
      <c r="ED7" s="753"/>
      <c r="EE7" s="753" t="e">
        <f>+entero!#REF!</f>
        <v>#REF!</v>
      </c>
      <c r="EF7" s="753"/>
      <c r="EG7" s="753" t="e">
        <f>+entero!#REF!</f>
        <v>#REF!</v>
      </c>
      <c r="EH7" s="753" t="e">
        <f>+entero!#REF!</f>
        <v>#REF!</v>
      </c>
      <c r="EI7" s="891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753" t="e">
        <f>+entero!#REF!</f>
        <v>#REF!</v>
      </c>
      <c r="EB8" s="753" t="e">
        <f>+entero!#REF!</f>
        <v>#REF!</v>
      </c>
      <c r="EC8" s="753" t="e">
        <f>+entero!#REF!</f>
        <v>#REF!</v>
      </c>
      <c r="ED8" s="753"/>
      <c r="EE8" s="753" t="e">
        <f>+entero!#REF!</f>
        <v>#REF!</v>
      </c>
      <c r="EF8" s="753"/>
      <c r="EG8" s="753" t="e">
        <f>+entero!#REF!</f>
        <v>#REF!</v>
      </c>
      <c r="EH8" s="753" t="e">
        <f>+entero!#REF!</f>
        <v>#REF!</v>
      </c>
      <c r="EI8" s="891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753" t="e">
        <f>+entero!#REF!</f>
        <v>#REF!</v>
      </c>
      <c r="EB9" s="753" t="e">
        <f>+entero!#REF!</f>
        <v>#REF!</v>
      </c>
      <c r="EC9" s="753" t="e">
        <f>+entero!#REF!</f>
        <v>#REF!</v>
      </c>
      <c r="ED9" s="753"/>
      <c r="EE9" s="753" t="e">
        <f>+entero!#REF!</f>
        <v>#REF!</v>
      </c>
      <c r="EF9" s="753"/>
      <c r="EG9" s="753" t="e">
        <f>+entero!#REF!</f>
        <v>#REF!</v>
      </c>
      <c r="EH9" s="753" t="e">
        <f>+entero!#REF!</f>
        <v>#REF!</v>
      </c>
      <c r="EI9" s="891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867.30937027248035</v>
      </c>
      <c r="DT10" s="779">
        <f>+entero!DT95</f>
        <v>840.97313175498755</v>
      </c>
      <c r="DU10" s="779">
        <f>+entero!DU95</f>
        <v>845.21862869959386</v>
      </c>
      <c r="DV10" s="779">
        <f>+entero!DV95</f>
        <v>859.26940091096424</v>
      </c>
      <c r="DW10" s="779">
        <f>+entero!DW95</f>
        <v>865.80588080163488</v>
      </c>
      <c r="DX10" s="779">
        <f>+entero!DX95</f>
        <v>873.24761510775727</v>
      </c>
      <c r="DY10" s="779">
        <f>+entero!DY95</f>
        <v>875.09024352758229</v>
      </c>
      <c r="DZ10" s="779">
        <f>+entero!DZ95</f>
        <v>875.09024352758229</v>
      </c>
      <c r="EA10" s="779">
        <f>+entero!EA95</f>
        <v>884.47615064420029</v>
      </c>
      <c r="EB10" s="779">
        <f>+entero!EB95</f>
        <v>909.14548944157639</v>
      </c>
      <c r="EC10" s="936">
        <f>+entero!EC95</f>
        <v>909.14548944157639</v>
      </c>
      <c r="ED10" s="936">
        <f>+entero!ED95</f>
        <v>909.14548944157639</v>
      </c>
      <c r="EE10" s="936">
        <f>+entero!EE95</f>
        <v>909.14548944157639</v>
      </c>
      <c r="EF10" s="936">
        <f>+entero!EF95</f>
        <v>909.14548944157639</v>
      </c>
      <c r="EG10" s="936">
        <f>+entero!EG95</f>
        <v>913.4461383119534</v>
      </c>
      <c r="EH10" s="872">
        <f>+entero!EH95</f>
        <v>4.3006488703770174</v>
      </c>
      <c r="EI10" s="990">
        <f>+entero!EI95</f>
        <v>0.47304297500487813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744"/>
      <c r="DV12" s="744"/>
      <c r="DW12" s="744"/>
      <c r="DX12" s="744"/>
      <c r="DY12" s="744"/>
      <c r="DZ12" s="744"/>
      <c r="EA12" s="744"/>
      <c r="EB12" s="744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744"/>
      <c r="DV14" s="744"/>
      <c r="DW14" s="744"/>
      <c r="DX14" s="744"/>
      <c r="DY14" s="744"/>
      <c r="DZ14" s="744"/>
      <c r="EA14" s="744"/>
      <c r="EB14" s="744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763"/>
      <c r="EG15" s="763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763"/>
      <c r="EA16" s="763"/>
      <c r="EB16" s="763"/>
      <c r="EC16" s="763"/>
      <c r="ED16" s="763"/>
      <c r="EE16" s="763"/>
      <c r="EF16" s="763"/>
      <c r="EG16" s="763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761"/>
      <c r="EA17" s="761"/>
      <c r="EB17" s="761"/>
      <c r="EC17" s="761"/>
      <c r="ED17" s="761"/>
      <c r="EE17" s="761"/>
      <c r="EF17" s="761"/>
      <c r="EG17" s="761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761"/>
      <c r="EA18" s="761"/>
      <c r="EB18" s="761"/>
      <c r="EC18" s="761"/>
      <c r="ED18" s="761"/>
      <c r="EE18" s="761"/>
      <c r="EF18" s="761"/>
      <c r="EG18" s="761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761"/>
      <c r="EA19" s="761"/>
      <c r="EB19" s="761"/>
      <c r="EC19" s="761"/>
      <c r="ED19" s="761"/>
      <c r="EE19" s="761"/>
      <c r="EF19" s="761"/>
      <c r="EG19" s="761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760"/>
      <c r="EA64" s="760"/>
      <c r="EB64" s="760"/>
      <c r="EC64" s="760"/>
      <c r="ED64" s="760"/>
      <c r="EE64" s="760"/>
      <c r="EF64" s="760"/>
      <c r="EG64" s="760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760"/>
      <c r="EA65" s="760"/>
      <c r="EB65" s="760"/>
      <c r="EC65" s="760"/>
      <c r="ED65" s="760"/>
      <c r="EE65" s="760"/>
      <c r="EF65" s="760"/>
      <c r="EG65" s="760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762"/>
      <c r="EE74" s="762"/>
      <c r="EF74" s="762"/>
      <c r="EG74" s="762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762"/>
      <c r="EE75" s="762"/>
      <c r="EF75" s="762"/>
      <c r="EG75" s="762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</sheetData>
  <mergeCells count="131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C3:EG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B3:EB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F19" sqref="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" style="819" customWidth="1"/>
    <col min="138" max="145" width="11.42578125" style="169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80" t="str">
        <f>+entero!EC3</f>
        <v>Semana 3° 2019</v>
      </c>
      <c r="ED3" s="1081"/>
      <c r="EE3" s="1081"/>
      <c r="EF3" s="1081"/>
      <c r="EG3" s="1082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92">
        <f>+entero!EC4</f>
        <v>43479</v>
      </c>
      <c r="ED4" s="963">
        <f>+entero!ED4</f>
        <v>43480</v>
      </c>
      <c r="EE4" s="963">
        <f>+entero!EE4</f>
        <v>43481</v>
      </c>
      <c r="EF4" s="963">
        <f>+entero!EF4</f>
        <v>43482</v>
      </c>
      <c r="EG4" s="993">
        <f>+entero!EG4</f>
        <v>43483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843"/>
      <c r="EC5" s="19"/>
      <c r="ED5" s="30"/>
      <c r="EE5" s="30"/>
      <c r="EF5" s="30"/>
      <c r="EG5" s="962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52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472">
        <f>+entero!DY97</f>
        <v>0</v>
      </c>
      <c r="DZ6" s="472">
        <f>+entero!DZ97</f>
        <v>0</v>
      </c>
      <c r="EA6" s="472">
        <f>+entero!EA97</f>
        <v>0</v>
      </c>
      <c r="EB6" s="472">
        <f>+entero!EB97</f>
        <v>0</v>
      </c>
      <c r="EC6" s="994"/>
      <c r="ED6" s="907"/>
      <c r="EE6" s="907"/>
      <c r="EF6" s="907"/>
      <c r="EG6" s="938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52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756">
        <f>+entero!DS98</f>
        <v>0.17610828564729175</v>
      </c>
      <c r="DT7" s="756">
        <f>+entero!DT98</f>
        <v>0.25959069943277679</v>
      </c>
      <c r="DU7" s="994"/>
      <c r="DV7" s="994"/>
      <c r="DW7" s="994"/>
      <c r="DX7" s="994"/>
      <c r="DY7" s="994"/>
      <c r="DZ7" s="994"/>
      <c r="EA7" s="994"/>
      <c r="EB7" s="994"/>
      <c r="EC7" s="994"/>
      <c r="ED7" s="907"/>
      <c r="EE7" s="907"/>
      <c r="EF7" s="907"/>
      <c r="EG7" s="938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52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756">
        <f>+entero!DS99</f>
        <v>0.89508011009744592</v>
      </c>
      <c r="DT8" s="756">
        <f>+entero!DT99</f>
        <v>1.1569943542484973</v>
      </c>
      <c r="DU8" s="994"/>
      <c r="DV8" s="994"/>
      <c r="DW8" s="994"/>
      <c r="DX8" s="994"/>
      <c r="DY8" s="994"/>
      <c r="DZ8" s="994"/>
      <c r="EA8" s="994"/>
      <c r="EB8" s="994"/>
      <c r="EC8" s="994"/>
      <c r="ED8" s="907"/>
      <c r="EE8" s="907"/>
      <c r="EF8" s="907"/>
      <c r="EG8" s="938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52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756">
        <f>+entero!DS100</f>
        <v>1.3137209603809152</v>
      </c>
      <c r="DT9" s="756">
        <f>+entero!DT100</f>
        <v>1.4977979479357195</v>
      </c>
      <c r="DU9" s="994"/>
      <c r="DV9" s="994"/>
      <c r="DW9" s="994"/>
      <c r="DX9" s="994"/>
      <c r="DY9" s="994"/>
      <c r="DZ9" s="994"/>
      <c r="EA9" s="994"/>
      <c r="EB9" s="994"/>
      <c r="EC9" s="994"/>
      <c r="ED9" s="907"/>
      <c r="EE9" s="907"/>
      <c r="EF9" s="907"/>
      <c r="EG9" s="938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52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994"/>
      <c r="DV10" s="994"/>
      <c r="DW10" s="994"/>
      <c r="DX10" s="994"/>
      <c r="DY10" s="994"/>
      <c r="DZ10" s="994"/>
      <c r="EA10" s="994"/>
      <c r="EB10" s="994"/>
      <c r="EC10" s="994"/>
      <c r="ED10" s="907"/>
      <c r="EE10" s="907"/>
      <c r="EF10" s="907"/>
      <c r="EG10" s="938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52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756">
        <f>+entero!DS102</f>
        <v>4.5259985737837974E-2</v>
      </c>
      <c r="DT11" s="756">
        <f>+entero!DT102</f>
        <v>0.2067757891770115</v>
      </c>
      <c r="DU11" s="994"/>
      <c r="DV11" s="994"/>
      <c r="DW11" s="994"/>
      <c r="DX11" s="994"/>
      <c r="DY11" s="994"/>
      <c r="DZ11" s="994"/>
      <c r="EA11" s="994"/>
      <c r="EB11" s="994"/>
      <c r="EC11" s="994"/>
      <c r="ED11" s="907"/>
      <c r="EE11" s="907"/>
      <c r="EF11" s="907"/>
      <c r="EG11" s="938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52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756">
        <f>+entero!DS103</f>
        <v>0.55823828353473992</v>
      </c>
      <c r="DT12" s="756">
        <f>+entero!DT103</f>
        <v>0.76616837432801344</v>
      </c>
      <c r="DU12" s="994"/>
      <c r="DV12" s="994"/>
      <c r="DW12" s="994"/>
      <c r="DX12" s="994"/>
      <c r="DY12" s="994"/>
      <c r="DZ12" s="994"/>
      <c r="EA12" s="994"/>
      <c r="EB12" s="994"/>
      <c r="EC12" s="994"/>
      <c r="ED12" s="907"/>
      <c r="EE12" s="907"/>
      <c r="EF12" s="907"/>
      <c r="EG12" s="938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52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756">
        <f>+entero!DS104</f>
        <v>1.012289686828205</v>
      </c>
      <c r="DT13" s="756">
        <f>+entero!DT104</f>
        <v>1.1230840926086616</v>
      </c>
      <c r="DU13" s="994"/>
      <c r="DV13" s="994"/>
      <c r="DW13" s="994"/>
      <c r="DX13" s="994"/>
      <c r="DY13" s="994"/>
      <c r="DZ13" s="994"/>
      <c r="EA13" s="994"/>
      <c r="EB13" s="994"/>
      <c r="EC13" s="994"/>
      <c r="ED13" s="907"/>
      <c r="EE13" s="907"/>
      <c r="EF13" s="907"/>
      <c r="EG13" s="938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756">
        <f>+entero!DS105</f>
        <v>3.3776606940865199E-2</v>
      </c>
      <c r="DT14" s="756">
        <f>+entero!DT105</f>
        <v>3.0122029160158902E-2</v>
      </c>
      <c r="DU14" s="994"/>
      <c r="DV14" s="994"/>
      <c r="DW14" s="994"/>
      <c r="DX14" s="994"/>
      <c r="DY14" s="994"/>
      <c r="DZ14" s="994"/>
      <c r="EA14" s="994"/>
      <c r="EB14" s="994"/>
      <c r="EC14" s="994"/>
      <c r="ED14" s="907"/>
      <c r="EE14" s="907"/>
      <c r="EF14" s="907"/>
      <c r="EG14" s="938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756">
        <f>+entero!DS106</f>
        <v>1.32715171990452</v>
      </c>
      <c r="DT15" s="756">
        <f>+entero!DT106</f>
        <v>1.5877537025416899</v>
      </c>
      <c r="DU15" s="994"/>
      <c r="DV15" s="994"/>
      <c r="DW15" s="994"/>
      <c r="DX15" s="994"/>
      <c r="DY15" s="994"/>
      <c r="DZ15" s="994"/>
      <c r="EA15" s="994"/>
      <c r="EB15" s="994"/>
      <c r="EC15" s="994"/>
      <c r="ED15" s="907"/>
      <c r="EE15" s="907"/>
      <c r="EF15" s="907"/>
      <c r="EG15" s="938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756">
        <f>+entero!DS107</f>
        <v>2.8042239024104201</v>
      </c>
      <c r="DT16" s="756">
        <f>+entero!DT107</f>
        <v>3.0686247477682498</v>
      </c>
      <c r="DU16" s="994"/>
      <c r="DV16" s="994"/>
      <c r="DW16" s="994"/>
      <c r="DX16" s="994"/>
      <c r="DY16" s="994"/>
      <c r="DZ16" s="994"/>
      <c r="EA16" s="994"/>
      <c r="EB16" s="994"/>
      <c r="EC16" s="994"/>
      <c r="ED16" s="907"/>
      <c r="EE16" s="907"/>
      <c r="EF16" s="907"/>
      <c r="EG16" s="938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771">
        <f>+entero!DS108</f>
        <v>-1.40349029833127</v>
      </c>
      <c r="DT17" s="771">
        <f>+entero!DT108</f>
        <v>-1.40709236781054</v>
      </c>
      <c r="DU17" s="995"/>
      <c r="DV17" s="995"/>
      <c r="DW17" s="995"/>
      <c r="DX17" s="995"/>
      <c r="DY17" s="995"/>
      <c r="DZ17" s="995"/>
      <c r="EA17" s="995"/>
      <c r="EB17" s="995"/>
      <c r="EC17" s="995"/>
      <c r="ED17" s="996"/>
      <c r="EE17" s="996"/>
      <c r="EF17" s="996"/>
      <c r="EG17" s="944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840"/>
      <c r="ED18" s="466"/>
      <c r="EE18" s="466"/>
      <c r="EF18" s="466"/>
      <c r="EG18" s="906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756">
        <f>+entero!DU110</f>
        <v>2.5</v>
      </c>
      <c r="DV19" s="756">
        <f>+entero!DV110</f>
        <v>2.5</v>
      </c>
      <c r="DW19" s="756">
        <f>+entero!DW110</f>
        <v>2.5</v>
      </c>
      <c r="DX19" s="756">
        <f>+entero!DX110</f>
        <v>2.5</v>
      </c>
      <c r="DY19" s="756">
        <f>+entero!DY110</f>
        <v>2.5</v>
      </c>
      <c r="DZ19" s="756">
        <f>+entero!DZ110</f>
        <v>2.5</v>
      </c>
      <c r="EA19" s="756">
        <f>+entero!EA110</f>
        <v>2.5</v>
      </c>
      <c r="EB19" s="756">
        <f>+entero!EB110</f>
        <v>2.5</v>
      </c>
      <c r="EC19" s="840">
        <f>+entero!EC110</f>
        <v>2.5</v>
      </c>
      <c r="ED19" s="466">
        <f>+entero!ED110</f>
        <v>2.5</v>
      </c>
      <c r="EE19" s="466">
        <f>+entero!EE110</f>
        <v>2.5</v>
      </c>
      <c r="EF19" s="466">
        <f>+entero!EF110</f>
        <v>2.5</v>
      </c>
      <c r="EG19" s="906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771">
        <f>+entero!DU111</f>
        <v>4</v>
      </c>
      <c r="DV20" s="771">
        <f>+entero!DV111</f>
        <v>4</v>
      </c>
      <c r="DW20" s="771">
        <f>+entero!DW111</f>
        <v>4</v>
      </c>
      <c r="DX20" s="771">
        <f>+entero!DX111</f>
        <v>4</v>
      </c>
      <c r="DY20" s="771">
        <f>+entero!DY111</f>
        <v>4</v>
      </c>
      <c r="DZ20" s="771">
        <f>+entero!DZ111</f>
        <v>4</v>
      </c>
      <c r="EA20" s="771">
        <f>+entero!EA111</f>
        <v>4</v>
      </c>
      <c r="EB20" s="771">
        <f>+entero!EB111</f>
        <v>4</v>
      </c>
      <c r="EC20" s="965">
        <f>+entero!EC111</f>
        <v>4</v>
      </c>
      <c r="ED20" s="640">
        <f>+entero!ED111</f>
        <v>4</v>
      </c>
      <c r="EE20" s="640">
        <f>+entero!EE111</f>
        <v>4</v>
      </c>
      <c r="EF20" s="640">
        <f>+entero!EF111</f>
        <v>4</v>
      </c>
      <c r="EG20" s="945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807"/>
      <c r="ED31" s="807"/>
      <c r="EE31" s="807"/>
      <c r="EF31" s="807"/>
      <c r="EG31" s="807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807"/>
      <c r="ED32" s="807"/>
      <c r="EE32" s="807"/>
      <c r="EF32" s="807"/>
      <c r="EG32" s="807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807"/>
      <c r="ED33" s="807"/>
      <c r="EE33" s="807"/>
      <c r="EF33" s="807"/>
      <c r="EG33" s="807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807"/>
      <c r="ED34" s="807"/>
      <c r="EE34" s="807"/>
      <c r="EF34" s="807"/>
      <c r="EG34" s="807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807"/>
      <c r="ED35" s="807"/>
      <c r="EE35" s="807"/>
      <c r="EF35" s="807"/>
      <c r="EG35" s="807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807"/>
      <c r="ED36" s="807"/>
      <c r="EE36" s="807"/>
      <c r="EF36" s="807"/>
      <c r="EG36" s="807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807"/>
      <c r="ED37" s="807"/>
      <c r="EE37" s="807"/>
      <c r="EF37" s="807"/>
      <c r="EG37" s="807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807"/>
      <c r="ED38" s="807"/>
      <c r="EE38" s="807"/>
      <c r="EF38" s="807"/>
      <c r="EG38" s="807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807"/>
      <c r="ED39" s="807"/>
      <c r="EE39" s="807"/>
      <c r="EF39" s="807"/>
      <c r="EG39" s="807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807"/>
      <c r="ED40" s="807"/>
      <c r="EE40" s="807"/>
      <c r="EF40" s="807"/>
      <c r="EG40" s="807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807"/>
      <c r="ED41" s="807"/>
      <c r="EE41" s="807"/>
      <c r="EF41" s="807"/>
      <c r="EG41" s="807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807"/>
      <c r="ED42" s="807"/>
      <c r="EE42" s="807"/>
      <c r="EF42" s="807"/>
      <c r="EG42" s="807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807"/>
      <c r="ED43" s="807"/>
      <c r="EE43" s="807"/>
      <c r="EF43" s="807"/>
      <c r="EG43" s="807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807"/>
      <c r="ED44" s="807"/>
      <c r="EE44" s="807"/>
      <c r="EF44" s="807"/>
      <c r="EG44" s="807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807"/>
      <c r="ED45" s="807"/>
      <c r="EE45" s="807"/>
      <c r="EF45" s="807"/>
      <c r="EG45" s="807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807"/>
      <c r="ED46" s="807"/>
      <c r="EE46" s="807"/>
      <c r="EF46" s="807"/>
      <c r="EG46" s="807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807"/>
      <c r="ED47" s="807"/>
      <c r="EE47" s="807"/>
      <c r="EF47" s="807"/>
      <c r="EG47" s="807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807"/>
      <c r="ED48" s="807"/>
      <c r="EE48" s="807"/>
      <c r="EF48" s="807"/>
      <c r="EG48" s="807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807"/>
      <c r="ED49" s="807"/>
      <c r="EE49" s="807"/>
      <c r="EF49" s="807"/>
      <c r="EG49" s="807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807"/>
      <c r="ED50" s="807"/>
      <c r="EE50" s="807"/>
      <c r="EF50" s="807"/>
      <c r="EG50" s="807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807"/>
      <c r="ED51" s="807"/>
      <c r="EE51" s="807"/>
      <c r="EF51" s="807"/>
      <c r="EG51" s="807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807"/>
      <c r="ED52" s="807"/>
      <c r="EE52" s="807"/>
      <c r="EF52" s="807"/>
      <c r="EG52" s="807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807"/>
      <c r="ED53" s="807"/>
      <c r="EE53" s="807"/>
      <c r="EF53" s="807"/>
      <c r="EG53" s="807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807"/>
      <c r="ED54" s="807"/>
      <c r="EE54" s="807"/>
      <c r="EF54" s="807"/>
      <c r="EG54" s="807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807"/>
      <c r="ED55" s="807"/>
      <c r="EE55" s="807"/>
      <c r="EF55" s="807"/>
      <c r="EG55" s="807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807"/>
      <c r="ED56" s="807"/>
      <c r="EE56" s="807"/>
      <c r="EF56" s="807"/>
      <c r="EG56" s="807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807"/>
      <c r="ED57" s="807"/>
      <c r="EE57" s="807"/>
      <c r="EF57" s="807"/>
      <c r="EG57" s="807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807"/>
      <c r="ED58" s="807"/>
      <c r="EE58" s="807"/>
      <c r="EF58" s="807"/>
      <c r="EG58" s="807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807"/>
      <c r="ED59" s="807"/>
      <c r="EE59" s="807"/>
      <c r="EF59" s="807"/>
      <c r="EG59" s="807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807"/>
      <c r="ED60" s="807"/>
      <c r="EE60" s="807"/>
      <c r="EF60" s="807"/>
      <c r="EG60" s="807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807"/>
      <c r="ED61" s="807"/>
      <c r="EE61" s="807"/>
      <c r="EF61" s="807"/>
      <c r="EG61" s="807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807"/>
      <c r="ED62" s="807"/>
      <c r="EE62" s="807"/>
      <c r="EF62" s="807"/>
      <c r="EG62" s="807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807"/>
      <c r="ED63" s="807"/>
      <c r="EE63" s="807"/>
      <c r="EF63" s="807"/>
      <c r="EG63" s="807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807"/>
      <c r="ED64" s="807"/>
      <c r="EE64" s="807"/>
      <c r="EF64" s="807"/>
      <c r="EG64" s="807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807"/>
      <c r="ED65" s="807"/>
      <c r="EE65" s="807"/>
      <c r="EF65" s="807"/>
      <c r="EG65" s="807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807"/>
      <c r="ED66" s="807"/>
      <c r="EE66" s="807"/>
      <c r="EF66" s="807"/>
      <c r="EG66" s="807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807"/>
      <c r="ED67" s="807"/>
      <c r="EE67" s="807"/>
      <c r="EF67" s="807"/>
      <c r="EG67" s="807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807"/>
      <c r="ED68" s="807"/>
      <c r="EE68" s="807"/>
      <c r="EF68" s="807"/>
      <c r="EG68" s="807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807"/>
      <c r="ED69" s="807"/>
      <c r="EE69" s="807"/>
      <c r="EF69" s="807"/>
      <c r="EG69" s="807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807"/>
      <c r="ED70" s="807"/>
      <c r="EE70" s="807"/>
      <c r="EF70" s="807"/>
      <c r="EG70" s="807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807"/>
      <c r="ED71" s="807"/>
      <c r="EE71" s="807"/>
      <c r="EF71" s="807"/>
      <c r="EG71" s="807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807"/>
      <c r="ED72" s="807"/>
      <c r="EE72" s="807"/>
      <c r="EF72" s="807"/>
      <c r="EG72" s="807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807"/>
      <c r="ED73" s="807"/>
      <c r="EE73" s="807"/>
      <c r="EF73" s="807"/>
      <c r="EG73" s="807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807"/>
      <c r="ED74" s="807"/>
      <c r="EE74" s="807"/>
      <c r="EF74" s="807"/>
      <c r="EG74" s="807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807"/>
      <c r="ED75" s="807"/>
      <c r="EE75" s="807"/>
      <c r="EF75" s="807"/>
      <c r="EG75" s="807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807"/>
      <c r="ED76" s="807"/>
      <c r="EE76" s="807"/>
      <c r="EF76" s="807"/>
      <c r="EG76" s="807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807"/>
      <c r="ED77" s="807"/>
      <c r="EE77" s="807"/>
      <c r="EF77" s="807"/>
      <c r="EG77" s="807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807"/>
      <c r="ED78" s="807"/>
      <c r="EE78" s="807"/>
      <c r="EF78" s="807"/>
      <c r="EG78" s="807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807"/>
      <c r="ED79" s="807"/>
      <c r="EE79" s="807"/>
      <c r="EF79" s="807"/>
      <c r="EG79" s="807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807"/>
      <c r="ED80" s="807"/>
      <c r="EE80" s="807"/>
      <c r="EF80" s="807"/>
      <c r="EG80" s="807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807"/>
      <c r="ED81" s="807"/>
      <c r="EE81" s="807"/>
      <c r="EF81" s="807"/>
      <c r="EG81" s="807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807"/>
      <c r="ED82" s="807"/>
      <c r="EE82" s="807"/>
      <c r="EF82" s="807"/>
      <c r="EG82" s="807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807"/>
      <c r="ED83" s="807"/>
      <c r="EE83" s="807"/>
      <c r="EF83" s="807"/>
      <c r="EG83" s="807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807"/>
      <c r="ED84" s="807"/>
      <c r="EE84" s="807"/>
      <c r="EF84" s="807"/>
      <c r="EG84" s="807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807"/>
      <c r="ED85" s="807"/>
      <c r="EE85" s="807"/>
      <c r="EF85" s="807"/>
      <c r="EG85" s="807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807"/>
      <c r="ED86" s="807"/>
      <c r="EE86" s="807"/>
      <c r="EF86" s="807"/>
      <c r="EG86" s="807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807"/>
      <c r="ED87" s="807"/>
      <c r="EE87" s="807"/>
      <c r="EF87" s="807"/>
      <c r="EG87" s="807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808"/>
      <c r="ED88" s="808"/>
      <c r="EE88" s="808"/>
      <c r="EF88" s="808"/>
      <c r="EG88" s="808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808"/>
      <c r="ED89" s="808"/>
      <c r="EE89" s="808"/>
      <c r="EF89" s="808"/>
      <c r="EG89" s="808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808"/>
      <c r="ED90" s="808"/>
      <c r="EE90" s="808"/>
      <c r="EF90" s="808"/>
      <c r="EG90" s="808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808"/>
      <c r="ED91" s="808"/>
      <c r="EE91" s="808"/>
      <c r="EF91" s="808"/>
      <c r="EG91" s="808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808"/>
      <c r="ED92" s="808"/>
      <c r="EE92" s="808"/>
      <c r="EF92" s="808"/>
      <c r="EG92" s="808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808"/>
      <c r="ED93" s="808"/>
      <c r="EE93" s="808"/>
      <c r="EF93" s="808"/>
      <c r="EG93" s="808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808"/>
      <c r="ED94" s="808"/>
      <c r="EE94" s="808"/>
      <c r="EF94" s="808"/>
      <c r="EG94" s="808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808"/>
      <c r="ED95" s="808"/>
      <c r="EE95" s="808"/>
      <c r="EF95" s="808"/>
      <c r="EG95" s="808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808"/>
      <c r="ED96" s="808"/>
      <c r="EE96" s="808"/>
      <c r="EF96" s="808"/>
      <c r="EG96" s="80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808"/>
      <c r="ED97" s="808"/>
      <c r="EE97" s="808"/>
      <c r="EF97" s="808"/>
      <c r="EG97" s="80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808"/>
      <c r="ED98" s="808"/>
      <c r="EE98" s="808"/>
      <c r="EF98" s="808"/>
      <c r="EG98" s="80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808"/>
      <c r="ED99" s="808"/>
      <c r="EE99" s="808"/>
      <c r="EF99" s="808"/>
      <c r="EG99" s="80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808"/>
      <c r="ED100" s="808"/>
      <c r="EE100" s="808"/>
      <c r="EF100" s="808"/>
      <c r="EG100" s="80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808"/>
      <c r="ED101" s="808"/>
      <c r="EE101" s="808"/>
      <c r="EF101" s="808"/>
      <c r="EG101" s="80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808"/>
      <c r="ED102" s="808"/>
      <c r="EE102" s="808"/>
      <c r="EF102" s="808"/>
      <c r="EG102" s="80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808"/>
      <c r="ED103" s="808"/>
      <c r="EE103" s="808"/>
      <c r="EF103" s="808"/>
      <c r="EG103" s="80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808"/>
      <c r="ED104" s="808"/>
      <c r="EE104" s="808"/>
      <c r="EF104" s="808"/>
      <c r="EG104" s="80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808"/>
      <c r="ED105" s="808"/>
      <c r="EE105" s="808"/>
      <c r="EF105" s="808"/>
      <c r="EG105" s="80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808"/>
      <c r="ED106" s="808"/>
      <c r="EE106" s="808"/>
      <c r="EF106" s="808"/>
      <c r="EG106" s="80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808"/>
      <c r="ED107" s="808"/>
      <c r="EE107" s="808"/>
      <c r="EF107" s="808"/>
      <c r="EG107" s="80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808"/>
      <c r="ED108" s="808"/>
      <c r="EE108" s="808"/>
      <c r="EF108" s="808"/>
      <c r="EG108" s="80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808"/>
      <c r="ED109" s="808"/>
      <c r="EE109" s="808"/>
      <c r="EF109" s="808"/>
      <c r="EG109" s="80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808"/>
      <c r="ED110" s="808"/>
      <c r="EE110" s="808"/>
      <c r="EF110" s="808"/>
      <c r="EG110" s="80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808"/>
      <c r="ED111" s="808"/>
      <c r="EE111" s="808"/>
      <c r="EF111" s="808"/>
      <c r="EG111" s="80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808"/>
      <c r="ED112" s="808"/>
      <c r="EE112" s="808"/>
      <c r="EF112" s="808"/>
      <c r="EG112" s="80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808"/>
      <c r="ED113" s="808"/>
      <c r="EE113" s="808"/>
      <c r="EF113" s="808"/>
      <c r="EG113" s="80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808"/>
      <c r="ED114" s="808"/>
      <c r="EE114" s="808"/>
      <c r="EF114" s="808"/>
      <c r="EG114" s="80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808"/>
      <c r="ED115" s="808"/>
      <c r="EE115" s="808"/>
      <c r="EF115" s="808"/>
      <c r="EG115" s="80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808"/>
      <c r="ED116" s="808"/>
      <c r="EE116" s="808"/>
      <c r="EF116" s="808"/>
      <c r="EG116" s="80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808"/>
      <c r="ED117" s="808"/>
      <c r="EE117" s="808"/>
      <c r="EF117" s="808"/>
      <c r="EG117" s="80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808"/>
      <c r="ED118" s="808"/>
      <c r="EE118" s="808"/>
      <c r="EF118" s="808"/>
      <c r="EG118" s="80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808"/>
      <c r="ED119" s="808"/>
      <c r="EE119" s="808"/>
      <c r="EF119" s="808"/>
      <c r="EG119" s="80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808"/>
      <c r="ED120" s="808"/>
      <c r="EE120" s="808"/>
      <c r="EF120" s="808"/>
      <c r="EG120" s="80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808"/>
      <c r="ED121" s="808"/>
      <c r="EE121" s="808"/>
      <c r="EF121" s="808"/>
      <c r="EG121" s="80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808"/>
      <c r="ED122" s="808"/>
      <c r="EE122" s="808"/>
      <c r="EF122" s="808"/>
      <c r="EG122" s="80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808"/>
      <c r="ED123" s="808"/>
      <c r="EE123" s="808"/>
      <c r="EF123" s="808"/>
      <c r="EG123" s="80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808"/>
      <c r="ED124" s="808"/>
      <c r="EE124" s="808"/>
      <c r="EF124" s="808"/>
      <c r="EG124" s="80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808"/>
      <c r="ED125" s="808"/>
      <c r="EE125" s="808"/>
      <c r="EF125" s="808"/>
      <c r="EG125" s="80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808"/>
      <c r="ED126" s="808"/>
      <c r="EE126" s="808"/>
      <c r="EF126" s="808"/>
      <c r="EG126" s="80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808"/>
      <c r="ED127" s="808"/>
      <c r="EE127" s="808"/>
      <c r="EF127" s="808"/>
      <c r="EG127" s="80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808"/>
      <c r="ED128" s="808"/>
      <c r="EE128" s="808"/>
      <c r="EF128" s="808"/>
      <c r="EG128" s="80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808"/>
      <c r="ED129" s="808"/>
      <c r="EE129" s="808"/>
      <c r="EF129" s="808"/>
      <c r="EG129" s="80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808"/>
      <c r="ED130" s="808"/>
      <c r="EE130" s="808"/>
      <c r="EF130" s="808"/>
      <c r="EG130" s="80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808"/>
      <c r="ED131" s="808"/>
      <c r="EE131" s="808"/>
      <c r="EF131" s="808"/>
      <c r="EG131" s="80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808"/>
      <c r="ED132" s="808"/>
      <c r="EE132" s="808"/>
      <c r="EF132" s="808"/>
      <c r="EG132" s="80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808"/>
      <c r="ED133" s="808"/>
      <c r="EE133" s="808"/>
      <c r="EF133" s="808"/>
      <c r="EG133" s="80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808"/>
      <c r="ED134" s="808"/>
      <c r="EE134" s="808"/>
      <c r="EF134" s="808"/>
      <c r="EG134" s="80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808"/>
      <c r="ED135" s="808"/>
      <c r="EE135" s="808"/>
      <c r="EF135" s="808"/>
      <c r="EG135" s="80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808"/>
      <c r="ED136" s="808"/>
      <c r="EE136" s="808"/>
      <c r="EF136" s="808"/>
      <c r="EG136" s="80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808"/>
      <c r="ED137" s="808"/>
      <c r="EE137" s="808"/>
      <c r="EF137" s="808"/>
      <c r="EG137" s="80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808"/>
      <c r="ED138" s="808"/>
      <c r="EE138" s="808"/>
      <c r="EF138" s="808"/>
      <c r="EG138" s="80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808"/>
      <c r="ED139" s="808"/>
      <c r="EE139" s="808"/>
      <c r="EF139" s="808"/>
      <c r="EG139" s="80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808"/>
      <c r="ED140" s="808"/>
      <c r="EE140" s="808"/>
      <c r="EF140" s="808"/>
      <c r="EG140" s="80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808"/>
      <c r="ED141" s="808"/>
      <c r="EE141" s="808"/>
      <c r="EF141" s="808"/>
      <c r="EG141" s="80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808"/>
      <c r="ED142" s="808"/>
      <c r="EE142" s="808"/>
      <c r="EF142" s="808"/>
      <c r="EG142" s="80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808"/>
      <c r="ED143" s="808"/>
      <c r="EE143" s="808"/>
      <c r="EF143" s="808"/>
      <c r="EG143" s="80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808"/>
      <c r="ED144" s="808"/>
      <c r="EE144" s="808"/>
      <c r="EF144" s="808"/>
      <c r="EG144" s="80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808"/>
      <c r="ED145" s="808"/>
      <c r="EE145" s="808"/>
      <c r="EF145" s="808"/>
      <c r="EG145" s="80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808"/>
      <c r="ED146" s="808"/>
      <c r="EE146" s="808"/>
      <c r="EF146" s="808"/>
      <c r="EG146" s="80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808"/>
      <c r="ED147" s="808"/>
      <c r="EE147" s="808"/>
      <c r="EF147" s="808"/>
      <c r="EG147" s="80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808"/>
      <c r="ED148" s="808"/>
      <c r="EE148" s="808"/>
      <c r="EF148" s="808"/>
      <c r="EG148" s="80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808"/>
      <c r="ED149" s="808"/>
      <c r="EE149" s="808"/>
      <c r="EF149" s="808"/>
      <c r="EG149" s="80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808"/>
      <c r="ED150" s="808"/>
      <c r="EE150" s="808"/>
      <c r="EF150" s="808"/>
      <c r="EG150" s="80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808"/>
      <c r="ED151" s="808"/>
      <c r="EE151" s="808"/>
      <c r="EF151" s="808"/>
      <c r="EG151" s="80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808"/>
      <c r="ED152" s="808"/>
      <c r="EE152" s="808"/>
      <c r="EF152" s="808"/>
      <c r="EG152" s="80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808"/>
      <c r="ED153" s="808"/>
      <c r="EE153" s="808"/>
      <c r="EF153" s="808"/>
      <c r="EG153" s="80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808"/>
      <c r="ED154" s="808"/>
      <c r="EE154" s="808"/>
      <c r="EF154" s="808"/>
      <c r="EG154" s="80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808"/>
      <c r="ED155" s="808"/>
      <c r="EE155" s="808"/>
      <c r="EF155" s="808"/>
      <c r="EG155" s="80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808"/>
      <c r="ED156" s="808"/>
      <c r="EE156" s="808"/>
      <c r="EF156" s="808"/>
      <c r="EG156" s="80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</row>
  </sheetData>
  <mergeCells count="131"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C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2019-01-24T21:06:00Z</cp:lastPrinted>
  <dcterms:created xsi:type="dcterms:W3CDTF">2002-08-27T17:11:09Z</dcterms:created>
  <dcterms:modified xsi:type="dcterms:W3CDTF">2019-01-24T21:06:54Z</dcterms:modified>
</cp:coreProperties>
</file>