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'entero'!$C$1:$CF$167</definedName>
    <definedName name="_xlnm.Print_Area" localSheetId="2">'monet'!$C$1:$BH$32</definedName>
    <definedName name="_xlnm.Print_Area" localSheetId="3">'omas'!$C$1:$BH$27</definedName>
    <definedName name="_xlnm.Print_Area" localSheetId="4">'opersisfinanc'!$C$1:$BH$59</definedName>
    <definedName name="_xlnm.Print_Area" localSheetId="1">'opex'!$C$3:$BH$28</definedName>
    <definedName name="_xlnm.Print_Area" localSheetId="7">'precios y tasas'!$C$1:$BG$32</definedName>
    <definedName name="_xlnm.Print_Area" localSheetId="5">'tipo de c'!$C$1:$BH$18</definedName>
  </definedNames>
  <calcPr fullCalcOnLoad="1"/>
</workbook>
</file>

<file path=xl/sharedStrings.xml><?xml version="1.0" encoding="utf-8"?>
<sst xmlns="http://schemas.openxmlformats.org/spreadsheetml/2006/main" count="544" uniqueCount="259">
  <si>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</si>
  <si>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</si>
  <si>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</si>
  <si>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</si>
  <si>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</si>
  <si>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</si>
  <si>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</si>
  <si>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</si>
  <si>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</si>
  <si>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</si>
  <si>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</si>
  <si>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</si>
  <si>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</si>
  <si>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</si>
  <si>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</si>
  <si>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</si>
  <si>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</si>
  <si>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</si>
  <si>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</si>
  <si>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</si>
  <si>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</si>
  <si>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</si>
  <si>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</si>
  <si>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</si>
  <si>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</si>
  <si>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</si>
  <si>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</si>
  <si>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</si>
  <si>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</si>
  <si>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</si>
  <si>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</si>
  <si>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</si>
  <si>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</si>
  <si>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</si>
  <si>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</si>
  <si>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</si>
  <si>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</si>
  <si>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</si>
  <si>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</si>
  <si>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</si>
  <si>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</si>
  <si>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</si>
  <si>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</si>
  <si>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</si>
  <si>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</si>
  <si>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</si>
  <si>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</si>
  <si>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</si>
  <si>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</si>
  <si>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</si>
  <si>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</si>
  <si>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</si>
  <si>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</si>
  <si>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</si>
  <si>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</si>
  <si>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</si>
  <si>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</si>
  <si>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</si>
  <si>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</si>
  <si>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</si>
  <si>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</si>
  <si>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</si>
  <si>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</si>
  <si>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</si>
  <si>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</si>
  <si>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</si>
  <si>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</si>
  <si>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</si>
  <si>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</si>
  <si>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</si>
  <si>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</si>
  <si>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</si>
  <si>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</si>
  <si>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</si>
  <si>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</si>
  <si>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</si>
  <si>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</si>
  <si>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</si>
  <si>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</si>
  <si>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</si>
  <si>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</si>
  <si>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</si>
  <si>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</si>
  <si>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</si>
  <si>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</si>
  <si>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</si>
  <si>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</si>
  <si>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</si>
  <si>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</si>
  <si>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</si>
  <si>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</si>
  <si>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</si>
  <si>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</si>
  <si>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</si>
  <si>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</si>
  <si>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</si>
  <si>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</si>
  <si>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</si>
  <si>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</si>
  <si>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</si>
  <si>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</si>
  <si>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</si>
  <si>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</si>
  <si>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</si>
  <si>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</si>
  <si>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</si>
  <si>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</si>
  <si>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</si>
  <si>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</si>
  <si>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</si>
  <si>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</si>
  <si>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</si>
  <si>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</si>
  <si>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</si>
  <si>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</si>
  <si>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</si>
  <si>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</si>
  <si>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</si>
  <si>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</si>
  <si>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</si>
  <si>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</si>
  <si>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</si>
  <si>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</si>
  <si>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</si>
  <si>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</si>
  <si>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</si>
  <si>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</si>
  <si>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</si>
  <si>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</si>
  <si>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</si>
  <si>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</si>
  <si>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</si>
  <si>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</si>
  <si>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</si>
  <si>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</si>
  <si>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</si>
  <si>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</si>
  <si>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</si>
  <si>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</si>
  <si>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</si>
  <si>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</si>
  <si>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</si>
  <si>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</si>
  <si>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</si>
  <si>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</si>
  <si>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</si>
  <si>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</si>
  <si>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</si>
  <si>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</si>
  <si>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</si>
  <si>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</si>
  <si>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</si>
  <si>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</si>
  <si>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</si>
  <si>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</si>
  <si>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</si>
  <si>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</si>
  <si>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</si>
  <si>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</si>
  <si>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</si>
  <si>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</si>
  <si>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</si>
  <si>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</si>
  <si>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</si>
  <si>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</si>
  <si>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</si>
  <si>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</si>
  <si>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</si>
  <si>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</si>
  <si>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</si>
  <si>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</si>
  <si>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</si>
  <si>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</si>
  <si>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</si>
  <si>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</si>
  <si>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</si>
  <si>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</si>
  <si>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</si>
  <si>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</si>
  <si>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</si>
  <si>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</si>
  <si>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</si>
  <si>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</si>
  <si>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</si>
  <si>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</si>
  <si>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</si>
  <si>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</si>
  <si>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</si>
  <si>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</si>
  <si>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</si>
  <si>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</si>
  <si>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</si>
  <si>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</si>
  <si>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</si>
  <si>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</si>
  <si>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</si>
  <si>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</si>
  <si>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</si>
  <si>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</si>
  <si>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</si>
  <si>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</si>
  <si>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</si>
  <si>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</si>
  <si>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</si>
  <si>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</si>
  <si>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</si>
  <si>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</si>
  <si>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</si>
  <si>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</si>
  <si>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</si>
  <si>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</si>
  <si>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</si>
  <si>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</si>
  <si>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</si>
  <si>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</si>
  <si>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</si>
  <si>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</si>
  <si>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</si>
  <si>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</si>
  <si>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</si>
  <si>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</si>
  <si>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</si>
  <si>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</si>
  <si>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</si>
  <si>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</si>
  <si>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</si>
  <si>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</si>
  <si>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</si>
  <si>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</si>
  <si>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</si>
  <si>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</si>
  <si>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</si>
  <si>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</si>
  <si>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</si>
  <si>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</si>
  <si>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</si>
  <si>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</si>
  <si>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</si>
  <si>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</si>
  <si>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</si>
  <si>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</si>
  <si>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</si>
  <si>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</si>
  <si>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</si>
  <si>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</si>
  <si>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</si>
  <si>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</si>
  <si>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</si>
  <si>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</si>
  <si>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</si>
  <si>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t xml:space="preserve">          Del cual venta directa (millones de Bs)</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</si>
  <si>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</si>
  <si>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</si>
  <si>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</si>
  <si>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</si>
  <si>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 xml:space="preserve">   Semana 2*</t>
  </si>
  <si>
    <t>2008                          A  fines de Dic*</t>
  </si>
  <si>
    <t xml:space="preserve">Información preliminar       </t>
  </si>
  <si>
    <r>
      <t xml:space="preserve">Información preliminar      </t>
    </r>
    <r>
      <rPr>
        <sz val="9"/>
        <color indexed="9"/>
        <rFont val="Arial Narrow"/>
        <family val="2"/>
      </rPr>
      <t xml:space="preserve">  </t>
    </r>
  </si>
</sst>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7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192" fontId="25" fillId="2" borderId="11" xfId="0" applyNumberFormat="1" applyFont="1" applyFill="1" applyBorder="1" applyAlignment="1" applyProtection="1">
      <alignment horizontal="righ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11"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93" fontId="27" fillId="2" borderId="1" xfId="0" applyNumberFormat="1" applyFont="1" applyFill="1" applyBorder="1" applyAlignment="1" applyProtection="1">
      <alignment horizontal="right"/>
      <protection locked="0"/>
    </xf>
    <xf numFmtId="10" fontId="27" fillId="2" borderId="4" xfId="21" applyNumberFormat="1" applyFont="1" applyFill="1" applyBorder="1" applyAlignment="1">
      <alignment horizontal="right" vertical="center" wrapText="1"/>
    </xf>
    <xf numFmtId="193" fontId="25" fillId="2" borderId="4" xfId="0" applyNumberFormat="1" applyFont="1" applyFill="1" applyBorder="1" applyAlignment="1" applyProtection="1">
      <alignment horizontal="right" vertical="center" wrapText="1"/>
      <protection/>
    </xf>
    <xf numFmtId="193" fontId="25" fillId="2" borderId="0" xfId="0" applyNumberFormat="1" applyFont="1" applyFill="1" applyBorder="1" applyAlignment="1" applyProtection="1">
      <alignment horizontal="right" vertical="center" wrapText="1"/>
      <protection/>
    </xf>
    <xf numFmtId="192" fontId="25" fillId="2" borderId="6"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4" fontId="25" fillId="2" borderId="12" xfId="0" applyNumberFormat="1" applyFont="1" applyFill="1" applyBorder="1" applyAlignment="1" applyProtection="1">
      <alignment/>
      <protection locked="0"/>
    </xf>
    <xf numFmtId="194" fontId="25" fillId="2" borderId="7" xfId="0" applyNumberFormat="1" applyFont="1" applyFill="1" applyBorder="1" applyAlignment="1" applyProtection="1">
      <alignment/>
      <protection locked="0"/>
    </xf>
    <xf numFmtId="193" fontId="27" fillId="0" borderId="0" xfId="0" applyNumberFormat="1" applyFont="1" applyFill="1" applyBorder="1" applyAlignment="1" applyProtection="1">
      <alignment horizontal="right"/>
      <protection locked="0"/>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4"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protection locked="0"/>
    </xf>
    <xf numFmtId="2" fontId="27" fillId="7" borderId="12" xfId="0" applyNumberFormat="1" applyFont="1" applyFill="1" applyBorder="1" applyAlignment="1" applyProtection="1">
      <alignment horizontal="right"/>
      <protection/>
    </xf>
    <xf numFmtId="2" fontId="27" fillId="7" borderId="7" xfId="0" applyNumberFormat="1" applyFont="1" applyFill="1" applyBorder="1" applyAlignment="1" applyProtection="1">
      <alignment horizontal="right"/>
      <protection/>
    </xf>
    <xf numFmtId="2" fontId="0" fillId="7" borderId="2" xfId="0" applyNumberFormat="1" applyFont="1" applyFill="1" applyBorder="1" applyAlignment="1" applyProtection="1">
      <alignment horizontal="right"/>
      <protection/>
    </xf>
    <xf numFmtId="2" fontId="0" fillId="7" borderId="8" xfId="0" applyNumberFormat="1" applyFont="1" applyFill="1" applyBorder="1" applyAlignment="1" applyProtection="1">
      <alignment horizontal="right"/>
      <protection/>
    </xf>
    <xf numFmtId="193" fontId="25" fillId="2" borderId="0" xfId="0" applyNumberFormat="1" applyFont="1" applyFill="1" applyBorder="1" applyAlignment="1">
      <alignment/>
    </xf>
    <xf numFmtId="200" fontId="25" fillId="2" borderId="0" xfId="0" applyNumberFormat="1" applyFont="1" applyFill="1" applyBorder="1" applyAlignment="1" applyProtection="1">
      <alignment horizontal="right" vertical="center" wrapText="1"/>
      <protection locked="0"/>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0" xfId="0" applyNumberFormat="1" applyFont="1" applyFill="1" applyBorder="1" applyAlignment="1">
      <alignment horizontal="right"/>
    </xf>
    <xf numFmtId="10" fontId="25" fillId="2" borderId="0" xfId="21" applyNumberFormat="1" applyFont="1" applyFill="1" applyBorder="1" applyAlignment="1">
      <alignment horizontal="right"/>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0" fontId="25" fillId="2" borderId="4" xfId="0" applyNumberFormat="1" applyFont="1" applyFill="1" applyBorder="1" applyAlignment="1" applyProtection="1">
      <alignment/>
      <protection locked="0"/>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6" fillId="6"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0" fillId="0" borderId="0" xfId="0" applyFill="1" applyAlignment="1" applyProtection="1">
      <alignment/>
      <protection locked="0"/>
    </xf>
    <xf numFmtId="0" fontId="0" fillId="0" borderId="0" xfId="0" applyFill="1" applyAlignment="1">
      <alignment/>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26" fillId="0" borderId="0" xfId="0" applyNumberFormat="1" applyFont="1" applyAlignment="1">
      <alignment horizontal="center"/>
    </xf>
    <xf numFmtId="0" fontId="16" fillId="6" borderId="11" xfId="0" applyFont="1" applyFill="1" applyBorder="1" applyAlignment="1">
      <alignment horizontal="center" vertical="center" wrapText="1"/>
    </xf>
    <xf numFmtId="0" fontId="14" fillId="0" borderId="23" xfId="0" applyFont="1" applyBorder="1" applyAlignment="1">
      <alignment horizontal="center"/>
    </xf>
    <xf numFmtId="0" fontId="14" fillId="0" borderId="27" xfId="0" applyFont="1" applyBorder="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999"/>
  <sheetViews>
    <sheetView tabSelected="1" zoomScale="75" zoomScaleNormal="75" workbookViewId="0" topLeftCell="C1">
      <selection activeCell="BO19" sqref="BO19"/>
    </sheetView>
  </sheetViews>
  <sheetFormatPr defaultColWidth="11.421875" defaultRowHeight="12.75"/>
  <cols>
    <col min="1" max="1" width="2.00390625" style="0" customWidth="1"/>
    <col min="2" max="2" width="2.57421875" style="0" customWidth="1"/>
    <col min="3" max="3" width="2.7109375" style="0" customWidth="1"/>
    <col min="4" max="4" width="76.281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9.421875" style="0" customWidth="1"/>
    <col min="53" max="63" width="8.7109375" style="0" hidden="1" customWidth="1"/>
    <col min="64" max="64" width="9.421875" style="0" customWidth="1"/>
    <col min="65" max="66" width="8.7109375" style="0" hidden="1" customWidth="1"/>
    <col min="67" max="67" width="9.421875" style="0" customWidth="1"/>
    <col min="68" max="69" width="8.7109375" style="0" hidden="1" customWidth="1"/>
    <col min="70" max="70" width="9.421875" style="0" customWidth="1"/>
    <col min="71" max="72" width="8.7109375" style="0" hidden="1" customWidth="1"/>
    <col min="73" max="73" width="9.421875" style="0" customWidth="1"/>
    <col min="74" max="75" width="8.7109375" style="0" hidden="1" customWidth="1"/>
    <col min="76" max="82" width="9.421875" style="0" customWidth="1"/>
    <col min="83" max="84" width="9.28125" style="0" customWidth="1"/>
    <col min="85" max="85" width="11.421875" style="542" customWidth="1"/>
  </cols>
  <sheetData>
    <row r="1" spans="4:86" ht="18">
      <c r="D1" s="569" t="s">
        <v>6</v>
      </c>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41"/>
      <c r="CH1" s="12"/>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541"/>
      <c r="CH2" s="12"/>
    </row>
    <row r="3" spans="3:86" ht="17.25" customHeight="1">
      <c r="C3" s="22"/>
      <c r="D3" s="558" t="s">
        <v>205</v>
      </c>
      <c r="E3" s="543" t="s">
        <v>63</v>
      </c>
      <c r="F3" s="543" t="s">
        <v>64</v>
      </c>
      <c r="G3" s="543" t="s">
        <v>65</v>
      </c>
      <c r="H3" s="543" t="s">
        <v>66</v>
      </c>
      <c r="I3" s="543" t="s">
        <v>67</v>
      </c>
      <c r="J3" s="543" t="s">
        <v>68</v>
      </c>
      <c r="K3" s="543" t="s">
        <v>73</v>
      </c>
      <c r="L3" s="543" t="s">
        <v>70</v>
      </c>
      <c r="M3" s="543" t="s">
        <v>71</v>
      </c>
      <c r="N3" s="543" t="s">
        <v>74</v>
      </c>
      <c r="O3" s="543" t="s">
        <v>75</v>
      </c>
      <c r="P3" s="543" t="s">
        <v>72</v>
      </c>
      <c r="Q3" s="543" t="s">
        <v>76</v>
      </c>
      <c r="R3" s="543" t="s">
        <v>79</v>
      </c>
      <c r="S3" s="543" t="s">
        <v>78</v>
      </c>
      <c r="T3" s="543" t="s">
        <v>80</v>
      </c>
      <c r="U3" s="543" t="s">
        <v>81</v>
      </c>
      <c r="V3" s="543" t="s">
        <v>82</v>
      </c>
      <c r="W3" s="543" t="s">
        <v>83</v>
      </c>
      <c r="X3" s="543" t="s">
        <v>90</v>
      </c>
      <c r="Y3" s="551" t="s">
        <v>91</v>
      </c>
      <c r="Z3" s="551" t="s">
        <v>92</v>
      </c>
      <c r="AA3" s="551" t="s">
        <v>93</v>
      </c>
      <c r="AB3" s="543" t="s">
        <v>94</v>
      </c>
      <c r="AC3" s="543" t="s">
        <v>96</v>
      </c>
      <c r="AD3" s="543" t="s">
        <v>97</v>
      </c>
      <c r="AE3" s="543" t="s">
        <v>98</v>
      </c>
      <c r="AF3" s="543" t="s">
        <v>99</v>
      </c>
      <c r="AG3" s="543" t="s">
        <v>100</v>
      </c>
      <c r="AH3" s="543" t="s">
        <v>101</v>
      </c>
      <c r="AI3" s="543" t="s">
        <v>102</v>
      </c>
      <c r="AJ3" s="543" t="s">
        <v>103</v>
      </c>
      <c r="AK3" s="543" t="s">
        <v>104</v>
      </c>
      <c r="AL3" s="543" t="s">
        <v>178</v>
      </c>
      <c r="AM3" s="543" t="s">
        <v>182</v>
      </c>
      <c r="AN3" s="543" t="s">
        <v>183</v>
      </c>
      <c r="AO3" s="543" t="s">
        <v>188</v>
      </c>
      <c r="AP3" s="543" t="s">
        <v>189</v>
      </c>
      <c r="AQ3" s="543" t="s">
        <v>190</v>
      </c>
      <c r="AR3" s="543" t="s">
        <v>191</v>
      </c>
      <c r="AS3" s="543" t="s">
        <v>192</v>
      </c>
      <c r="AT3" s="543" t="s">
        <v>193</v>
      </c>
      <c r="AU3" s="543" t="s">
        <v>194</v>
      </c>
      <c r="AV3" s="551" t="s">
        <v>197</v>
      </c>
      <c r="AW3" s="543" t="s">
        <v>198</v>
      </c>
      <c r="AX3" s="543" t="s">
        <v>199</v>
      </c>
      <c r="AY3" s="543" t="s">
        <v>200</v>
      </c>
      <c r="AZ3" s="543" t="s">
        <v>239</v>
      </c>
      <c r="BA3" s="543" t="s">
        <v>228</v>
      </c>
      <c r="BB3" s="543" t="s">
        <v>229</v>
      </c>
      <c r="BC3" s="543" t="s">
        <v>230</v>
      </c>
      <c r="BD3" s="543" t="s">
        <v>231</v>
      </c>
      <c r="BE3" s="551" t="s">
        <v>232</v>
      </c>
      <c r="BF3" s="551" t="s">
        <v>233</v>
      </c>
      <c r="BG3" s="551" t="s">
        <v>234</v>
      </c>
      <c r="BH3" s="551" t="s">
        <v>235</v>
      </c>
      <c r="BI3" s="543" t="s">
        <v>236</v>
      </c>
      <c r="BJ3" s="543" t="s">
        <v>237</v>
      </c>
      <c r="BK3" s="543" t="s">
        <v>238</v>
      </c>
      <c r="BL3" s="543" t="s">
        <v>240</v>
      </c>
      <c r="BM3" s="543" t="s">
        <v>217</v>
      </c>
      <c r="BN3" s="543" t="s">
        <v>219</v>
      </c>
      <c r="BO3" s="543" t="s">
        <v>241</v>
      </c>
      <c r="BP3" s="543" t="s">
        <v>224</v>
      </c>
      <c r="BQ3" s="543" t="s">
        <v>225</v>
      </c>
      <c r="BR3" s="543" t="s">
        <v>242</v>
      </c>
      <c r="BS3" s="543" t="s">
        <v>223</v>
      </c>
      <c r="BT3" s="543" t="s">
        <v>226</v>
      </c>
      <c r="BU3" s="543" t="s">
        <v>243</v>
      </c>
      <c r="BV3" s="543" t="s">
        <v>244</v>
      </c>
      <c r="BW3" s="543" t="s">
        <v>245</v>
      </c>
      <c r="BX3" s="543" t="s">
        <v>256</v>
      </c>
      <c r="BY3" s="274" t="s">
        <v>247</v>
      </c>
      <c r="BZ3" s="548" t="s">
        <v>255</v>
      </c>
      <c r="CA3" s="549"/>
      <c r="CB3" s="549"/>
      <c r="CC3" s="549"/>
      <c r="CD3" s="550"/>
      <c r="CE3" s="546" t="s">
        <v>246</v>
      </c>
      <c r="CF3" s="547"/>
      <c r="CG3" s="541"/>
      <c r="CH3" s="12"/>
    </row>
    <row r="4" spans="3:86" ht="24.75" customHeight="1">
      <c r="C4" s="31"/>
      <c r="D4" s="559"/>
      <c r="E4" s="544"/>
      <c r="F4" s="544"/>
      <c r="G4" s="544"/>
      <c r="H4" s="544"/>
      <c r="I4" s="544"/>
      <c r="J4" s="544"/>
      <c r="K4" s="544"/>
      <c r="L4" s="544"/>
      <c r="M4" s="544"/>
      <c r="N4" s="544"/>
      <c r="O4" s="544"/>
      <c r="P4" s="544"/>
      <c r="Q4" s="544"/>
      <c r="R4" s="544"/>
      <c r="S4" s="544"/>
      <c r="T4" s="544"/>
      <c r="U4" s="544"/>
      <c r="V4" s="544"/>
      <c r="W4" s="544"/>
      <c r="X4" s="544"/>
      <c r="Y4" s="552"/>
      <c r="Z4" s="552"/>
      <c r="AA4" s="552"/>
      <c r="AB4" s="544"/>
      <c r="AC4" s="544"/>
      <c r="AD4" s="544"/>
      <c r="AE4" s="544"/>
      <c r="AF4" s="544"/>
      <c r="AG4" s="544"/>
      <c r="AH4" s="544"/>
      <c r="AI4" s="544"/>
      <c r="AJ4" s="544"/>
      <c r="AK4" s="544"/>
      <c r="AL4" s="544"/>
      <c r="AM4" s="544"/>
      <c r="AN4" s="544"/>
      <c r="AO4" s="544"/>
      <c r="AP4" s="544"/>
      <c r="AQ4" s="544"/>
      <c r="AR4" s="544"/>
      <c r="AS4" s="544"/>
      <c r="AT4" s="544"/>
      <c r="AU4" s="544"/>
      <c r="AV4" s="552"/>
      <c r="AW4" s="544"/>
      <c r="AX4" s="544"/>
      <c r="AY4" s="544"/>
      <c r="AZ4" s="544"/>
      <c r="BA4" s="544"/>
      <c r="BB4" s="544"/>
      <c r="BC4" s="544"/>
      <c r="BD4" s="544"/>
      <c r="BE4" s="552"/>
      <c r="BF4" s="552"/>
      <c r="BG4" s="552"/>
      <c r="BH4" s="552"/>
      <c r="BI4" s="544"/>
      <c r="BJ4" s="544"/>
      <c r="BK4" s="544"/>
      <c r="BL4" s="544"/>
      <c r="BM4" s="544"/>
      <c r="BN4" s="544"/>
      <c r="BO4" s="544"/>
      <c r="BP4" s="544"/>
      <c r="BQ4" s="544"/>
      <c r="BR4" s="544"/>
      <c r="BS4" s="544"/>
      <c r="BT4" s="544"/>
      <c r="BU4" s="544"/>
      <c r="BV4" s="544"/>
      <c r="BW4" s="544"/>
      <c r="BX4" s="544"/>
      <c r="BY4" s="283">
        <v>39815</v>
      </c>
      <c r="BZ4" s="282">
        <v>39818</v>
      </c>
      <c r="CA4" s="282">
        <v>39819</v>
      </c>
      <c r="CB4" s="282">
        <v>39820</v>
      </c>
      <c r="CC4" s="282">
        <v>39821</v>
      </c>
      <c r="CD4" s="284">
        <v>39822</v>
      </c>
      <c r="CE4" s="280" t="s">
        <v>28</v>
      </c>
      <c r="CF4" s="281" t="s">
        <v>174</v>
      </c>
      <c r="CG4" s="541"/>
      <c r="CH4" s="12"/>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297"/>
      <c r="BA5" s="297"/>
      <c r="BB5" s="297"/>
      <c r="BC5" s="297"/>
      <c r="BD5" s="297"/>
      <c r="BE5" s="300"/>
      <c r="BF5" s="300"/>
      <c r="BG5" s="320"/>
      <c r="BH5" s="320"/>
      <c r="BI5" s="321"/>
      <c r="BJ5" s="321"/>
      <c r="BK5" s="321"/>
      <c r="BL5" s="324"/>
      <c r="BM5" s="324"/>
      <c r="BN5" s="321"/>
      <c r="BO5" s="324"/>
      <c r="BP5" s="324"/>
      <c r="BQ5" s="324"/>
      <c r="BR5" s="324"/>
      <c r="BS5" s="324"/>
      <c r="BT5" s="324"/>
      <c r="BU5" s="321"/>
      <c r="BV5" s="321"/>
      <c r="BW5" s="321"/>
      <c r="BX5" s="321"/>
      <c r="BY5" s="292"/>
      <c r="BZ5" s="176"/>
      <c r="CA5" s="294"/>
      <c r="CB5" s="294"/>
      <c r="CC5" s="294"/>
      <c r="CD5" s="293"/>
      <c r="CE5" s="178"/>
      <c r="CF5" s="255"/>
      <c r="CG5" s="541"/>
      <c r="CH5" s="12"/>
    </row>
    <row r="6" spans="3:86"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5"/>
      <c r="AZ6" s="130"/>
      <c r="BA6" s="318"/>
      <c r="BB6" s="130"/>
      <c r="BC6" s="130"/>
      <c r="BD6" s="130"/>
      <c r="BE6" s="318"/>
      <c r="BF6" s="318"/>
      <c r="BG6" s="305"/>
      <c r="BH6" s="305"/>
      <c r="BI6" s="286"/>
      <c r="BJ6" s="286"/>
      <c r="BK6" s="286"/>
      <c r="BL6" s="305"/>
      <c r="BM6" s="130"/>
      <c r="BN6" s="130"/>
      <c r="BO6" s="130"/>
      <c r="BP6" s="130"/>
      <c r="BQ6" s="130"/>
      <c r="BR6" s="318"/>
      <c r="BS6" s="130"/>
      <c r="BT6" s="130"/>
      <c r="BU6" s="286"/>
      <c r="BV6" s="286"/>
      <c r="BW6" s="286"/>
      <c r="BX6" s="286"/>
      <c r="BY6" s="130"/>
      <c r="BZ6" s="289"/>
      <c r="CA6" s="289"/>
      <c r="CB6" s="289"/>
      <c r="CC6" s="289"/>
      <c r="CD6" s="298"/>
      <c r="CE6" s="290"/>
      <c r="CF6" s="173"/>
      <c r="CG6" s="541"/>
      <c r="CH6" s="12"/>
    </row>
    <row r="7" spans="3:86" ht="13.5">
      <c r="C7" s="120"/>
      <c r="D7" s="38" t="s">
        <v>207</v>
      </c>
      <c r="E7" s="285"/>
      <c r="F7" s="285"/>
      <c r="G7" s="285"/>
      <c r="H7" s="285"/>
      <c r="I7" s="285"/>
      <c r="J7" s="285"/>
      <c r="K7" s="286"/>
      <c r="L7" s="285"/>
      <c r="M7" s="285"/>
      <c r="N7" s="285"/>
      <c r="O7" s="285"/>
      <c r="P7" s="287"/>
      <c r="Q7" s="314">
        <v>1096.1179445199998</v>
      </c>
      <c r="R7" s="314">
        <v>1014.3001876999998</v>
      </c>
      <c r="S7" s="314">
        <v>981.79359528</v>
      </c>
      <c r="T7" s="315">
        <v>1003.7304046</v>
      </c>
      <c r="U7" s="314">
        <v>895.4817781999998</v>
      </c>
      <c r="V7" s="314">
        <v>921.12028897</v>
      </c>
      <c r="W7" s="314">
        <v>915.4008372000001</v>
      </c>
      <c r="X7" s="314">
        <v>965.3763242000001</v>
      </c>
      <c r="Y7" s="316">
        <v>1008.0372031</v>
      </c>
      <c r="Z7" s="314">
        <v>1096.39825275</v>
      </c>
      <c r="AA7" s="315">
        <v>1140.1726065</v>
      </c>
      <c r="AB7" s="314">
        <v>1213.7417582799999</v>
      </c>
      <c r="AC7" s="314">
        <v>1271.7261858099998</v>
      </c>
      <c r="AD7" s="314">
        <v>1158.1729217299999</v>
      </c>
      <c r="AE7" s="314">
        <v>1188.46847104</v>
      </c>
      <c r="AF7" s="314">
        <v>1170.89820259</v>
      </c>
      <c r="AG7" s="314">
        <v>1247.23619835</v>
      </c>
      <c r="AH7" s="314">
        <v>1232.44231418</v>
      </c>
      <c r="AI7" s="314">
        <v>1286.79115199</v>
      </c>
      <c r="AJ7" s="314">
        <v>1364.9189864</v>
      </c>
      <c r="AK7" s="314">
        <v>1454.00028998</v>
      </c>
      <c r="AL7" s="314">
        <v>1498.1337485599997</v>
      </c>
      <c r="AM7" s="314">
        <v>1613.73310619</v>
      </c>
      <c r="AN7" s="317">
        <v>1740.22266151</v>
      </c>
      <c r="AO7" s="314">
        <v>1839.28741645</v>
      </c>
      <c r="AP7" s="314">
        <v>1890.5333139</v>
      </c>
      <c r="AQ7" s="314">
        <v>2028.5983987299999</v>
      </c>
      <c r="AR7" s="314">
        <v>2230.9013163900004</v>
      </c>
      <c r="AS7" s="314">
        <v>2413.17236848</v>
      </c>
      <c r="AT7" s="316">
        <v>2488.5593895300003</v>
      </c>
      <c r="AU7" s="314">
        <v>2685.65032604</v>
      </c>
      <c r="AV7" s="316">
        <v>2783.4425996799996</v>
      </c>
      <c r="AW7" s="311">
        <v>2897.84925869</v>
      </c>
      <c r="AX7" s="312">
        <v>2982.80419528</v>
      </c>
      <c r="AY7" s="313">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70">
        <v>7714.94107565</v>
      </c>
      <c r="BZ7" s="521">
        <v>7715.753198460001</v>
      </c>
      <c r="CA7" s="521">
        <v>7714.084165800001</v>
      </c>
      <c r="CB7" s="521">
        <v>7720.50825295</v>
      </c>
      <c r="CC7" s="521">
        <v>7694.73825836</v>
      </c>
      <c r="CD7" s="521">
        <v>7899.30495323</v>
      </c>
      <c r="CE7" s="329">
        <v>184.36387758</v>
      </c>
      <c r="CF7" s="330">
        <v>0.023896991016806535</v>
      </c>
      <c r="CG7" s="541"/>
      <c r="CH7" s="12"/>
    </row>
    <row r="8" spans="3:86" ht="13.5">
      <c r="C8" s="120"/>
      <c r="D8" s="310" t="s">
        <v>208</v>
      </c>
      <c r="E8" s="285"/>
      <c r="F8" s="285"/>
      <c r="G8" s="285"/>
      <c r="H8" s="285"/>
      <c r="I8" s="285"/>
      <c r="J8" s="285"/>
      <c r="K8" s="286"/>
      <c r="L8" s="285"/>
      <c r="M8" s="285"/>
      <c r="N8" s="285"/>
      <c r="O8" s="285"/>
      <c r="P8" s="287"/>
      <c r="Q8" s="314">
        <v>663.3013137300001</v>
      </c>
      <c r="R8" s="314">
        <v>590.7715432</v>
      </c>
      <c r="S8" s="314">
        <v>570.49399428</v>
      </c>
      <c r="T8" s="315">
        <v>567.1167106000001</v>
      </c>
      <c r="U8" s="314">
        <v>490.84218239999996</v>
      </c>
      <c r="V8" s="314">
        <v>510.60722758</v>
      </c>
      <c r="W8" s="314">
        <v>505.97815686000007</v>
      </c>
      <c r="X8" s="314">
        <v>560.4737962400001</v>
      </c>
      <c r="Y8" s="316">
        <v>583.15306357</v>
      </c>
      <c r="Z8" s="314">
        <v>666.39973079</v>
      </c>
      <c r="AA8" s="315">
        <v>698.9554660100001</v>
      </c>
      <c r="AB8" s="314">
        <v>745.49863261</v>
      </c>
      <c r="AC8" s="314">
        <v>817.3482108</v>
      </c>
      <c r="AD8" s="314">
        <v>715.09105949</v>
      </c>
      <c r="AE8" s="314">
        <v>738.95856021</v>
      </c>
      <c r="AF8" s="314">
        <v>729.48409237</v>
      </c>
      <c r="AG8" s="314">
        <v>798.6077203599999</v>
      </c>
      <c r="AH8" s="314">
        <v>797.69674344</v>
      </c>
      <c r="AI8" s="314">
        <v>835.6750488</v>
      </c>
      <c r="AJ8" s="314">
        <v>922.3440338300001</v>
      </c>
      <c r="AK8" s="314">
        <v>1009.60283781</v>
      </c>
      <c r="AL8" s="314">
        <v>1016.05059876</v>
      </c>
      <c r="AM8" s="314">
        <v>1131.1635293099998</v>
      </c>
      <c r="AN8" s="317">
        <v>1235.8861462</v>
      </c>
      <c r="AO8" s="314">
        <v>1269.9843906600001</v>
      </c>
      <c r="AP8" s="314">
        <v>1338.97178274</v>
      </c>
      <c r="AQ8" s="314">
        <v>1440.91014518</v>
      </c>
      <c r="AR8" s="314">
        <v>1601.8000102800002</v>
      </c>
      <c r="AS8" s="314">
        <v>1764.00474691</v>
      </c>
      <c r="AT8" s="316">
        <v>1890.4886164100003</v>
      </c>
      <c r="AU8" s="314">
        <v>2053.32766394</v>
      </c>
      <c r="AV8" s="316">
        <v>2166.09622004</v>
      </c>
      <c r="AW8" s="311">
        <v>2296.12303974</v>
      </c>
      <c r="AX8" s="312">
        <v>2378.6257712300003</v>
      </c>
      <c r="AY8" s="313">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70">
        <v>6862.87899125</v>
      </c>
      <c r="BZ8" s="521">
        <v>6860.031672120001</v>
      </c>
      <c r="CA8" s="521">
        <v>6875.844872340001</v>
      </c>
      <c r="CB8" s="521">
        <v>6875.42448287</v>
      </c>
      <c r="CC8" s="521">
        <v>6874.609299940001</v>
      </c>
      <c r="CD8" s="521">
        <v>7062.72389225</v>
      </c>
      <c r="CE8" s="329">
        <v>199.8449010000004</v>
      </c>
      <c r="CF8" s="330">
        <v>0.029119688873255223</v>
      </c>
      <c r="CG8" s="541"/>
      <c r="CH8" s="12"/>
    </row>
    <row r="9" spans="3:86" ht="13.5">
      <c r="C9" s="120"/>
      <c r="D9" s="310" t="s">
        <v>209</v>
      </c>
      <c r="E9" s="285"/>
      <c r="F9" s="285"/>
      <c r="G9" s="285"/>
      <c r="H9" s="285"/>
      <c r="I9" s="285"/>
      <c r="J9" s="285"/>
      <c r="K9" s="286"/>
      <c r="L9" s="285"/>
      <c r="M9" s="285"/>
      <c r="N9" s="285"/>
      <c r="O9" s="285"/>
      <c r="P9" s="287"/>
      <c r="Q9" s="314">
        <v>40.26877305</v>
      </c>
      <c r="R9" s="314">
        <v>40.5059635</v>
      </c>
      <c r="S9" s="314">
        <v>39.6880402</v>
      </c>
      <c r="T9" s="315">
        <v>39.601860699999996</v>
      </c>
      <c r="U9" s="314">
        <v>38.7710073</v>
      </c>
      <c r="V9" s="314">
        <v>38.85192233</v>
      </c>
      <c r="W9" s="314">
        <v>38.844778659999996</v>
      </c>
      <c r="X9" s="314">
        <v>38.576531700000004</v>
      </c>
      <c r="Y9" s="316">
        <v>40.00459644</v>
      </c>
      <c r="Z9" s="314">
        <v>40.43701762</v>
      </c>
      <c r="AA9" s="315">
        <v>41.002190580000004</v>
      </c>
      <c r="AB9" s="314">
        <v>40.7714781</v>
      </c>
      <c r="AC9" s="314">
        <v>41.25403313</v>
      </c>
      <c r="AD9" s="314">
        <v>40.61176703</v>
      </c>
      <c r="AE9" s="314">
        <v>39.34371162</v>
      </c>
      <c r="AF9" s="314">
        <v>39.01514404</v>
      </c>
      <c r="AG9" s="314">
        <v>42.29682278</v>
      </c>
      <c r="AH9" s="314">
        <v>40.0721594</v>
      </c>
      <c r="AI9" s="314">
        <v>39.55285983</v>
      </c>
      <c r="AJ9" s="314">
        <v>39.393882579999996</v>
      </c>
      <c r="AK9" s="314">
        <v>37.99602944</v>
      </c>
      <c r="AL9" s="314">
        <v>37.83203882</v>
      </c>
      <c r="AM9" s="314">
        <v>38.00137318</v>
      </c>
      <c r="AN9" s="317">
        <v>35.6784126</v>
      </c>
      <c r="AO9" s="314">
        <v>38.902615940000004</v>
      </c>
      <c r="AP9" s="314">
        <v>37.35581388</v>
      </c>
      <c r="AQ9" s="314">
        <v>37.54359157</v>
      </c>
      <c r="AR9" s="314">
        <v>38.24226059</v>
      </c>
      <c r="AS9" s="314">
        <v>38.65662418</v>
      </c>
      <c r="AT9" s="316">
        <v>39.84511052</v>
      </c>
      <c r="AU9" s="314">
        <v>40.27329881</v>
      </c>
      <c r="AV9" s="316">
        <v>40.07773988</v>
      </c>
      <c r="AW9" s="311">
        <v>40.02209671</v>
      </c>
      <c r="AX9" s="312">
        <v>40.222986729999995</v>
      </c>
      <c r="AY9" s="313">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45.37915197</v>
      </c>
      <c r="BP9" s="467">
        <v>44.95475247</v>
      </c>
      <c r="BQ9" s="467">
        <v>44.70109074</v>
      </c>
      <c r="BR9" s="469">
        <v>44.99250622</v>
      </c>
      <c r="BS9" s="467">
        <v>44.844483999999994</v>
      </c>
      <c r="BT9" s="467">
        <v>43.2973941</v>
      </c>
      <c r="BU9" s="467">
        <v>42.96792976</v>
      </c>
      <c r="BV9" s="467">
        <v>41.580772440000004</v>
      </c>
      <c r="BW9" s="470">
        <v>41.10441278</v>
      </c>
      <c r="BX9" s="470">
        <v>42.61454638</v>
      </c>
      <c r="BY9" s="470">
        <v>42.40695392</v>
      </c>
      <c r="BZ9" s="521">
        <v>42.40695392</v>
      </c>
      <c r="CA9" s="521">
        <v>41.83263315</v>
      </c>
      <c r="CB9" s="521">
        <v>41.46232565</v>
      </c>
      <c r="CC9" s="521">
        <v>41.924865870000005</v>
      </c>
      <c r="CD9" s="521">
        <v>41.99231966</v>
      </c>
      <c r="CE9" s="329">
        <v>-0.4146342599999997</v>
      </c>
      <c r="CF9" s="330">
        <v>-0.009777506320831297</v>
      </c>
      <c r="CG9" s="541"/>
      <c r="CH9" s="12"/>
    </row>
    <row r="10" spans="3:86" ht="13.5">
      <c r="C10" s="120"/>
      <c r="D10" s="310" t="s">
        <v>210</v>
      </c>
      <c r="E10" s="285"/>
      <c r="F10" s="285"/>
      <c r="G10" s="285"/>
      <c r="H10" s="285"/>
      <c r="I10" s="285"/>
      <c r="J10" s="285"/>
      <c r="K10" s="286"/>
      <c r="L10" s="285"/>
      <c r="M10" s="285"/>
      <c r="N10" s="285"/>
      <c r="O10" s="285"/>
      <c r="P10" s="287"/>
      <c r="Q10" s="314">
        <v>379.40735524</v>
      </c>
      <c r="R10" s="314">
        <v>369.822361</v>
      </c>
      <c r="S10" s="314">
        <v>358.473277</v>
      </c>
      <c r="T10" s="315">
        <v>383.919877</v>
      </c>
      <c r="U10" s="314">
        <v>353.062851</v>
      </c>
      <c r="V10" s="314">
        <v>358.62536156</v>
      </c>
      <c r="W10" s="314">
        <v>357.55321793</v>
      </c>
      <c r="X10" s="314">
        <v>353.41145126</v>
      </c>
      <c r="Y10" s="316">
        <v>371.94032559</v>
      </c>
      <c r="Z10" s="314">
        <v>376.52865558999997</v>
      </c>
      <c r="AA10" s="315">
        <v>386.95800741</v>
      </c>
      <c r="AB10" s="314">
        <v>413.87816506999997</v>
      </c>
      <c r="AC10" s="314">
        <v>399.38686187999997</v>
      </c>
      <c r="AD10" s="314">
        <v>388.97255146</v>
      </c>
      <c r="AE10" s="314">
        <v>396.63572921</v>
      </c>
      <c r="AF10" s="314">
        <v>389.00916493000005</v>
      </c>
      <c r="AG10" s="314">
        <v>392.89898771000003</v>
      </c>
      <c r="AH10" s="314">
        <v>381.49261634</v>
      </c>
      <c r="AI10" s="314">
        <v>398.61337585999996</v>
      </c>
      <c r="AJ10" s="314">
        <v>390.31134374</v>
      </c>
      <c r="AK10" s="314">
        <v>393.44330148</v>
      </c>
      <c r="AL10" s="314">
        <v>431.37721347999997</v>
      </c>
      <c r="AM10" s="314">
        <v>431.6802837</v>
      </c>
      <c r="AN10" s="317">
        <v>455.99818146</v>
      </c>
      <c r="AO10" s="314">
        <v>517.5883711</v>
      </c>
      <c r="AP10" s="314">
        <v>501.44719478</v>
      </c>
      <c r="AQ10" s="314">
        <v>537.35915948</v>
      </c>
      <c r="AR10" s="314">
        <v>577.87261302</v>
      </c>
      <c r="AS10" s="314">
        <v>597.25511989</v>
      </c>
      <c r="AT10" s="316">
        <v>545.2038188500001</v>
      </c>
      <c r="AU10" s="314">
        <v>578.92945079</v>
      </c>
      <c r="AV10" s="316">
        <v>564.07675101</v>
      </c>
      <c r="AW10" s="311">
        <v>548.57213974</v>
      </c>
      <c r="AX10" s="312">
        <v>550.80144482</v>
      </c>
      <c r="AY10" s="313">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70">
        <v>795.98523423</v>
      </c>
      <c r="BZ10" s="521">
        <v>799.64467617</v>
      </c>
      <c r="CA10" s="521">
        <v>782.92189656</v>
      </c>
      <c r="CB10" s="521">
        <v>790.25604943</v>
      </c>
      <c r="CC10" s="521">
        <v>764.6895975499999</v>
      </c>
      <c r="CD10" s="521">
        <v>781.05250257</v>
      </c>
      <c r="CE10" s="329">
        <v>-14.932731659999945</v>
      </c>
      <c r="CF10" s="330">
        <v>-0.018760061139130535</v>
      </c>
      <c r="CG10" s="541"/>
      <c r="CH10" s="12"/>
    </row>
    <row r="11" spans="3:86" ht="13.5">
      <c r="C11" s="120"/>
      <c r="D11" s="310" t="s">
        <v>211</v>
      </c>
      <c r="E11" s="285"/>
      <c r="F11" s="285"/>
      <c r="G11" s="285"/>
      <c r="H11" s="285"/>
      <c r="I11" s="285"/>
      <c r="J11" s="285"/>
      <c r="K11" s="286"/>
      <c r="L11" s="285"/>
      <c r="M11" s="285"/>
      <c r="N11" s="285"/>
      <c r="O11" s="285"/>
      <c r="P11" s="287"/>
      <c r="Q11" s="314">
        <v>13.14050249999974</v>
      </c>
      <c r="R11" s="314">
        <v>13.200319999999806</v>
      </c>
      <c r="S11" s="314">
        <v>13.138283799999954</v>
      </c>
      <c r="T11" s="315">
        <v>13.091956299999936</v>
      </c>
      <c r="U11" s="314">
        <v>12.805737499999793</v>
      </c>
      <c r="V11" s="314">
        <v>13.035777500000052</v>
      </c>
      <c r="W11" s="314">
        <v>13.024683750000008</v>
      </c>
      <c r="X11" s="314">
        <v>12.914545000000032</v>
      </c>
      <c r="Y11" s="316">
        <v>12.939217500000098</v>
      </c>
      <c r="Z11" s="314">
        <v>13.032848749999971</v>
      </c>
      <c r="AA11" s="315">
        <v>13.256942499999923</v>
      </c>
      <c r="AB11" s="314">
        <v>13.593482499999936</v>
      </c>
      <c r="AC11" s="314">
        <v>13.737079999999935</v>
      </c>
      <c r="AD11" s="314">
        <v>13.497543749999863</v>
      </c>
      <c r="AE11" s="314">
        <v>13.530469999999923</v>
      </c>
      <c r="AF11" s="314">
        <v>13.389801249999948</v>
      </c>
      <c r="AG11" s="314">
        <v>13.432667500000036</v>
      </c>
      <c r="AH11" s="314">
        <v>13.180795000000103</v>
      </c>
      <c r="AI11" s="314">
        <v>12.949867499999925</v>
      </c>
      <c r="AJ11" s="314">
        <v>12.869726249999985</v>
      </c>
      <c r="AK11" s="314">
        <v>12.95812124999992</v>
      </c>
      <c r="AL11" s="314">
        <v>12.873897499999828</v>
      </c>
      <c r="AM11" s="314">
        <v>12.887920000000122</v>
      </c>
      <c r="AN11" s="317">
        <v>12.659921250000082</v>
      </c>
      <c r="AO11" s="314">
        <v>12.812038749999715</v>
      </c>
      <c r="AP11" s="314">
        <v>12.758522499999913</v>
      </c>
      <c r="AQ11" s="314">
        <v>12.785502499999893</v>
      </c>
      <c r="AR11" s="314">
        <v>12.986432500000205</v>
      </c>
      <c r="AS11" s="314">
        <v>13.255877499999997</v>
      </c>
      <c r="AT11" s="316">
        <v>13.021843749999903</v>
      </c>
      <c r="AU11" s="314">
        <v>13.119912499999828</v>
      </c>
      <c r="AV11" s="316">
        <v>13.191888749999748</v>
      </c>
      <c r="AW11" s="311">
        <v>13.131982500000163</v>
      </c>
      <c r="AX11" s="312">
        <v>13.153992499999617</v>
      </c>
      <c r="AY11" s="313">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70">
        <v>13.669896249999999</v>
      </c>
      <c r="BZ11" s="521">
        <v>13.669896249999999</v>
      </c>
      <c r="CA11" s="521">
        <v>13.48476375</v>
      </c>
      <c r="CB11" s="521">
        <v>13.365395000000001</v>
      </c>
      <c r="CC11" s="521">
        <v>13.514495</v>
      </c>
      <c r="CD11" s="521">
        <v>13.53623875</v>
      </c>
      <c r="CE11" s="329">
        <v>-0.1336574999999982</v>
      </c>
      <c r="CF11" s="330">
        <v>-0.009777506541060799</v>
      </c>
      <c r="CG11" s="541"/>
      <c r="CH11" s="12"/>
    </row>
    <row r="12" spans="3:86"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1">
        <v>3177.6824328700004</v>
      </c>
      <c r="BA12" s="332">
        <v>3239.76237549</v>
      </c>
      <c r="BB12" s="331">
        <v>3369.4010571100002</v>
      </c>
      <c r="BC12" s="331">
        <v>3532.68613298</v>
      </c>
      <c r="BD12" s="331">
        <v>3733.7551043500002</v>
      </c>
      <c r="BE12" s="332">
        <v>3840.76660071</v>
      </c>
      <c r="BF12" s="333">
        <v>3890.73832026</v>
      </c>
      <c r="BG12" s="333">
        <v>4113.55872947</v>
      </c>
      <c r="BH12" s="333">
        <v>4383.712250299999</v>
      </c>
      <c r="BI12" s="331">
        <v>4742.539605769999</v>
      </c>
      <c r="BJ12" s="331">
        <v>4916.981578480001</v>
      </c>
      <c r="BK12" s="334">
        <v>5078.789115889999</v>
      </c>
      <c r="BL12" s="334">
        <v>5319.239520870001</v>
      </c>
      <c r="BM12" s="335">
        <v>5622.2423497</v>
      </c>
      <c r="BN12" s="335">
        <v>5993.977968699998</v>
      </c>
      <c r="BO12" s="335">
        <v>6231.915933349999</v>
      </c>
      <c r="BP12" s="335">
        <v>6513.2463615</v>
      </c>
      <c r="BQ12" s="335">
        <v>6828.30947018</v>
      </c>
      <c r="BR12" s="334">
        <v>7121.261467260001</v>
      </c>
      <c r="BS12" s="335">
        <v>7438.680693370001</v>
      </c>
      <c r="BT12" s="335">
        <v>7686.8633705699995</v>
      </c>
      <c r="BU12" s="335">
        <v>7810.733189809999</v>
      </c>
      <c r="BV12" s="335">
        <v>7537.378522180001</v>
      </c>
      <c r="BW12" s="339">
        <v>7617.75456942</v>
      </c>
      <c r="BX12" s="339">
        <v>7722.02587648</v>
      </c>
      <c r="BY12" s="339">
        <v>7713.80517745</v>
      </c>
      <c r="BZ12" s="495">
        <v>7716.57689163</v>
      </c>
      <c r="CA12" s="495">
        <v>7715.8615853</v>
      </c>
      <c r="CB12" s="495">
        <v>7721.26173022</v>
      </c>
      <c r="CC12" s="495">
        <v>7695.591116670001</v>
      </c>
      <c r="CD12" s="495">
        <v>7900.29425706</v>
      </c>
      <c r="CE12" s="329">
        <v>186.48907960999986</v>
      </c>
      <c r="CF12" s="330">
        <v>0.024176016287677182</v>
      </c>
      <c r="CG12" s="541"/>
      <c r="CH12" s="12"/>
    </row>
    <row r="13" spans="3:86" ht="12.75">
      <c r="C13" s="33"/>
      <c r="D13" s="215"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6">
        <v>802.7464667497543</v>
      </c>
      <c r="BA13" s="337">
        <v>913.8303282672891</v>
      </c>
      <c r="BB13" s="336">
        <v>957.9526055756876</v>
      </c>
      <c r="BC13" s="336">
        <v>967.1773339723924</v>
      </c>
      <c r="BD13" s="336">
        <v>923.4469564514797</v>
      </c>
      <c r="BE13" s="337">
        <v>939.9743278863987</v>
      </c>
      <c r="BF13" s="329">
        <v>921.6211363979043</v>
      </c>
      <c r="BG13" s="329">
        <v>902.0102141190479</v>
      </c>
      <c r="BH13" s="329">
        <v>818.5940379728479</v>
      </c>
      <c r="BI13" s="336">
        <v>730.497950045481</v>
      </c>
      <c r="BJ13" s="336">
        <v>725.5072897039416</v>
      </c>
      <c r="BK13" s="329">
        <v>712.4889642088194</v>
      </c>
      <c r="BL13" s="329">
        <v>670.0608415896749</v>
      </c>
      <c r="BM13" s="336">
        <v>704.5883689925321</v>
      </c>
      <c r="BN13" s="336">
        <v>732.3294403607052</v>
      </c>
      <c r="BO13" s="336">
        <v>717.7080076926923</v>
      </c>
      <c r="BP13" s="336">
        <v>696.071602051078</v>
      </c>
      <c r="BQ13" s="336">
        <v>680.4871063577148</v>
      </c>
      <c r="BR13" s="329">
        <v>601.8028159684515</v>
      </c>
      <c r="BS13" s="336">
        <v>647.6847467444506</v>
      </c>
      <c r="BT13" s="336">
        <v>567.0546236138397</v>
      </c>
      <c r="BU13" s="336">
        <v>582.5048357173685</v>
      </c>
      <c r="BV13" s="336">
        <v>661.077660459942</v>
      </c>
      <c r="BW13" s="366">
        <v>712.1161844398557</v>
      </c>
      <c r="BX13" s="366">
        <v>801.871</v>
      </c>
      <c r="BY13" s="366">
        <v>805.582</v>
      </c>
      <c r="BZ13" s="511">
        <v>805.535</v>
      </c>
      <c r="CA13" s="511">
        <v>784.722</v>
      </c>
      <c r="CB13" s="511">
        <v>806.84</v>
      </c>
      <c r="CC13" s="511">
        <v>800.471</v>
      </c>
      <c r="CD13" s="511">
        <v>788.376</v>
      </c>
      <c r="CE13" s="341">
        <v>-17.206000000000017</v>
      </c>
      <c r="CF13" s="342">
        <v>-0.0213584712667364</v>
      </c>
      <c r="CG13" s="541"/>
      <c r="CH13" s="12"/>
    </row>
    <row r="14" spans="3:86" ht="13.5">
      <c r="C14" s="33"/>
      <c r="D14" s="215"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6">
        <v>98.744184258512</v>
      </c>
      <c r="BA14" s="337">
        <v>105.020952973451</v>
      </c>
      <c r="BB14" s="336">
        <v>107.375378656527</v>
      </c>
      <c r="BC14" s="336">
        <v>106.822758910013</v>
      </c>
      <c r="BD14" s="336">
        <v>108.5546706109</v>
      </c>
      <c r="BE14" s="337">
        <v>106.18999949047</v>
      </c>
      <c r="BF14" s="329">
        <v>108.253193345223</v>
      </c>
      <c r="BG14" s="329">
        <v>113.35074028957531</v>
      </c>
      <c r="BH14" s="329">
        <v>106.351059339818</v>
      </c>
      <c r="BI14" s="336">
        <v>105.77743761348896</v>
      </c>
      <c r="BJ14" s="336">
        <v>99.45495957235983</v>
      </c>
      <c r="BK14" s="329">
        <v>99.93506315203146</v>
      </c>
      <c r="BL14" s="329">
        <v>96.73605925363276</v>
      </c>
      <c r="BM14" s="336">
        <v>93.62514172377156</v>
      </c>
      <c r="BN14" s="336">
        <v>89.35079990654206</v>
      </c>
      <c r="BO14" s="336">
        <v>89.9113253581081</v>
      </c>
      <c r="BP14" s="336">
        <v>94.26414122191778</v>
      </c>
      <c r="BQ14" s="336">
        <v>86.04278747850208</v>
      </c>
      <c r="BR14" s="329">
        <v>82.11999263061797</v>
      </c>
      <c r="BS14" s="336">
        <v>84.41406774857953</v>
      </c>
      <c r="BT14" s="336">
        <v>85.10503740370899</v>
      </c>
      <c r="BU14" s="336">
        <v>88.27128269957082</v>
      </c>
      <c r="BV14" s="336">
        <v>91.07556121377331</v>
      </c>
      <c r="BW14" s="366">
        <v>94.50643746341466</v>
      </c>
      <c r="BX14" s="366">
        <v>107.048</v>
      </c>
      <c r="BY14" s="366">
        <v>104.434</v>
      </c>
      <c r="BZ14" s="511">
        <v>107.383</v>
      </c>
      <c r="CA14" s="511">
        <v>108.861</v>
      </c>
      <c r="CB14" s="511">
        <v>108.739</v>
      </c>
      <c r="CC14" s="511">
        <v>107.556</v>
      </c>
      <c r="CD14" s="511">
        <v>107.32</v>
      </c>
      <c r="CE14" s="341">
        <v>2.8859999999999957</v>
      </c>
      <c r="CF14" s="342">
        <v>0.02763467836145317</v>
      </c>
      <c r="CG14" s="541"/>
      <c r="CH14" s="12"/>
    </row>
    <row r="15" spans="3:86" ht="12.75">
      <c r="C15" s="33"/>
      <c r="D15" s="215"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6">
        <v>4079.173083878267</v>
      </c>
      <c r="BA15" s="337">
        <v>4258.61365673074</v>
      </c>
      <c r="BB15" s="336">
        <v>4434.729041342214</v>
      </c>
      <c r="BC15" s="336">
        <v>4606.686225862406</v>
      </c>
      <c r="BD15" s="336">
        <v>4765.75673141238</v>
      </c>
      <c r="BE15" s="337">
        <v>4886.930928086868</v>
      </c>
      <c r="BF15" s="329">
        <v>4920.612650003127</v>
      </c>
      <c r="BG15" s="329">
        <v>5128.919683878624</v>
      </c>
      <c r="BH15" s="329">
        <v>5308.657347612665</v>
      </c>
      <c r="BI15" s="336">
        <v>5578.8149934289695</v>
      </c>
      <c r="BJ15" s="336">
        <v>5741.943827756303</v>
      </c>
      <c r="BK15" s="329">
        <v>5891.2131432508495</v>
      </c>
      <c r="BL15" s="329">
        <v>6086.036421713308</v>
      </c>
      <c r="BM15" s="336">
        <v>6420.455860416304</v>
      </c>
      <c r="BN15" s="336">
        <v>6815.658208967246</v>
      </c>
      <c r="BO15" s="336">
        <v>7039.5352664008</v>
      </c>
      <c r="BP15" s="336">
        <v>7303.582104772996</v>
      </c>
      <c r="BQ15" s="336">
        <v>7594.839364016217</v>
      </c>
      <c r="BR15" s="329">
        <v>7805.184275859071</v>
      </c>
      <c r="BS15" s="336">
        <v>8170.779507863031</v>
      </c>
      <c r="BT15" s="336">
        <v>8339.023031587549</v>
      </c>
      <c r="BU15" s="336">
        <v>8481.509308226938</v>
      </c>
      <c r="BV15" s="336">
        <v>8289.531743853715</v>
      </c>
      <c r="BW15" s="366">
        <v>8424.37719132327</v>
      </c>
      <c r="BX15" s="366">
        <v>8630.94487648</v>
      </c>
      <c r="BY15" s="366">
        <v>8623.82117745</v>
      </c>
      <c r="BZ15" s="511">
        <v>8629.49489163</v>
      </c>
      <c r="CA15" s="511">
        <v>8609.444585300002</v>
      </c>
      <c r="CB15" s="511">
        <v>8636.84073022</v>
      </c>
      <c r="CC15" s="511">
        <v>8603.61811667</v>
      </c>
      <c r="CD15" s="511">
        <v>8795.990257059999</v>
      </c>
      <c r="CE15" s="341">
        <v>172.16907960999924</v>
      </c>
      <c r="CF15" s="342">
        <v>0.01996436104915955</v>
      </c>
      <c r="CG15" s="541"/>
      <c r="CH15" s="12"/>
    </row>
    <row r="16" spans="3:86" ht="13.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3">
        <v>0</v>
      </c>
      <c r="BA16" s="344">
        <v>0</v>
      </c>
      <c r="BB16" s="343">
        <v>0</v>
      </c>
      <c r="BC16" s="343">
        <v>0</v>
      </c>
      <c r="BD16" s="343">
        <v>0</v>
      </c>
      <c r="BE16" s="344">
        <v>0</v>
      </c>
      <c r="BF16" s="345">
        <v>0</v>
      </c>
      <c r="BG16" s="345">
        <v>0</v>
      </c>
      <c r="BH16" s="345">
        <v>0</v>
      </c>
      <c r="BI16" s="343">
        <v>0</v>
      </c>
      <c r="BJ16" s="343">
        <v>0</v>
      </c>
      <c r="BK16" s="345">
        <v>0</v>
      </c>
      <c r="BL16" s="345">
        <v>3</v>
      </c>
      <c r="BM16" s="343">
        <v>0</v>
      </c>
      <c r="BN16" s="343">
        <v>0</v>
      </c>
      <c r="BO16" s="343">
        <v>0</v>
      </c>
      <c r="BP16" s="343">
        <v>0</v>
      </c>
      <c r="BQ16" s="343">
        <v>0</v>
      </c>
      <c r="BR16" s="345">
        <v>0</v>
      </c>
      <c r="BS16" s="343">
        <v>0</v>
      </c>
      <c r="BT16" s="343">
        <v>0</v>
      </c>
      <c r="BU16" s="343">
        <v>68</v>
      </c>
      <c r="BV16" s="343">
        <v>273.3</v>
      </c>
      <c r="BW16" s="465">
        <v>200.7</v>
      </c>
      <c r="BX16" s="465">
        <v>235</v>
      </c>
      <c r="BY16" s="465">
        <v>22</v>
      </c>
      <c r="BZ16" s="522">
        <v>7.5</v>
      </c>
      <c r="CA16" s="522">
        <v>6</v>
      </c>
      <c r="CB16" s="522">
        <v>14.3</v>
      </c>
      <c r="CC16" s="522">
        <v>18</v>
      </c>
      <c r="CD16" s="522">
        <v>6.7</v>
      </c>
      <c r="CE16" s="329">
        <v>30.5</v>
      </c>
      <c r="CF16" s="346">
        <v>1.3863636363636362</v>
      </c>
      <c r="CG16" s="541"/>
      <c r="CH16" s="12"/>
    </row>
    <row r="17" spans="3:86" ht="13.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3">
        <v>82.517573</v>
      </c>
      <c r="BA17" s="344">
        <v>48.24</v>
      </c>
      <c r="BB17" s="343">
        <v>113.78699999999998</v>
      </c>
      <c r="BC17" s="343">
        <v>143.25510443</v>
      </c>
      <c r="BD17" s="343">
        <v>194.04600000000002</v>
      </c>
      <c r="BE17" s="344">
        <v>108.891001</v>
      </c>
      <c r="BF17" s="345">
        <v>47.583999999999996</v>
      </c>
      <c r="BG17" s="345">
        <v>133.41101315</v>
      </c>
      <c r="BH17" s="345">
        <v>252.67733507000003</v>
      </c>
      <c r="BI17" s="343">
        <v>155.66324820999998</v>
      </c>
      <c r="BJ17" s="343">
        <v>70.369</v>
      </c>
      <c r="BK17" s="345">
        <v>61.39</v>
      </c>
      <c r="BL17" s="345">
        <v>26.045</v>
      </c>
      <c r="BM17" s="343">
        <v>61.78</v>
      </c>
      <c r="BN17" s="343">
        <v>233.18</v>
      </c>
      <c r="BO17" s="343">
        <v>130.228</v>
      </c>
      <c r="BP17" s="343">
        <v>224.7461</v>
      </c>
      <c r="BQ17" s="343">
        <v>185.521</v>
      </c>
      <c r="BR17" s="345">
        <v>145.682388</v>
      </c>
      <c r="BS17" s="343">
        <v>279.32413099999997</v>
      </c>
      <c r="BT17" s="343">
        <v>41.168</v>
      </c>
      <c r="BU17" s="343">
        <v>2.469835</v>
      </c>
      <c r="BV17" s="343">
        <v>0</v>
      </c>
      <c r="BW17" s="465">
        <v>0.032594</v>
      </c>
      <c r="BX17" s="465">
        <v>0</v>
      </c>
      <c r="BY17" s="465">
        <v>0</v>
      </c>
      <c r="BZ17" s="522">
        <v>0</v>
      </c>
      <c r="CA17" s="522">
        <v>0</v>
      </c>
      <c r="CB17" s="522">
        <v>0</v>
      </c>
      <c r="CC17" s="522">
        <v>0</v>
      </c>
      <c r="CD17" s="522">
        <v>0</v>
      </c>
      <c r="CE17" s="329" t="s">
        <v>3</v>
      </c>
      <c r="CF17" s="346" t="s">
        <v>3</v>
      </c>
      <c r="CG17" s="541"/>
      <c r="CH17" s="12"/>
    </row>
    <row r="18" spans="3:86" ht="14.2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3">
        <v>251</v>
      </c>
      <c r="BA18" s="344">
        <v>115.2</v>
      </c>
      <c r="BB18" s="343">
        <v>136.9</v>
      </c>
      <c r="BC18" s="343">
        <v>143.58</v>
      </c>
      <c r="BD18" s="343">
        <v>231.6</v>
      </c>
      <c r="BE18" s="344">
        <v>186.4</v>
      </c>
      <c r="BF18" s="345">
        <v>129.85</v>
      </c>
      <c r="BG18" s="345">
        <v>162.8</v>
      </c>
      <c r="BH18" s="345">
        <v>182.1</v>
      </c>
      <c r="BI18" s="343">
        <v>170</v>
      </c>
      <c r="BJ18" s="343">
        <v>29.2</v>
      </c>
      <c r="BK18" s="345">
        <v>28</v>
      </c>
      <c r="BL18" s="345">
        <v>46.50258135000001</v>
      </c>
      <c r="BM18" s="343">
        <v>34</v>
      </c>
      <c r="BN18" s="343">
        <v>51.733965</v>
      </c>
      <c r="BO18" s="343">
        <v>100.710904</v>
      </c>
      <c r="BP18" s="343">
        <v>113.348293</v>
      </c>
      <c r="BQ18" s="343">
        <v>51.029212</v>
      </c>
      <c r="BR18" s="345">
        <v>29.826245</v>
      </c>
      <c r="BS18" s="343">
        <v>203.487151</v>
      </c>
      <c r="BT18" s="343">
        <v>48.994842</v>
      </c>
      <c r="BU18" s="343">
        <v>28.455067</v>
      </c>
      <c r="BV18" s="343">
        <v>13.000558</v>
      </c>
      <c r="BW18" s="465">
        <v>7</v>
      </c>
      <c r="BX18" s="465">
        <v>6.392357</v>
      </c>
      <c r="BY18" s="465">
        <v>0</v>
      </c>
      <c r="BZ18" s="522">
        <v>0</v>
      </c>
      <c r="CA18" s="522">
        <v>0</v>
      </c>
      <c r="CB18" s="522">
        <v>0</v>
      </c>
      <c r="CC18" s="522">
        <v>0</v>
      </c>
      <c r="CD18" s="522">
        <v>0</v>
      </c>
      <c r="CE18" s="329" t="s">
        <v>3</v>
      </c>
      <c r="CF18" s="346" t="s">
        <v>3</v>
      </c>
      <c r="CG18" s="541"/>
      <c r="CH18" s="12"/>
    </row>
    <row r="19" spans="3:86" ht="14.2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347">
        <v>3</v>
      </c>
      <c r="BN19" s="347">
        <v>0</v>
      </c>
      <c r="BO19" s="347">
        <v>0</v>
      </c>
      <c r="BP19" s="347">
        <v>0</v>
      </c>
      <c r="BQ19" s="347">
        <v>0</v>
      </c>
      <c r="BR19" s="349">
        <v>0</v>
      </c>
      <c r="BS19" s="347">
        <v>1</v>
      </c>
      <c r="BT19" s="347">
        <v>5.1</v>
      </c>
      <c r="BU19" s="347">
        <v>119.2</v>
      </c>
      <c r="BV19" s="347">
        <v>195.3</v>
      </c>
      <c r="BW19" s="466">
        <v>61.1</v>
      </c>
      <c r="BX19" s="466">
        <v>81</v>
      </c>
      <c r="BY19" s="466">
        <v>0</v>
      </c>
      <c r="BZ19" s="523">
        <v>0</v>
      </c>
      <c r="CA19" s="523">
        <v>0</v>
      </c>
      <c r="CB19" s="523">
        <v>0</v>
      </c>
      <c r="CC19" s="523">
        <v>0</v>
      </c>
      <c r="CD19" s="523">
        <v>0</v>
      </c>
      <c r="CE19" s="329" t="s">
        <v>3</v>
      </c>
      <c r="CF19" s="346" t="s">
        <v>3</v>
      </c>
      <c r="CG19" s="541"/>
      <c r="CH19" s="12"/>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v>1.6829268292682926</v>
      </c>
      <c r="BZ20" s="355">
        <v>0</v>
      </c>
      <c r="CA20" s="355"/>
      <c r="CB20" s="355"/>
      <c r="CC20" s="355">
        <v>1.6829268292682926</v>
      </c>
      <c r="CD20" s="355">
        <v>0</v>
      </c>
      <c r="CE20" s="356"/>
      <c r="CF20" s="357" t="s">
        <v>3</v>
      </c>
      <c r="CG20" s="541"/>
      <c r="CH20" s="12"/>
    </row>
    <row r="21" spans="1:86" ht="12.75">
      <c r="A21" s="3"/>
      <c r="B21" s="553"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5">
        <v>11227.105559324604</v>
      </c>
      <c r="BA21" s="358">
        <v>10183.807498882266</v>
      </c>
      <c r="BB21" s="335">
        <v>10213.55301106885</v>
      </c>
      <c r="BC21" s="335">
        <v>10376.139917006716</v>
      </c>
      <c r="BD21" s="335">
        <v>10696.881788542672</v>
      </c>
      <c r="BE21" s="334">
        <v>10813.649901187193</v>
      </c>
      <c r="BF21" s="334">
        <v>11445.518940503636</v>
      </c>
      <c r="BG21" s="334">
        <v>11875.349766756945</v>
      </c>
      <c r="BH21" s="334">
        <v>12915.811012455548</v>
      </c>
      <c r="BI21" s="335">
        <v>13736.183896679771</v>
      </c>
      <c r="BJ21" s="335">
        <v>13885.139795252519</v>
      </c>
      <c r="BK21" s="335">
        <v>14678.431552070564</v>
      </c>
      <c r="BL21" s="334">
        <v>17458.293679011345</v>
      </c>
      <c r="BM21" s="335">
        <v>16826.562935583814</v>
      </c>
      <c r="BN21" s="335">
        <v>16745.505719750927</v>
      </c>
      <c r="BO21" s="335">
        <v>16773.01151338342</v>
      </c>
      <c r="BP21" s="335">
        <v>17497.04592545799</v>
      </c>
      <c r="BQ21" s="335">
        <v>18911.086520149052</v>
      </c>
      <c r="BR21" s="358">
        <v>18962.27445088405</v>
      </c>
      <c r="BS21" s="335">
        <v>19309.9511863944</v>
      </c>
      <c r="BT21" s="335">
        <v>20187.366125368233</v>
      </c>
      <c r="BU21" s="335">
        <v>20564.32896656098</v>
      </c>
      <c r="BV21" s="335">
        <v>20079.5948216143</v>
      </c>
      <c r="BW21" s="339">
        <v>19921.16432112387</v>
      </c>
      <c r="BX21" s="339">
        <v>22292.50030740879</v>
      </c>
      <c r="BY21" s="494">
        <v>22271.04167970213</v>
      </c>
      <c r="BZ21" s="495">
        <v>22290.695647200315</v>
      </c>
      <c r="CA21" s="495">
        <v>22476.617576188935</v>
      </c>
      <c r="CB21" s="495">
        <v>22524.188573036794</v>
      </c>
      <c r="CC21" s="495">
        <v>22856.76015184984</v>
      </c>
      <c r="CD21" s="494">
        <v>23136.457028306068</v>
      </c>
      <c r="CE21" s="329">
        <v>865.4153486039359</v>
      </c>
      <c r="CF21" s="330">
        <v>0.03885832378431919</v>
      </c>
      <c r="CG21" s="541"/>
      <c r="CH21" s="12"/>
    </row>
    <row r="22" spans="1:86" ht="12.75">
      <c r="A22" s="3"/>
      <c r="B22" s="553"/>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5">
        <v>8773.57322388</v>
      </c>
      <c r="BA22" s="358">
        <v>8152.45522539</v>
      </c>
      <c r="BB22" s="335">
        <v>8231.97374734</v>
      </c>
      <c r="BC22" s="335">
        <v>8398.98672417</v>
      </c>
      <c r="BD22" s="335">
        <v>8795.35861802</v>
      </c>
      <c r="BE22" s="358">
        <v>8986.33391753</v>
      </c>
      <c r="BF22" s="334">
        <v>9410.205030309999</v>
      </c>
      <c r="BG22" s="334">
        <v>9924.408153879998</v>
      </c>
      <c r="BH22" s="334">
        <v>10731.62605818</v>
      </c>
      <c r="BI22" s="335">
        <v>11244.39697875</v>
      </c>
      <c r="BJ22" s="335">
        <v>11473.613147040001</v>
      </c>
      <c r="BK22" s="335">
        <v>12175.984808610001</v>
      </c>
      <c r="BL22" s="334">
        <v>14102.84819708</v>
      </c>
      <c r="BM22" s="335">
        <v>13495.386073709999</v>
      </c>
      <c r="BN22" s="335">
        <v>13541.983464120001</v>
      </c>
      <c r="BO22" s="335">
        <v>13607.37558676</v>
      </c>
      <c r="BP22" s="335">
        <v>14337.36510016</v>
      </c>
      <c r="BQ22" s="335">
        <v>14988.317507040001</v>
      </c>
      <c r="BR22" s="358">
        <v>15488.20864708</v>
      </c>
      <c r="BS22" s="335">
        <v>15967.202959799999</v>
      </c>
      <c r="BT22" s="335">
        <v>16409.84130908</v>
      </c>
      <c r="BU22" s="335">
        <v>16672.07679191</v>
      </c>
      <c r="BV22" s="335">
        <v>16082.53699538</v>
      </c>
      <c r="BW22" s="339">
        <v>15870.39834081</v>
      </c>
      <c r="BX22" s="339">
        <v>17043.31910552</v>
      </c>
      <c r="BY22" s="494">
        <v>17007.47142678</v>
      </c>
      <c r="BZ22" s="495">
        <v>17008.82782207</v>
      </c>
      <c r="CA22" s="495">
        <v>16988.06523768</v>
      </c>
      <c r="CB22" s="495">
        <v>16924.55951061</v>
      </c>
      <c r="CC22" s="495">
        <v>16873.396651979998</v>
      </c>
      <c r="CD22" s="494">
        <v>16855.1517251</v>
      </c>
      <c r="CE22" s="329">
        <v>-152.31970168000043</v>
      </c>
      <c r="CF22" s="330">
        <v>-0.008956046307986631</v>
      </c>
      <c r="CG22" s="541"/>
      <c r="CH22" s="12"/>
    </row>
    <row r="23" spans="1:86" ht="12.75">
      <c r="A23" s="3"/>
      <c r="B23" s="553"/>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5">
        <v>-16425.44846901955</v>
      </c>
      <c r="BA23" s="358">
        <v>-17474.06516474482</v>
      </c>
      <c r="BB23" s="335">
        <v>-18352.600593246927</v>
      </c>
      <c r="BC23" s="335">
        <v>-19473.906865019762</v>
      </c>
      <c r="BD23" s="335">
        <v>-20663.969155257066</v>
      </c>
      <c r="BE23" s="358">
        <v>-21240.4992300391</v>
      </c>
      <c r="BF23" s="334">
        <v>-21132.090783798652</v>
      </c>
      <c r="BG23" s="334">
        <v>-22037.943174079348</v>
      </c>
      <c r="BH23" s="334">
        <v>-23066.795391429867</v>
      </c>
      <c r="BI23" s="335">
        <v>-25320.583381606586</v>
      </c>
      <c r="BJ23" s="335">
        <v>-26239.635560014</v>
      </c>
      <c r="BK23" s="335">
        <v>-26575.1761454725</v>
      </c>
      <c r="BL23" s="334">
        <v>-26163.79497569067</v>
      </c>
      <c r="BM23" s="335">
        <v>-28840.09881948221</v>
      </c>
      <c r="BN23" s="335">
        <v>-31352.911521282524</v>
      </c>
      <c r="BO23" s="335">
        <v>-32508.802319906168</v>
      </c>
      <c r="BP23" s="335">
        <v>-33209.33333881136</v>
      </c>
      <c r="BQ23" s="335">
        <v>-34243.793772740755</v>
      </c>
      <c r="BR23" s="358">
        <v>-35215.287770671785</v>
      </c>
      <c r="BS23" s="335">
        <v>-36401.10912133133</v>
      </c>
      <c r="BT23" s="335">
        <v>-37475.070918670586</v>
      </c>
      <c r="BU23" s="335">
        <v>-37924.94820470806</v>
      </c>
      <c r="BV23" s="335">
        <v>-36452.991304114345</v>
      </c>
      <c r="BW23" s="339">
        <v>-37225.35100749918</v>
      </c>
      <c r="BX23" s="339">
        <v>-36779.201253403495</v>
      </c>
      <c r="BY23" s="494">
        <v>-36757.75065986478</v>
      </c>
      <c r="BZ23" s="495">
        <v>-36775.713112417594</v>
      </c>
      <c r="CA23" s="495">
        <v>-36791.49001164344</v>
      </c>
      <c r="CB23" s="495">
        <v>-36892.63474883037</v>
      </c>
      <c r="CC23" s="495">
        <v>-36764.87343094753</v>
      </c>
      <c r="CD23" s="494">
        <v>-38209.899246277564</v>
      </c>
      <c r="CE23" s="329">
        <v>-1452.1485864127826</v>
      </c>
      <c r="CF23" s="330">
        <v>0.03950591536054904</v>
      </c>
      <c r="CG23" s="541"/>
      <c r="CH23" s="12"/>
    </row>
    <row r="24" spans="1:86" ht="12.75">
      <c r="A24" s="3"/>
      <c r="B24" s="553"/>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5">
        <v>-6146.738898054234</v>
      </c>
      <c r="BA24" s="358">
        <v>-7090.939044482095</v>
      </c>
      <c r="BB24" s="335">
        <v>-7536.965336993834</v>
      </c>
      <c r="BC24" s="335">
        <v>-8373.86315480279</v>
      </c>
      <c r="BD24" s="335">
        <v>-9355.528293475765</v>
      </c>
      <c r="BE24" s="358">
        <v>-10035.89447622187</v>
      </c>
      <c r="BF24" s="334">
        <v>-9203.285601446916</v>
      </c>
      <c r="BG24" s="334">
        <v>-9927.077914237883</v>
      </c>
      <c r="BH24" s="334">
        <v>-9554.583431076118</v>
      </c>
      <c r="BI24" s="335">
        <v>-9870.916829210713</v>
      </c>
      <c r="BJ24" s="335">
        <v>-10005.80081352406</v>
      </c>
      <c r="BK24" s="335">
        <v>-9953.057916085221</v>
      </c>
      <c r="BL24" s="334">
        <v>-8061.80347531228</v>
      </c>
      <c r="BM24" s="335">
        <v>-8564.985612932534</v>
      </c>
      <c r="BN24" s="335">
        <v>-9421.012161393523</v>
      </c>
      <c r="BO24" s="335">
        <v>-10573.579826327434</v>
      </c>
      <c r="BP24" s="335">
        <v>-11186.029261762958</v>
      </c>
      <c r="BQ24" s="335">
        <v>-11184.796821468248</v>
      </c>
      <c r="BR24" s="358">
        <v>-11849.873762466977</v>
      </c>
      <c r="BS24" s="335">
        <v>-13080.949810422664</v>
      </c>
      <c r="BT24" s="335">
        <v>-13971.224820077927</v>
      </c>
      <c r="BU24" s="335">
        <v>-13948.73655482554</v>
      </c>
      <c r="BV24" s="335">
        <v>-13577.531018219295</v>
      </c>
      <c r="BW24" s="339">
        <v>-13789.405474941923</v>
      </c>
      <c r="BX24" s="339">
        <v>-11931.858236763219</v>
      </c>
      <c r="BY24" s="494">
        <v>-11792.795089309468</v>
      </c>
      <c r="BZ24" s="495">
        <v>-11760.26983535936</v>
      </c>
      <c r="CA24" s="495">
        <v>-11690.762029227304</v>
      </c>
      <c r="CB24" s="495">
        <v>-11640.070805712</v>
      </c>
      <c r="CC24" s="495">
        <v>-11300.131589280627</v>
      </c>
      <c r="CD24" s="494">
        <v>-12521.399350383825</v>
      </c>
      <c r="CE24" s="329">
        <v>-728.604261074357</v>
      </c>
      <c r="CF24" s="330">
        <v>0.06178384815105109</v>
      </c>
      <c r="CG24" s="541"/>
      <c r="CH24" s="12"/>
    </row>
    <row r="25" spans="1:86" ht="12.75">
      <c r="A25" s="3"/>
      <c r="B25" s="553"/>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5">
        <v>-2360.8865608508404</v>
      </c>
      <c r="BA25" s="358">
        <v>-2333.4286437388832</v>
      </c>
      <c r="BB25" s="335">
        <v>-2600.579457331619</v>
      </c>
      <c r="BC25" s="335">
        <v>-3046.963835755856</v>
      </c>
      <c r="BD25" s="335">
        <v>-3063.0342527329312</v>
      </c>
      <c r="BE25" s="358">
        <v>-3132.706450365532</v>
      </c>
      <c r="BF25" s="334">
        <v>-3846.3952110251203</v>
      </c>
      <c r="BG25" s="334">
        <v>-4051.8867405363217</v>
      </c>
      <c r="BH25" s="334">
        <v>-5514.853593045712</v>
      </c>
      <c r="BI25" s="335">
        <v>-6791.677580592352</v>
      </c>
      <c r="BJ25" s="335">
        <v>-7292.562796890062</v>
      </c>
      <c r="BK25" s="335">
        <v>-7555.870211175525</v>
      </c>
      <c r="BL25" s="334">
        <v>-8817.523277127382</v>
      </c>
      <c r="BM25" s="335">
        <v>-10337.084561188389</v>
      </c>
      <c r="BN25" s="335">
        <v>-11824.463889341743</v>
      </c>
      <c r="BO25" s="335">
        <v>-12635.792040919636</v>
      </c>
      <c r="BP25" s="335">
        <v>-13968.548904317246</v>
      </c>
      <c r="BQ25" s="335">
        <v>-15477.533177109106</v>
      </c>
      <c r="BR25" s="358">
        <v>-16182.363746409424</v>
      </c>
      <c r="BS25" s="335">
        <v>-16888.01607399342</v>
      </c>
      <c r="BT25" s="335">
        <v>-17845.461265751157</v>
      </c>
      <c r="BU25" s="335">
        <v>-18102.17248725449</v>
      </c>
      <c r="BV25" s="335">
        <v>-17836.129627554034</v>
      </c>
      <c r="BW25" s="339">
        <v>-17772.534429387553</v>
      </c>
      <c r="BX25" s="339">
        <v>-18864.806900773685</v>
      </c>
      <c r="BY25" s="494">
        <v>-18897.18506881644</v>
      </c>
      <c r="BZ25" s="495">
        <v>-18929.99185195483</v>
      </c>
      <c r="CA25" s="495">
        <v>-19141.74912556551</v>
      </c>
      <c r="CB25" s="495">
        <v>-19257.1687959622</v>
      </c>
      <c r="CC25" s="495">
        <v>-19646.1481049914</v>
      </c>
      <c r="CD25" s="494">
        <v>-19759.70056734528</v>
      </c>
      <c r="CE25" s="329">
        <v>-862.5154985288391</v>
      </c>
      <c r="CF25" s="330">
        <v>0.04564253857851752</v>
      </c>
      <c r="CG25" s="541"/>
      <c r="CH25" s="12"/>
    </row>
    <row r="26" spans="1:86" ht="13.5">
      <c r="A26" s="3"/>
      <c r="B26" s="553"/>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3"/>
      <c r="CA26" s="363"/>
      <c r="CB26" s="363"/>
      <c r="CC26" s="363"/>
      <c r="CD26" s="363"/>
      <c r="CE26" s="364"/>
      <c r="CF26" s="365"/>
      <c r="CG26" s="541"/>
      <c r="CH26" s="12"/>
    </row>
    <row r="27" spans="1:86" ht="12.75">
      <c r="A27" s="3"/>
      <c r="B27" s="553"/>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6">
        <v>14891.043972210002</v>
      </c>
      <c r="BA27" s="337">
        <v>14689.327429279998</v>
      </c>
      <c r="BB27" s="336">
        <v>14949.04267769</v>
      </c>
      <c r="BC27" s="336">
        <v>15373.21436141</v>
      </c>
      <c r="BD27" s="336">
        <v>15537.613521419999</v>
      </c>
      <c r="BE27" s="337">
        <v>16205.939731949999</v>
      </c>
      <c r="BF27" s="329">
        <v>17117.640906449997</v>
      </c>
      <c r="BG27" s="329">
        <v>17371.418226240003</v>
      </c>
      <c r="BH27" s="329">
        <v>18084.397481540003</v>
      </c>
      <c r="BI27" s="336">
        <v>18667.44467622</v>
      </c>
      <c r="BJ27" s="336">
        <v>18969.090089932466</v>
      </c>
      <c r="BK27" s="329">
        <v>19513.77448229081</v>
      </c>
      <c r="BL27" s="329">
        <v>21258.247935680836</v>
      </c>
      <c r="BM27" s="336">
        <v>21414.830758080003</v>
      </c>
      <c r="BN27" s="336">
        <v>21940.681799709997</v>
      </c>
      <c r="BO27" s="336">
        <v>22066.182437929998</v>
      </c>
      <c r="BP27" s="336">
        <v>22828.64677019</v>
      </c>
      <c r="BQ27" s="336">
        <v>23925.38581097</v>
      </c>
      <c r="BR27" s="329">
        <v>23861.436110119997</v>
      </c>
      <c r="BS27" s="336">
        <v>24916.28522999</v>
      </c>
      <c r="BT27" s="336">
        <v>24993.72004945</v>
      </c>
      <c r="BU27" s="336">
        <v>25468.544330949997</v>
      </c>
      <c r="BV27" s="336">
        <v>24471.26884987</v>
      </c>
      <c r="BW27" s="366">
        <v>24110.48421993</v>
      </c>
      <c r="BX27" s="366">
        <v>25631.671251794756</v>
      </c>
      <c r="BY27" s="366">
        <v>25572.748108974756</v>
      </c>
      <c r="BZ27" s="511">
        <v>25705.917575414758</v>
      </c>
      <c r="CA27" s="511">
        <v>25822.924428154754</v>
      </c>
      <c r="CB27" s="511">
        <v>25629.873982234756</v>
      </c>
      <c r="CC27" s="511">
        <v>25593.904333174753</v>
      </c>
      <c r="CD27" s="511">
        <v>25757.443587634756</v>
      </c>
      <c r="CE27" s="329">
        <v>184.69547865999994</v>
      </c>
      <c r="CF27" s="330">
        <v>0.007222355527569668</v>
      </c>
      <c r="CG27" s="541"/>
      <c r="CH27" s="12"/>
    </row>
    <row r="28" spans="1:86" ht="12.75">
      <c r="A28" s="3"/>
      <c r="B28" s="553"/>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6">
        <v>25237.42419679</v>
      </c>
      <c r="BA28" s="337">
        <v>25064.9308374</v>
      </c>
      <c r="BB28" s="336">
        <v>25564.865887380005</v>
      </c>
      <c r="BC28" s="336">
        <v>26245.35470805</v>
      </c>
      <c r="BD28" s="336">
        <v>26451.338194809996</v>
      </c>
      <c r="BE28" s="337">
        <v>27625.563993259995</v>
      </c>
      <c r="BF28" s="329">
        <v>28764.412391849997</v>
      </c>
      <c r="BG28" s="329">
        <v>29224.8026252</v>
      </c>
      <c r="BH28" s="329">
        <v>30581.21138295001</v>
      </c>
      <c r="BI28" s="336">
        <v>31521.821352439998</v>
      </c>
      <c r="BJ28" s="336">
        <v>32213.086324752465</v>
      </c>
      <c r="BK28" s="329">
        <v>32940.47140907081</v>
      </c>
      <c r="BL28" s="329">
        <v>35537.620755430835</v>
      </c>
      <c r="BM28" s="336">
        <v>36126.26043712</v>
      </c>
      <c r="BN28" s="336">
        <v>37236.51234010999</v>
      </c>
      <c r="BO28" s="336">
        <v>37606.28483006999</v>
      </c>
      <c r="BP28" s="336">
        <v>38823.5741826</v>
      </c>
      <c r="BQ28" s="336">
        <v>40744.632242010004</v>
      </c>
      <c r="BR28" s="329">
        <v>41023.70404853999</v>
      </c>
      <c r="BS28" s="336">
        <v>42461.610377100005</v>
      </c>
      <c r="BT28" s="336">
        <v>42748.710668019994</v>
      </c>
      <c r="BU28" s="336">
        <v>43168.40008722</v>
      </c>
      <c r="BV28" s="336">
        <v>42198.05628147999</v>
      </c>
      <c r="BW28" s="366">
        <v>41817.2057293</v>
      </c>
      <c r="BX28" s="366">
        <v>44332.790107432214</v>
      </c>
      <c r="BY28" s="366">
        <v>44312.25343938221</v>
      </c>
      <c r="BZ28" s="511">
        <v>44413.710884452215</v>
      </c>
      <c r="CA28" s="511">
        <v>44515.593919322215</v>
      </c>
      <c r="CB28" s="511">
        <v>44339.04654030221</v>
      </c>
      <c r="CC28" s="511">
        <v>44330.93638192221</v>
      </c>
      <c r="CD28" s="511">
        <v>44602.28011160221</v>
      </c>
      <c r="CE28" s="329">
        <v>290.0266722199958</v>
      </c>
      <c r="CF28" s="330">
        <v>0.006545067102415425</v>
      </c>
      <c r="CG28" s="541"/>
      <c r="CH28" s="12"/>
    </row>
    <row r="29" spans="1:86" ht="12.75">
      <c r="A29" s="3"/>
      <c r="B29" s="553"/>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6">
        <v>40518.54722374299</v>
      </c>
      <c r="BA29" s="337">
        <v>40706.1611174174</v>
      </c>
      <c r="BB29" s="336">
        <v>41464.9871772074</v>
      </c>
      <c r="BC29" s="336">
        <v>42520.1480621174</v>
      </c>
      <c r="BD29" s="336">
        <v>42738.866515367394</v>
      </c>
      <c r="BE29" s="337">
        <v>44200.591130587396</v>
      </c>
      <c r="BF29" s="329">
        <v>45593.4311028974</v>
      </c>
      <c r="BG29" s="329">
        <v>46179.44752924059</v>
      </c>
      <c r="BH29" s="329">
        <v>47330.271192670596</v>
      </c>
      <c r="BI29" s="336">
        <v>48340.1917307606</v>
      </c>
      <c r="BJ29" s="336">
        <v>49071.05223872306</v>
      </c>
      <c r="BK29" s="329">
        <v>49672.88034788141</v>
      </c>
      <c r="BL29" s="329">
        <v>52173.00419178144</v>
      </c>
      <c r="BM29" s="336">
        <v>52769.01768006421</v>
      </c>
      <c r="BN29" s="336">
        <v>53966.5150660042</v>
      </c>
      <c r="BO29" s="336">
        <v>54265.9374273242</v>
      </c>
      <c r="BP29" s="336">
        <v>55623.70238220421</v>
      </c>
      <c r="BQ29" s="336">
        <v>57350.55716318421</v>
      </c>
      <c r="BR29" s="329">
        <v>57611.233117484204</v>
      </c>
      <c r="BS29" s="336">
        <v>59210.7795474056</v>
      </c>
      <c r="BT29" s="336">
        <v>59506.210489901394</v>
      </c>
      <c r="BU29" s="336">
        <v>60332.55369615139</v>
      </c>
      <c r="BV29" s="336">
        <v>59620.23277635579</v>
      </c>
      <c r="BW29" s="366">
        <v>59739.0360169858</v>
      </c>
      <c r="BX29" s="366">
        <v>62405.73027260254</v>
      </c>
      <c r="BY29" s="366">
        <v>62346.855842842546</v>
      </c>
      <c r="BZ29" s="511">
        <v>62436.46819146253</v>
      </c>
      <c r="CA29" s="511">
        <v>62554.25948380253</v>
      </c>
      <c r="CB29" s="511">
        <v>62409.364079072526</v>
      </c>
      <c r="CC29" s="511">
        <v>62469.53326107254</v>
      </c>
      <c r="CD29" s="511">
        <v>62800.92434543253</v>
      </c>
      <c r="CE29" s="329">
        <v>454.0685025899875</v>
      </c>
      <c r="CF29" s="330">
        <v>0.007282941480394101</v>
      </c>
      <c r="CG29" s="541"/>
      <c r="CH29" s="12"/>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6">
        <v>11492.742962126747</v>
      </c>
      <c r="BA30" s="329" t="s">
        <v>196</v>
      </c>
      <c r="BB30" s="336" t="s">
        <v>196</v>
      </c>
      <c r="BC30" s="336" t="s">
        <v>196</v>
      </c>
      <c r="BD30" s="336" t="s">
        <v>196</v>
      </c>
      <c r="BE30" s="329" t="s">
        <v>196</v>
      </c>
      <c r="BF30" s="367"/>
      <c r="BG30" s="367"/>
      <c r="BH30" s="367"/>
      <c r="BI30" s="368"/>
      <c r="BJ30" s="368"/>
      <c r="BK30" s="367"/>
      <c r="BL30" s="367"/>
      <c r="BM30" s="368"/>
      <c r="BN30" s="368"/>
      <c r="BO30" s="368"/>
      <c r="BP30" s="368"/>
      <c r="BQ30" s="368"/>
      <c r="BR30" s="367"/>
      <c r="BS30" s="368"/>
      <c r="BT30" s="368"/>
      <c r="BU30" s="368"/>
      <c r="BV30" s="369"/>
      <c r="BW30" s="484"/>
      <c r="BX30" s="474"/>
      <c r="BY30" s="370"/>
      <c r="BZ30" s="371"/>
      <c r="CA30" s="371"/>
      <c r="CB30" s="371"/>
      <c r="CC30" s="371"/>
      <c r="CD30" s="371"/>
      <c r="CE30" s="364"/>
      <c r="CF30" s="372"/>
      <c r="CG30" s="541"/>
      <c r="CH30" s="1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5"/>
      <c r="BX31" s="475"/>
      <c r="BY31" s="475"/>
      <c r="BZ31" s="500"/>
      <c r="CA31" s="500"/>
      <c r="CB31" s="500"/>
      <c r="CC31" s="500"/>
      <c r="CD31" s="500"/>
      <c r="CE31" s="364"/>
      <c r="CF31" s="372"/>
      <c r="CG31" s="541"/>
      <c r="CH31" s="12"/>
    </row>
    <row r="32" spans="1:86"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6">
        <v>0.8407558348427419</v>
      </c>
      <c r="BX32" s="486">
        <v>0.8468608984152795</v>
      </c>
      <c r="BY32" s="486">
        <v>0.8462260243988141</v>
      </c>
      <c r="BZ32" s="529">
        <v>0.8451585955938966</v>
      </c>
      <c r="CA32" s="529">
        <v>0.8468725259288026</v>
      </c>
      <c r="CB32" s="529">
        <v>0.8450930025381039</v>
      </c>
      <c r="CC32" s="529">
        <v>0.84529986686429</v>
      </c>
      <c r="CD32" s="529">
        <v>0.8435397514348268</v>
      </c>
      <c r="CE32" s="329"/>
      <c r="CF32" s="330"/>
      <c r="CG32" s="541"/>
      <c r="CH32" s="12"/>
    </row>
    <row r="33" spans="1:86"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6">
        <v>0.7369382003498551</v>
      </c>
      <c r="BX33" s="486">
        <v>0.7367373474275062</v>
      </c>
      <c r="BY33" s="486">
        <v>0.7362825091671724</v>
      </c>
      <c r="BZ33" s="529">
        <v>0.7353390837335526</v>
      </c>
      <c r="CA33" s="529">
        <v>0.737048413344174</v>
      </c>
      <c r="CB33" s="529">
        <v>0.7353265827278156</v>
      </c>
      <c r="CC33" s="529">
        <v>0.7353001948799934</v>
      </c>
      <c r="CD33" s="529">
        <v>0.7350630998427734</v>
      </c>
      <c r="CE33" s="329"/>
      <c r="CF33" s="330"/>
      <c r="CG33" s="541"/>
      <c r="CH33" s="12"/>
    </row>
    <row r="34" spans="1:86"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6">
        <v>0.6016469353461033</v>
      </c>
      <c r="BX34" s="486">
        <v>0.6046368061762032</v>
      </c>
      <c r="BY34" s="486">
        <v>0.6039975289788907</v>
      </c>
      <c r="BZ34" s="529">
        <v>0.6035272245895964</v>
      </c>
      <c r="CA34" s="529">
        <v>0.6046753422683264</v>
      </c>
      <c r="CB34" s="529">
        <v>0.603282742888021</v>
      </c>
      <c r="CC34" s="529">
        <v>0.6028250018833812</v>
      </c>
      <c r="CD34" s="529">
        <v>0.6029922377988716</v>
      </c>
      <c r="CE34" s="329"/>
      <c r="CF34" s="330"/>
      <c r="CG34" s="541"/>
      <c r="CH34" s="12"/>
    </row>
    <row r="35" spans="1:86"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6">
        <v>0.4708994702868584</v>
      </c>
      <c r="BX35" s="486">
        <v>0.470657700691357</v>
      </c>
      <c r="BY35" s="486">
        <v>0.46972146790391633</v>
      </c>
      <c r="BZ35" s="529">
        <v>0.46953667391016013</v>
      </c>
      <c r="CA35" s="529">
        <v>0.4717905778599978</v>
      </c>
      <c r="CB35" s="529">
        <v>0.4713403311744073</v>
      </c>
      <c r="CC35" s="529">
        <v>0.4711682552477231</v>
      </c>
      <c r="CD35" s="529">
        <v>0.4725176410714025</v>
      </c>
      <c r="CE35" s="329"/>
      <c r="CF35" s="330"/>
      <c r="CG35" s="541"/>
      <c r="CH35" s="12"/>
    </row>
    <row r="36" spans="1:86"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2"/>
      <c r="CA36" s="382"/>
      <c r="CB36" s="382"/>
      <c r="CC36" s="382"/>
      <c r="CD36" s="382"/>
      <c r="CE36" s="383" t="s">
        <v>3</v>
      </c>
      <c r="CF36" s="384"/>
      <c r="CG36" s="541"/>
      <c r="CH36" s="12"/>
    </row>
    <row r="37" spans="1:86" ht="17.25" customHeight="1">
      <c r="A37" s="3"/>
      <c r="B37" s="556"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3050.4691214878053</v>
      </c>
      <c r="BZ37" s="520">
        <v>3050.4691214878053</v>
      </c>
      <c r="CA37" s="520">
        <v>3050.4691214878053</v>
      </c>
      <c r="CB37" s="520">
        <v>3050.4691214878053</v>
      </c>
      <c r="CC37" s="520">
        <v>3050.4691214878053</v>
      </c>
      <c r="CD37" s="520">
        <v>3028.608505451937</v>
      </c>
      <c r="CE37" s="329">
        <v>-21.860616035868134</v>
      </c>
      <c r="CF37" s="330">
        <v>-0.007166312840828248</v>
      </c>
      <c r="CG37" s="541"/>
      <c r="CH37" s="12"/>
    </row>
    <row r="38" spans="1:86" ht="12.75">
      <c r="A38" s="3"/>
      <c r="B38" s="556"/>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848.5339721535152</v>
      </c>
      <c r="BZ38" s="515">
        <v>848.5339721535152</v>
      </c>
      <c r="CA38" s="515">
        <v>848.5339721535152</v>
      </c>
      <c r="CB38" s="515">
        <v>848.5339721535152</v>
      </c>
      <c r="CC38" s="515">
        <v>848.5339721535152</v>
      </c>
      <c r="CD38" s="515">
        <v>846.4382666944045</v>
      </c>
      <c r="CE38" s="329">
        <v>-2.0957054591106044</v>
      </c>
      <c r="CF38" s="330">
        <v>-0.0024697955861352483</v>
      </c>
      <c r="CG38" s="541"/>
      <c r="CH38" s="12"/>
    </row>
    <row r="39" spans="1:86" ht="13.5">
      <c r="A39" s="3"/>
      <c r="B39" s="556"/>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6">
        <v>4535.430393660001</v>
      </c>
      <c r="BA39" s="337">
        <v>4663.311271119999</v>
      </c>
      <c r="BB39" s="336">
        <v>4719.16518826</v>
      </c>
      <c r="BC39" s="336">
        <v>4752.796897279999</v>
      </c>
      <c r="BD39" s="336">
        <v>4842.51151786</v>
      </c>
      <c r="BE39" s="337">
        <v>4882.41630758</v>
      </c>
      <c r="BF39" s="329">
        <v>4918.8861508400005</v>
      </c>
      <c r="BG39" s="329">
        <v>4964.9216837799995</v>
      </c>
      <c r="BH39" s="329">
        <v>5026.911001519999</v>
      </c>
      <c r="BI39" s="336">
        <v>5061.46255009</v>
      </c>
      <c r="BJ39" s="336">
        <v>5140.70333518</v>
      </c>
      <c r="BK39" s="329">
        <v>5178.36378971</v>
      </c>
      <c r="BL39" s="329">
        <v>5100.78663155</v>
      </c>
      <c r="BM39" s="336">
        <v>5143.40896269</v>
      </c>
      <c r="BN39" s="336">
        <v>5202.08803523</v>
      </c>
      <c r="BO39" s="336">
        <v>5250.28384164</v>
      </c>
      <c r="BP39" s="336">
        <v>5370.16798028</v>
      </c>
      <c r="BQ39" s="336">
        <v>5418.36619514</v>
      </c>
      <c r="BR39" s="329">
        <v>5479.4229215899995</v>
      </c>
      <c r="BS39" s="336">
        <v>5526.326183839999</v>
      </c>
      <c r="BT39" s="336">
        <v>5565.12953268</v>
      </c>
      <c r="BU39" s="336">
        <v>5591.000136199999</v>
      </c>
      <c r="BV39" s="336">
        <v>5614.11239546</v>
      </c>
      <c r="BW39" s="366">
        <v>5589.517594659999</v>
      </c>
      <c r="BX39" s="366">
        <v>5583.30282221</v>
      </c>
      <c r="BY39" s="366">
        <v>5547.436745909999</v>
      </c>
      <c r="BZ39" s="511">
        <v>5547.436745909999</v>
      </c>
      <c r="CA39" s="511">
        <v>5547.436745909999</v>
      </c>
      <c r="CB39" s="511">
        <v>5547.436745909999</v>
      </c>
      <c r="CC39" s="511">
        <v>5547.436745909999</v>
      </c>
      <c r="CD39" s="511">
        <v>5532.82967886</v>
      </c>
      <c r="CE39" s="329">
        <v>-14.607067049999387</v>
      </c>
      <c r="CF39" s="330">
        <v>-0.002633120073116446</v>
      </c>
      <c r="CG39" s="541"/>
      <c r="CH39" s="12"/>
    </row>
    <row r="40" spans="1:86" ht="13.5">
      <c r="A40" s="3"/>
      <c r="B40" s="556"/>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6">
        <v>227.081</v>
      </c>
      <c r="BA40" s="337">
        <v>224.18099999999998</v>
      </c>
      <c r="BB40" s="336">
        <v>209.381</v>
      </c>
      <c r="BC40" s="336">
        <v>190.33100000000002</v>
      </c>
      <c r="BD40" s="336">
        <v>185.02</v>
      </c>
      <c r="BE40" s="337">
        <v>182.345</v>
      </c>
      <c r="BF40" s="329">
        <v>175.68199999999996</v>
      </c>
      <c r="BG40" s="329">
        <v>167.706</v>
      </c>
      <c r="BH40" s="329">
        <v>149.35299999999998</v>
      </c>
      <c r="BI40" s="336">
        <v>138.038</v>
      </c>
      <c r="BJ40" s="336">
        <v>130.038</v>
      </c>
      <c r="BK40" s="329">
        <v>121.33800000000001</v>
      </c>
      <c r="BL40" s="329">
        <v>116.388</v>
      </c>
      <c r="BM40" s="336">
        <v>106.888</v>
      </c>
      <c r="BN40" s="336">
        <v>90.58800000000001</v>
      </c>
      <c r="BO40" s="336">
        <v>86.53800000000001</v>
      </c>
      <c r="BP40" s="336">
        <v>81.138</v>
      </c>
      <c r="BQ40" s="336">
        <v>77.988</v>
      </c>
      <c r="BR40" s="329">
        <v>75.98800000000001</v>
      </c>
      <c r="BS40" s="336">
        <v>75.73</v>
      </c>
      <c r="BT40" s="336">
        <v>74.845</v>
      </c>
      <c r="BU40" s="336">
        <v>66.36</v>
      </c>
      <c r="BV40" s="336">
        <v>59.36</v>
      </c>
      <c r="BW40" s="366">
        <v>53.132</v>
      </c>
      <c r="BX40" s="366">
        <v>52.632</v>
      </c>
      <c r="BY40" s="366">
        <v>52.632</v>
      </c>
      <c r="BZ40" s="511">
        <v>52.632</v>
      </c>
      <c r="CA40" s="511">
        <v>52.632</v>
      </c>
      <c r="CB40" s="511">
        <v>52.632</v>
      </c>
      <c r="CC40" s="511">
        <v>52.632</v>
      </c>
      <c r="CD40" s="511">
        <v>52.632</v>
      </c>
      <c r="CE40" s="329">
        <v>0</v>
      </c>
      <c r="CF40" s="330">
        <v>0</v>
      </c>
      <c r="CG40" s="541"/>
      <c r="CH40" s="12"/>
    </row>
    <row r="41" spans="1:86" ht="12.75">
      <c r="A41" s="3"/>
      <c r="B41" s="556"/>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2201.93514933429</v>
      </c>
      <c r="BZ41" s="515">
        <v>2201.93514933429</v>
      </c>
      <c r="CA41" s="515">
        <v>2201.93514933429</v>
      </c>
      <c r="CB41" s="515">
        <v>2201.93514933429</v>
      </c>
      <c r="CC41" s="515">
        <v>2201.93514933429</v>
      </c>
      <c r="CD41" s="515">
        <v>2182.1702387575324</v>
      </c>
      <c r="CE41" s="329">
        <v>-19.764910576757757</v>
      </c>
      <c r="CF41" s="330">
        <v>-0.00897615471678781</v>
      </c>
      <c r="CG41" s="541"/>
      <c r="CH41" s="12"/>
    </row>
    <row r="42" spans="1:86" ht="12.75">
      <c r="A42" s="3"/>
      <c r="B42" s="556"/>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6">
        <v>1952.24790594</v>
      </c>
      <c r="BA42" s="337">
        <v>2360.1519399999997</v>
      </c>
      <c r="BB42" s="336">
        <v>2674.618975</v>
      </c>
      <c r="BC42" s="336">
        <v>3050.3743999999997</v>
      </c>
      <c r="BD42" s="336">
        <v>3168.578114</v>
      </c>
      <c r="BE42" s="337">
        <v>3380.792109</v>
      </c>
      <c r="BF42" s="329">
        <v>3877.265436</v>
      </c>
      <c r="BG42" s="329">
        <v>4163.959734</v>
      </c>
      <c r="BH42" s="329">
        <v>5306.897604</v>
      </c>
      <c r="BI42" s="336">
        <v>6283.06430783</v>
      </c>
      <c r="BJ42" s="336">
        <v>6858.22912358</v>
      </c>
      <c r="BK42" s="329">
        <v>7188.78933111</v>
      </c>
      <c r="BL42" s="329">
        <v>7633.788741050001</v>
      </c>
      <c r="BM42" s="336">
        <v>8954.94568895</v>
      </c>
      <c r="BN42" s="336">
        <v>10599.768677690001</v>
      </c>
      <c r="BO42" s="336">
        <v>11530.94056576</v>
      </c>
      <c r="BP42" s="336">
        <v>12764.34383948</v>
      </c>
      <c r="BQ42" s="336">
        <v>13380.550104540001</v>
      </c>
      <c r="BR42" s="329">
        <v>14432.97258859</v>
      </c>
      <c r="BS42" s="336">
        <v>15378.982184159999</v>
      </c>
      <c r="BT42" s="336">
        <v>15762.378234920001</v>
      </c>
      <c r="BU42" s="336">
        <v>15869.137448000001</v>
      </c>
      <c r="BV42" s="336">
        <v>15588.426657259999</v>
      </c>
      <c r="BW42" s="366">
        <v>15349.32380276</v>
      </c>
      <c r="BX42" s="366">
        <v>15139.04958186</v>
      </c>
      <c r="BY42" s="366">
        <v>15132.94365606</v>
      </c>
      <c r="BZ42" s="511">
        <v>15132.94365606</v>
      </c>
      <c r="CA42" s="511">
        <v>15132.94365606</v>
      </c>
      <c r="CB42" s="511">
        <v>15132.94365606</v>
      </c>
      <c r="CC42" s="511">
        <v>15132.94365606</v>
      </c>
      <c r="CD42" s="511">
        <v>14989.562547739999</v>
      </c>
      <c r="CE42" s="329">
        <v>-143.38110832000166</v>
      </c>
      <c r="CF42" s="330">
        <v>-0.00947476654765611</v>
      </c>
      <c r="CG42" s="541"/>
      <c r="CH42" s="12"/>
    </row>
    <row r="43" spans="1:86" ht="12.75">
      <c r="A43" s="3"/>
      <c r="B43" s="556"/>
      <c r="C43" s="24"/>
      <c r="D43" s="30" t="s">
        <v>250</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6"/>
      <c r="BA43" s="337"/>
      <c r="BB43" s="336"/>
      <c r="BC43" s="336"/>
      <c r="BD43" s="336"/>
      <c r="BE43" s="337"/>
      <c r="BF43" s="329"/>
      <c r="BG43" s="329"/>
      <c r="BH43" s="329"/>
      <c r="BI43" s="336"/>
      <c r="BJ43" s="336">
        <v>10.429686559999999</v>
      </c>
      <c r="BK43" s="329">
        <v>51.25548374</v>
      </c>
      <c r="BL43" s="329">
        <v>69.18211171</v>
      </c>
      <c r="BM43" s="336">
        <v>88.11147427</v>
      </c>
      <c r="BN43" s="336">
        <v>106.06985055000001</v>
      </c>
      <c r="BO43" s="336">
        <v>113.39804312000001</v>
      </c>
      <c r="BP43" s="336">
        <v>119.5152134</v>
      </c>
      <c r="BQ43" s="336">
        <v>121.6251493</v>
      </c>
      <c r="BR43" s="329">
        <v>142.34452104</v>
      </c>
      <c r="BS43" s="336">
        <v>156.63271152</v>
      </c>
      <c r="BT43" s="336">
        <v>167.88310904</v>
      </c>
      <c r="BU43" s="336">
        <v>177.2007922</v>
      </c>
      <c r="BV43" s="336">
        <v>176.10153902</v>
      </c>
      <c r="BW43" s="366">
        <v>171.2181938</v>
      </c>
      <c r="BX43" s="366">
        <v>168.06865316</v>
      </c>
      <c r="BY43" s="366">
        <v>164.7018648</v>
      </c>
      <c r="BZ43" s="511">
        <v>164.7018648</v>
      </c>
      <c r="CA43" s="511">
        <v>164.7018648</v>
      </c>
      <c r="CB43" s="511">
        <v>164.7018648</v>
      </c>
      <c r="CC43" s="511">
        <v>164.7018648</v>
      </c>
      <c r="CD43" s="511">
        <v>163.3515464</v>
      </c>
      <c r="CE43" s="329">
        <v>-1.3503184000000203</v>
      </c>
      <c r="CF43" s="330">
        <v>-0.008198561695945128</v>
      </c>
      <c r="CG43" s="541"/>
      <c r="CH43" s="12"/>
    </row>
    <row r="44" spans="1:86" ht="12.75">
      <c r="A44" s="3"/>
      <c r="B44" s="556"/>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6">
        <v>2.714</v>
      </c>
      <c r="BA44" s="337">
        <v>4.214</v>
      </c>
      <c r="BB44" s="336">
        <v>5.814</v>
      </c>
      <c r="BC44" s="336">
        <v>10.5</v>
      </c>
      <c r="BD44" s="336">
        <v>9.7</v>
      </c>
      <c r="BE44" s="337">
        <v>9.4</v>
      </c>
      <c r="BF44" s="329">
        <v>4.4</v>
      </c>
      <c r="BG44" s="329">
        <v>3.25</v>
      </c>
      <c r="BH44" s="329">
        <v>5.775</v>
      </c>
      <c r="BI44" s="336">
        <v>5.775</v>
      </c>
      <c r="BJ44" s="336">
        <v>7.225</v>
      </c>
      <c r="BK44" s="329">
        <v>3</v>
      </c>
      <c r="BL44" s="329">
        <v>3.92</v>
      </c>
      <c r="BM44" s="336">
        <v>3.92</v>
      </c>
      <c r="BN44" s="336">
        <v>7.92</v>
      </c>
      <c r="BO44" s="336">
        <v>11</v>
      </c>
      <c r="BP44" s="336">
        <v>13</v>
      </c>
      <c r="BQ44" s="336">
        <v>9</v>
      </c>
      <c r="BR44" s="329">
        <v>5</v>
      </c>
      <c r="BS44" s="336">
        <v>1</v>
      </c>
      <c r="BT44" s="336">
        <v>3</v>
      </c>
      <c r="BU44" s="336">
        <v>3</v>
      </c>
      <c r="BV44" s="336">
        <v>4.151</v>
      </c>
      <c r="BW44" s="366">
        <v>3.151</v>
      </c>
      <c r="BX44" s="366">
        <v>6.151</v>
      </c>
      <c r="BY44" s="366">
        <v>7.151</v>
      </c>
      <c r="BZ44" s="511">
        <v>7.151</v>
      </c>
      <c r="CA44" s="511">
        <v>7.151</v>
      </c>
      <c r="CB44" s="511">
        <v>7.151</v>
      </c>
      <c r="CC44" s="511">
        <v>7.151</v>
      </c>
      <c r="CD44" s="511">
        <v>8.151</v>
      </c>
      <c r="CE44" s="329">
        <v>1</v>
      </c>
      <c r="CF44" s="330">
        <v>0.13984058173682</v>
      </c>
      <c r="CG44" s="541"/>
      <c r="CH44" s="12"/>
    </row>
    <row r="45" spans="1:86" ht="13.5">
      <c r="A45" s="3"/>
      <c r="B45" s="556"/>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6">
        <v>0</v>
      </c>
      <c r="BA45" s="337">
        <v>0</v>
      </c>
      <c r="BB45" s="336">
        <v>0</v>
      </c>
      <c r="BC45" s="336">
        <v>0</v>
      </c>
      <c r="BD45" s="336">
        <v>0</v>
      </c>
      <c r="BE45" s="337">
        <v>0</v>
      </c>
      <c r="BF45" s="329">
        <v>0</v>
      </c>
      <c r="BG45" s="329">
        <v>0</v>
      </c>
      <c r="BH45" s="329">
        <v>0</v>
      </c>
      <c r="BI45" s="336">
        <v>0</v>
      </c>
      <c r="BJ45" s="336">
        <v>0</v>
      </c>
      <c r="BK45" s="329">
        <v>0</v>
      </c>
      <c r="BL45" s="329">
        <v>0</v>
      </c>
      <c r="BM45" s="336">
        <v>0</v>
      </c>
      <c r="BN45" s="336">
        <v>0</v>
      </c>
      <c r="BO45" s="336">
        <v>0</v>
      </c>
      <c r="BP45" s="336">
        <v>0</v>
      </c>
      <c r="BQ45" s="336">
        <v>0</v>
      </c>
      <c r="BR45" s="329">
        <v>0</v>
      </c>
      <c r="BS45" s="336">
        <v>0</v>
      </c>
      <c r="BT45" s="336">
        <v>0</v>
      </c>
      <c r="BU45" s="336">
        <v>0</v>
      </c>
      <c r="BV45" s="336">
        <v>0</v>
      </c>
      <c r="BW45" s="366">
        <v>0</v>
      </c>
      <c r="BX45" s="366">
        <v>0</v>
      </c>
      <c r="BY45" s="366">
        <v>0</v>
      </c>
      <c r="BZ45" s="511">
        <v>0</v>
      </c>
      <c r="CA45" s="511">
        <v>0</v>
      </c>
      <c r="CB45" s="511">
        <v>0</v>
      </c>
      <c r="CC45" s="511">
        <v>0</v>
      </c>
      <c r="CD45" s="511">
        <v>0</v>
      </c>
      <c r="CE45" s="329" t="s">
        <v>3</v>
      </c>
      <c r="CF45" s="330" t="s">
        <v>3</v>
      </c>
      <c r="CG45" s="541"/>
      <c r="CH45" s="12"/>
    </row>
    <row r="46" spans="1:86" ht="14.25" customHeight="1">
      <c r="A46" s="3"/>
      <c r="B46" s="556"/>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6">
        <v>0</v>
      </c>
      <c r="BA46" s="337">
        <v>0</v>
      </c>
      <c r="BB46" s="336">
        <v>0</v>
      </c>
      <c r="BC46" s="336">
        <v>0</v>
      </c>
      <c r="BD46" s="336">
        <v>0</v>
      </c>
      <c r="BE46" s="337">
        <v>0</v>
      </c>
      <c r="BF46" s="329">
        <v>0</v>
      </c>
      <c r="BG46" s="329">
        <v>0</v>
      </c>
      <c r="BH46" s="329">
        <v>0</v>
      </c>
      <c r="BI46" s="336">
        <v>0</v>
      </c>
      <c r="BJ46" s="336">
        <v>0</v>
      </c>
      <c r="BK46" s="329">
        <v>0</v>
      </c>
      <c r="BL46" s="329">
        <v>0</v>
      </c>
      <c r="BM46" s="336">
        <v>0</v>
      </c>
      <c r="BN46" s="336">
        <v>0</v>
      </c>
      <c r="BO46" s="336">
        <v>0</v>
      </c>
      <c r="BP46" s="336">
        <v>0</v>
      </c>
      <c r="BQ46" s="336">
        <v>0</v>
      </c>
      <c r="BR46" s="329">
        <v>0</v>
      </c>
      <c r="BS46" s="336">
        <v>0</v>
      </c>
      <c r="BT46" s="336">
        <v>0</v>
      </c>
      <c r="BU46" s="336">
        <v>0</v>
      </c>
      <c r="BV46" s="336">
        <v>0</v>
      </c>
      <c r="BW46" s="366">
        <v>0</v>
      </c>
      <c r="BX46" s="366">
        <v>0</v>
      </c>
      <c r="BY46" s="366">
        <v>0</v>
      </c>
      <c r="BZ46" s="511">
        <v>0</v>
      </c>
      <c r="CA46" s="511">
        <v>0</v>
      </c>
      <c r="CB46" s="511">
        <v>0</v>
      </c>
      <c r="CC46" s="511">
        <v>0</v>
      </c>
      <c r="CD46" s="511">
        <v>0</v>
      </c>
      <c r="CE46" s="329" t="s">
        <v>3</v>
      </c>
      <c r="CF46" s="330" t="s">
        <v>3</v>
      </c>
      <c r="CG46" s="541"/>
      <c r="CH46" s="12"/>
    </row>
    <row r="47" spans="1:86" ht="12.75">
      <c r="A47" s="3"/>
      <c r="B47" s="556"/>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515">
        <v>0.07173601147776183</v>
      </c>
      <c r="CA47" s="515">
        <v>0.07173601147776183</v>
      </c>
      <c r="CB47" s="515">
        <v>0.07173601147776183</v>
      </c>
      <c r="CC47" s="515">
        <v>0.07173601147776183</v>
      </c>
      <c r="CD47" s="515">
        <v>0.07173601147776183</v>
      </c>
      <c r="CE47" s="329" t="s">
        <v>3</v>
      </c>
      <c r="CF47" s="330" t="s">
        <v>3</v>
      </c>
      <c r="CG47" s="541"/>
      <c r="CH47" s="12"/>
    </row>
    <row r="48" spans="1:86" ht="12.75">
      <c r="A48" s="3"/>
      <c r="B48" s="556"/>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515">
        <v>0.07173601147776183</v>
      </c>
      <c r="CA48" s="515">
        <v>0.07173601147776183</v>
      </c>
      <c r="CB48" s="515">
        <v>0.07173601147776183</v>
      </c>
      <c r="CC48" s="515">
        <v>0.07173601147776183</v>
      </c>
      <c r="CD48" s="515">
        <v>0.07173601147776183</v>
      </c>
      <c r="CE48" s="329" t="s">
        <v>3</v>
      </c>
      <c r="CF48" s="330" t="s">
        <v>3</v>
      </c>
      <c r="CG48" s="541"/>
      <c r="CH48" s="12"/>
    </row>
    <row r="49" spans="1:86" ht="12.75" customHeight="1">
      <c r="A49" s="3"/>
      <c r="B49" s="556"/>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6">
        <v>0.02</v>
      </c>
      <c r="BU49" s="388">
        <v>0</v>
      </c>
      <c r="BV49" s="388">
        <v>80</v>
      </c>
      <c r="BW49" s="366">
        <v>40</v>
      </c>
      <c r="BX49" s="366">
        <v>0</v>
      </c>
      <c r="BY49" s="366">
        <v>0</v>
      </c>
      <c r="BZ49" s="515">
        <v>0.5</v>
      </c>
      <c r="CA49" s="515">
        <v>0.5</v>
      </c>
      <c r="CB49" s="515">
        <v>0.5</v>
      </c>
      <c r="CC49" s="515">
        <v>0.5</v>
      </c>
      <c r="CD49" s="511">
        <v>0.5</v>
      </c>
      <c r="CE49" s="329" t="s">
        <v>3</v>
      </c>
      <c r="CF49" s="330" t="s">
        <v>3</v>
      </c>
      <c r="CG49" s="541"/>
      <c r="CH49" s="12"/>
    </row>
    <row r="50" spans="1:86" ht="12.75">
      <c r="A50" s="3"/>
      <c r="B50" s="556"/>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6">
        <v>0</v>
      </c>
      <c r="BU50" s="388">
        <v>0.04</v>
      </c>
      <c r="BV50" s="388">
        <v>0</v>
      </c>
      <c r="BW50" s="366">
        <v>0.01</v>
      </c>
      <c r="BX50" s="366">
        <v>0</v>
      </c>
      <c r="BY50" s="366">
        <v>0</v>
      </c>
      <c r="BZ50" s="515">
        <v>0</v>
      </c>
      <c r="CA50" s="515">
        <v>0</v>
      </c>
      <c r="CB50" s="515">
        <v>0</v>
      </c>
      <c r="CC50" s="515">
        <v>0</v>
      </c>
      <c r="CD50" s="511">
        <v>0</v>
      </c>
      <c r="CE50" s="329" t="s">
        <v>3</v>
      </c>
      <c r="CF50" s="330" t="s">
        <v>3</v>
      </c>
      <c r="CG50" s="541"/>
      <c r="CH50" s="12"/>
    </row>
    <row r="51" spans="1:86" ht="12.75">
      <c r="A51" s="3"/>
      <c r="B51" s="556"/>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515">
        <v>0</v>
      </c>
      <c r="CA51" s="515">
        <v>0</v>
      </c>
      <c r="CB51" s="515">
        <v>0</v>
      </c>
      <c r="CC51" s="515">
        <v>0</v>
      </c>
      <c r="CD51" s="515">
        <v>0</v>
      </c>
      <c r="CE51" s="329" t="s">
        <v>3</v>
      </c>
      <c r="CF51" s="330" t="s">
        <v>3</v>
      </c>
      <c r="CG51" s="541"/>
      <c r="CH51" s="12"/>
    </row>
    <row r="52" spans="1:86" ht="12.75">
      <c r="A52" s="3"/>
      <c r="B52" s="556"/>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515">
        <v>0</v>
      </c>
      <c r="CA52" s="515">
        <v>0</v>
      </c>
      <c r="CB52" s="515">
        <v>0</v>
      </c>
      <c r="CC52" s="515">
        <v>0</v>
      </c>
      <c r="CD52" s="515">
        <v>0</v>
      </c>
      <c r="CE52" s="329" t="s">
        <v>3</v>
      </c>
      <c r="CF52" s="330" t="s">
        <v>3</v>
      </c>
      <c r="CG52" s="541"/>
      <c r="CH52" s="12"/>
    </row>
    <row r="53" spans="1:86" ht="12.75">
      <c r="A53" s="3"/>
      <c r="B53" s="556"/>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515">
        <v>0</v>
      </c>
      <c r="CA53" s="515">
        <v>0</v>
      </c>
      <c r="CB53" s="515">
        <v>0</v>
      </c>
      <c r="CC53" s="515">
        <v>0</v>
      </c>
      <c r="CD53" s="515">
        <v>0</v>
      </c>
      <c r="CE53" s="329" t="s">
        <v>3</v>
      </c>
      <c r="CF53" s="330" t="s">
        <v>3</v>
      </c>
      <c r="CG53" s="541"/>
      <c r="CH53" s="12"/>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6"/>
      <c r="CA54" s="396"/>
      <c r="CB54" s="396"/>
      <c r="CC54" s="396"/>
      <c r="CD54" s="396"/>
      <c r="CE54" s="383"/>
      <c r="CF54" s="384"/>
      <c r="CG54" s="541"/>
      <c r="CH54" s="12"/>
    </row>
    <row r="55" spans="1:86" ht="13.5">
      <c r="A55" s="3"/>
      <c r="B55" s="555"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6">
        <v>4099.1631430807065</v>
      </c>
      <c r="BA55" s="337">
        <v>4204.39859728445</v>
      </c>
      <c r="BB55" s="336">
        <v>4302.930994212928</v>
      </c>
      <c r="BC55" s="336">
        <v>4407.259736296577</v>
      </c>
      <c r="BD55" s="336">
        <v>4393.618553211661</v>
      </c>
      <c r="BE55" s="337">
        <v>4564.004470247776</v>
      </c>
      <c r="BF55" s="329">
        <v>4694.905242787261</v>
      </c>
      <c r="BG55" s="329">
        <v>4751.489878812098</v>
      </c>
      <c r="BH55" s="329">
        <v>4845.423615328145</v>
      </c>
      <c r="BI55" s="336">
        <v>4914.419129381323</v>
      </c>
      <c r="BJ55" s="336">
        <v>5011.374763178617</v>
      </c>
      <c r="BK55" s="329">
        <v>5032.665691245085</v>
      </c>
      <c r="BL55" s="329">
        <v>5168.12133792074</v>
      </c>
      <c r="BM55" s="336">
        <v>5345.629035903055</v>
      </c>
      <c r="BN55" s="336">
        <v>5517.060129121494</v>
      </c>
      <c r="BO55" s="336">
        <v>5619.698358218918</v>
      </c>
      <c r="BP55" s="336">
        <v>5786.37475029589</v>
      </c>
      <c r="BQ55" s="336">
        <v>6003.719470635229</v>
      </c>
      <c r="BR55" s="337">
        <v>6051.859851519663</v>
      </c>
      <c r="BS55" s="336">
        <v>6278.58491053409</v>
      </c>
      <c r="BT55" s="336">
        <v>6292.280586991441</v>
      </c>
      <c r="BU55" s="336">
        <v>6411.699233386266</v>
      </c>
      <c r="BV55" s="336">
        <v>6406.3783307647045</v>
      </c>
      <c r="BW55" s="366">
        <v>6452.870594608323</v>
      </c>
      <c r="BX55" s="366">
        <v>6687.271758672417</v>
      </c>
      <c r="BY55" s="366">
        <v>6679.950970596376</v>
      </c>
      <c r="BZ55" s="511">
        <v>6695.163838973707</v>
      </c>
      <c r="CA55" s="511">
        <v>6716.909831876146</v>
      </c>
      <c r="CB55" s="511">
        <v>6719.230575593505</v>
      </c>
      <c r="CC55" s="511">
        <v>6731.277970165961</v>
      </c>
      <c r="CD55" s="511">
        <v>6781.440955996663</v>
      </c>
      <c r="CE55" s="329">
        <v>101.48998540028788</v>
      </c>
      <c r="CF55" s="330">
        <v>0.015193223101041209</v>
      </c>
      <c r="CG55" s="541"/>
      <c r="CH55" s="12"/>
    </row>
    <row r="56" spans="1:86" ht="12.75" customHeight="1">
      <c r="A56" s="3"/>
      <c r="B56" s="555"/>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6">
        <v>3201.9077715056746</v>
      </c>
      <c r="BA56" s="337">
        <v>3290.6878890682683</v>
      </c>
      <c r="BB56" s="336">
        <v>3374.1447223143223</v>
      </c>
      <c r="BC56" s="336">
        <v>3461.038553923954</v>
      </c>
      <c r="BD56" s="336">
        <v>3432.933785276299</v>
      </c>
      <c r="BE56" s="337">
        <v>3581.206610622617</v>
      </c>
      <c r="BF56" s="329">
        <v>3689.2568424343945</v>
      </c>
      <c r="BG56" s="329">
        <v>3727.4806505019305</v>
      </c>
      <c r="BH56" s="329">
        <v>3806.320859072633</v>
      </c>
      <c r="BI56" s="336">
        <v>3866.606627994812</v>
      </c>
      <c r="BJ56" s="336">
        <v>3946.215159080834</v>
      </c>
      <c r="BK56" s="329">
        <v>3970.342171415465</v>
      </c>
      <c r="BL56" s="329">
        <v>4094.8432223394984</v>
      </c>
      <c r="BM56" s="336">
        <v>4284.629010325366</v>
      </c>
      <c r="BN56" s="336">
        <v>4442.24111495327</v>
      </c>
      <c r="BO56" s="336">
        <v>4534.097749524323</v>
      </c>
      <c r="BP56" s="336">
        <v>4679.5173142643835</v>
      </c>
      <c r="BQ56" s="336">
        <v>4885.554638833565</v>
      </c>
      <c r="BR56" s="337">
        <v>4900.365232644663</v>
      </c>
      <c r="BS56" s="336">
        <v>5107.035642992897</v>
      </c>
      <c r="BT56" s="336">
        <v>5110.859368720399</v>
      </c>
      <c r="BU56" s="336">
        <v>5224.337401735336</v>
      </c>
      <c r="BV56" s="336">
        <v>5204.479805700143</v>
      </c>
      <c r="BW56" s="366">
        <v>5243.401557606888</v>
      </c>
      <c r="BX56" s="366">
        <v>5451.851477213306</v>
      </c>
      <c r="BY56" s="366">
        <v>5443.331621328083</v>
      </c>
      <c r="BZ56" s="511">
        <v>5457.935748219044</v>
      </c>
      <c r="CA56" s="511">
        <v>5479.135268023922</v>
      </c>
      <c r="CB56" s="511">
        <v>5479.699929936403</v>
      </c>
      <c r="CC56" s="511">
        <v>5489.199441995229</v>
      </c>
      <c r="CD56" s="511">
        <v>5538.404960313736</v>
      </c>
      <c r="CE56" s="329">
        <v>95.07333898565321</v>
      </c>
      <c r="CF56" s="330">
        <v>0.017466020003840343</v>
      </c>
      <c r="CG56" s="541"/>
      <c r="CH56" s="12"/>
    </row>
    <row r="57" spans="1:86" ht="12.75" customHeight="1">
      <c r="A57" s="3"/>
      <c r="B57" s="555"/>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6">
        <v>0.47194183074269047</v>
      </c>
      <c r="BX57" s="486">
        <v>0.47372686770981154</v>
      </c>
      <c r="BY57" s="486">
        <v>0.4725275873196969</v>
      </c>
      <c r="BZ57" s="529">
        <v>0.4723399788901467</v>
      </c>
      <c r="CA57" s="529">
        <v>0.47507606061695506</v>
      </c>
      <c r="CB57" s="529">
        <v>0.474528585002306</v>
      </c>
      <c r="CC57" s="529">
        <v>0.4748983741615346</v>
      </c>
      <c r="CD57" s="529">
        <v>0.47669907593563243</v>
      </c>
      <c r="CE57" s="329" t="s">
        <v>3</v>
      </c>
      <c r="CF57" s="397" t="s">
        <v>3</v>
      </c>
      <c r="CG57" s="541"/>
      <c r="CH57" s="12"/>
    </row>
    <row r="58" spans="1:86" ht="8.25" customHeight="1">
      <c r="A58" s="3"/>
      <c r="B58" s="555"/>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7"/>
      <c r="BX58" s="487"/>
      <c r="BY58" s="487"/>
      <c r="BZ58" s="529"/>
      <c r="CA58" s="530"/>
      <c r="CB58" s="530"/>
      <c r="CC58" s="530"/>
      <c r="CD58" s="530"/>
      <c r="CE58" s="329"/>
      <c r="CF58" s="397"/>
      <c r="CG58" s="541"/>
      <c r="CH58" s="12"/>
    </row>
    <row r="59" spans="1:86" ht="12.75">
      <c r="A59" s="3"/>
      <c r="B59" s="555"/>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6">
        <v>866.5359601361918</v>
      </c>
      <c r="BA59" s="337">
        <v>914.283624448799</v>
      </c>
      <c r="BB59" s="336">
        <v>940.8620821558935</v>
      </c>
      <c r="BC59" s="336">
        <v>965.6992201343472</v>
      </c>
      <c r="BD59" s="336">
        <v>944.8787346058302</v>
      </c>
      <c r="BE59" s="337">
        <v>1006.4500629885641</v>
      </c>
      <c r="BF59" s="329">
        <v>1067.1233025312104</v>
      </c>
      <c r="BG59" s="329">
        <v>1042.746036065637</v>
      </c>
      <c r="BH59" s="329">
        <v>1051.7577907470818</v>
      </c>
      <c r="BI59" s="336">
        <v>1065.4809849130997</v>
      </c>
      <c r="BJ59" s="336">
        <v>1085.4297952620598</v>
      </c>
      <c r="BK59" s="329">
        <v>1079.347689996068</v>
      </c>
      <c r="BL59" s="329">
        <v>1083.7276833857331</v>
      </c>
      <c r="BM59" s="336">
        <v>1180.8576742324037</v>
      </c>
      <c r="BN59" s="336">
        <v>1240.2234582670224</v>
      </c>
      <c r="BO59" s="336">
        <v>1267.0491961189184</v>
      </c>
      <c r="BP59" s="336">
        <v>1290.1740055999999</v>
      </c>
      <c r="BQ59" s="336">
        <v>1365.1630145020808</v>
      </c>
      <c r="BR59" s="337">
        <v>1309.575798110955</v>
      </c>
      <c r="BS59" s="336">
        <v>1406.0796508451708</v>
      </c>
      <c r="BT59" s="336">
        <v>1366.601744417974</v>
      </c>
      <c r="BU59" s="336">
        <v>1421.9549642446352</v>
      </c>
      <c r="BV59" s="336">
        <v>1361.9877028651363</v>
      </c>
      <c r="BW59" s="366">
        <v>1339.182899585366</v>
      </c>
      <c r="BX59" s="366">
        <v>1408.9764908701231</v>
      </c>
      <c r="BY59" s="366">
        <v>1401.3319581125909</v>
      </c>
      <c r="BZ59" s="511">
        <v>1422.7946142689752</v>
      </c>
      <c r="CA59" s="511">
        <v>1444.428188720912</v>
      </c>
      <c r="CB59" s="511">
        <v>1439.8400312632361</v>
      </c>
      <c r="CC59" s="511">
        <v>1438.1301354110128</v>
      </c>
      <c r="CD59" s="511">
        <v>1464.211079649176</v>
      </c>
      <c r="CE59" s="329">
        <v>62.87912153658522</v>
      </c>
      <c r="CF59" s="330">
        <v>0.04487096806189661</v>
      </c>
      <c r="CG59" s="541"/>
      <c r="CH59" s="12"/>
    </row>
    <row r="60" spans="1:86" ht="12.75">
      <c r="A60" s="3"/>
      <c r="B60" s="555"/>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6">
        <v>0.5887581359122576</v>
      </c>
      <c r="BX60" s="486">
        <v>0.6003908069856561</v>
      </c>
      <c r="BY60" s="486">
        <v>0.5974681141149599</v>
      </c>
      <c r="BZ60" s="529">
        <v>0.5987083639572026</v>
      </c>
      <c r="CA60" s="529">
        <v>0.6073151619433891</v>
      </c>
      <c r="CB60" s="529">
        <v>0.6044647853990239</v>
      </c>
      <c r="CC60" s="529">
        <v>0.6050793787503832</v>
      </c>
      <c r="CD60" s="529">
        <v>0.6051925233990819</v>
      </c>
      <c r="CE60" s="329" t="s">
        <v>3</v>
      </c>
      <c r="CF60" s="330" t="s">
        <v>3</v>
      </c>
      <c r="CG60" s="541"/>
      <c r="CH60" s="12"/>
    </row>
    <row r="61" spans="1:86" ht="7.5" customHeight="1">
      <c r="A61" s="3"/>
      <c r="B61" s="555"/>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531"/>
      <c r="CA61" s="531"/>
      <c r="CB61" s="531"/>
      <c r="CC61" s="531"/>
      <c r="CD61" s="531"/>
      <c r="CE61" s="329"/>
      <c r="CF61" s="397"/>
      <c r="CG61" s="541"/>
      <c r="CH61" s="12"/>
    </row>
    <row r="62" spans="1:86" ht="12.75">
      <c r="A62" s="3"/>
      <c r="B62" s="555"/>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6">
        <v>940.6412368007566</v>
      </c>
      <c r="BA62" s="337">
        <v>934.6898475436158</v>
      </c>
      <c r="BB62" s="336">
        <v>961.792916794677</v>
      </c>
      <c r="BC62" s="336">
        <v>984.7961973003802</v>
      </c>
      <c r="BD62" s="336">
        <v>982.163660929024</v>
      </c>
      <c r="BE62" s="337">
        <v>1034.2563446315119</v>
      </c>
      <c r="BF62" s="329">
        <v>1049.578050876433</v>
      </c>
      <c r="BG62" s="329">
        <v>1079.5196133101672</v>
      </c>
      <c r="BH62" s="329">
        <v>1158.535445977951</v>
      </c>
      <c r="BI62" s="336">
        <v>1195.9107540843063</v>
      </c>
      <c r="BJ62" s="336">
        <v>1239.168695136897</v>
      </c>
      <c r="BK62" s="329">
        <v>1266.4214697863697</v>
      </c>
      <c r="BL62" s="329">
        <v>1378.3474095455747</v>
      </c>
      <c r="BM62" s="336">
        <v>1439.1047367211156</v>
      </c>
      <c r="BN62" s="336">
        <v>1519.625261463284</v>
      </c>
      <c r="BO62" s="336">
        <v>1569.2935171067566</v>
      </c>
      <c r="BP62" s="336">
        <v>1646.6327796876715</v>
      </c>
      <c r="BQ62" s="336">
        <v>1777.925668941748</v>
      </c>
      <c r="BR62" s="337">
        <v>1833.142237786517</v>
      </c>
      <c r="BS62" s="336">
        <v>1901.1626015113634</v>
      </c>
      <c r="BT62" s="336">
        <v>1936.9531165007136</v>
      </c>
      <c r="BU62" s="336">
        <v>1933.5514099227469</v>
      </c>
      <c r="BV62" s="336">
        <v>1939.0176090401721</v>
      </c>
      <c r="BW62" s="366">
        <v>1936.9171118292684</v>
      </c>
      <c r="BX62" s="366">
        <v>2064.2674056624764</v>
      </c>
      <c r="BY62" s="366">
        <v>2069.1667591990617</v>
      </c>
      <c r="BZ62" s="511">
        <v>2064.317803682562</v>
      </c>
      <c r="CA62" s="511">
        <v>2061.250127688301</v>
      </c>
      <c r="CB62" s="511">
        <v>2062.910098328186</v>
      </c>
      <c r="CC62" s="511">
        <v>2067.7207072564506</v>
      </c>
      <c r="CD62" s="511">
        <v>2083.574089381271</v>
      </c>
      <c r="CE62" s="329">
        <v>14.40733018220908</v>
      </c>
      <c r="CF62" s="330">
        <v>0.00696286566472093</v>
      </c>
      <c r="CG62" s="541"/>
      <c r="CH62" s="12"/>
    </row>
    <row r="63" spans="1:86" ht="12.75">
      <c r="A63" s="3"/>
      <c r="B63" s="555"/>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6">
        <v>0.5835230555745461</v>
      </c>
      <c r="BX63" s="486">
        <v>0.5736706039690974</v>
      </c>
      <c r="BY63" s="486">
        <v>0.5741978263777496</v>
      </c>
      <c r="BZ63" s="529">
        <v>0.5718249179880078</v>
      </c>
      <c r="CA63" s="529">
        <v>0.5729345091581419</v>
      </c>
      <c r="CB63" s="529">
        <v>0.5724667108200084</v>
      </c>
      <c r="CC63" s="529">
        <v>0.5736562582392778</v>
      </c>
      <c r="CD63" s="529">
        <v>0.5761208289124747</v>
      </c>
      <c r="CE63" s="329" t="s">
        <v>3</v>
      </c>
      <c r="CF63" s="330" t="s">
        <v>3</v>
      </c>
      <c r="CG63" s="541"/>
      <c r="CH63" s="12"/>
    </row>
    <row r="64" spans="1:86" ht="7.5" customHeight="1">
      <c r="A64" s="3"/>
      <c r="B64" s="555"/>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531"/>
      <c r="CA64" s="531"/>
      <c r="CB64" s="531"/>
      <c r="CC64" s="531"/>
      <c r="CD64" s="531"/>
      <c r="CE64" s="329"/>
      <c r="CF64" s="397"/>
      <c r="CG64" s="541"/>
      <c r="CH64" s="12"/>
    </row>
    <row r="65" spans="1:86" ht="12.75">
      <c r="A65" s="3"/>
      <c r="B65" s="555"/>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6">
        <v>1365.953614374527</v>
      </c>
      <c r="BA65" s="337">
        <v>1414.1863918280656</v>
      </c>
      <c r="BB65" s="336">
        <v>1443.450261801014</v>
      </c>
      <c r="BC65" s="336">
        <v>1482.4103747515842</v>
      </c>
      <c r="BD65" s="336">
        <v>1471.750925652725</v>
      </c>
      <c r="BE65" s="337">
        <v>1512.4994224828458</v>
      </c>
      <c r="BF65" s="329">
        <v>1542.9166542496814</v>
      </c>
      <c r="BG65" s="329">
        <v>1567.3185496396397</v>
      </c>
      <c r="BH65" s="329">
        <v>1565.177753076524</v>
      </c>
      <c r="BI65" s="336">
        <v>1576.293659594034</v>
      </c>
      <c r="BJ65" s="336">
        <v>1592.6504469126464</v>
      </c>
      <c r="BK65" s="329">
        <v>1587.5571560969856</v>
      </c>
      <c r="BL65" s="329">
        <v>1592.702527949802</v>
      </c>
      <c r="BM65" s="336">
        <v>1630.7248825883137</v>
      </c>
      <c r="BN65" s="336">
        <v>1647.7040439345794</v>
      </c>
      <c r="BO65" s="336">
        <v>1665.2816386675677</v>
      </c>
      <c r="BP65" s="336">
        <v>1697.377209890411</v>
      </c>
      <c r="BQ65" s="336">
        <v>1704.0620955117893</v>
      </c>
      <c r="BR65" s="337">
        <v>1725.8418669564608</v>
      </c>
      <c r="BS65" s="336">
        <v>1765.5485999019884</v>
      </c>
      <c r="BT65" s="336">
        <v>1762.5469054878745</v>
      </c>
      <c r="BU65" s="336">
        <v>1820.6855071573675</v>
      </c>
      <c r="BV65" s="336">
        <v>1846.4861256499282</v>
      </c>
      <c r="BW65" s="366">
        <v>1912.3888444074607</v>
      </c>
      <c r="BX65" s="366">
        <v>1935.7720010875553</v>
      </c>
      <c r="BY65" s="366">
        <v>1934.8962847618739</v>
      </c>
      <c r="BZ65" s="511">
        <v>1933.97036378196</v>
      </c>
      <c r="CA65" s="511">
        <v>1935.6529499412134</v>
      </c>
      <c r="CB65" s="511">
        <v>1938.2844571076412</v>
      </c>
      <c r="CC65" s="511">
        <v>1947.7227456184019</v>
      </c>
      <c r="CD65" s="511">
        <v>1952.89303480922</v>
      </c>
      <c r="CE65" s="329">
        <v>17.99675004734604</v>
      </c>
      <c r="CF65" s="330">
        <v>0.009301144556986385</v>
      </c>
      <c r="CG65" s="541"/>
      <c r="CH65" s="12"/>
    </row>
    <row r="66" spans="1:86" ht="12.75">
      <c r="A66" s="3"/>
      <c r="B66" s="555"/>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6">
        <v>0.2837569696085697</v>
      </c>
      <c r="BX66" s="486">
        <v>0.27589006849676995</v>
      </c>
      <c r="BY66" s="486">
        <v>0.2752565577485678</v>
      </c>
      <c r="BZ66" s="529">
        <v>0.2751906103046324</v>
      </c>
      <c r="CA66" s="529">
        <v>0.27480002038930995</v>
      </c>
      <c r="CB66" s="529">
        <v>0.2759169191200181</v>
      </c>
      <c r="CC66" s="529">
        <v>0.27600488549120744</v>
      </c>
      <c r="CD66" s="529">
        <v>0.27608671813655966</v>
      </c>
      <c r="CE66" s="329" t="s">
        <v>3</v>
      </c>
      <c r="CF66" s="330" t="s">
        <v>3</v>
      </c>
      <c r="CG66" s="541"/>
      <c r="CH66" s="12"/>
    </row>
    <row r="67" spans="1:86" ht="7.5" customHeight="1">
      <c r="A67" s="3"/>
      <c r="B67" s="555"/>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531"/>
      <c r="CA67" s="531"/>
      <c r="CB67" s="531"/>
      <c r="CC67" s="531"/>
      <c r="CD67" s="531"/>
      <c r="CE67" s="403"/>
      <c r="CF67" s="330"/>
      <c r="CG67" s="541"/>
      <c r="CH67" s="12"/>
    </row>
    <row r="68" spans="1:86" ht="12.75">
      <c r="A68" s="3"/>
      <c r="B68" s="555"/>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6">
        <v>28.776960194199244</v>
      </c>
      <c r="BA68" s="337">
        <v>27.528025247787607</v>
      </c>
      <c r="BB68" s="336">
        <v>28.039461562737642</v>
      </c>
      <c r="BC68" s="336">
        <v>28.132761737642586</v>
      </c>
      <c r="BD68" s="336">
        <v>34.1404640887199</v>
      </c>
      <c r="BE68" s="337">
        <v>28.00078051969505</v>
      </c>
      <c r="BF68" s="329">
        <v>29.638834777070066</v>
      </c>
      <c r="BG68" s="329">
        <v>37.896451486486484</v>
      </c>
      <c r="BH68" s="329">
        <v>30.84986927107653</v>
      </c>
      <c r="BI68" s="336">
        <v>28.921229403372244</v>
      </c>
      <c r="BJ68" s="336">
        <v>28.96622176923077</v>
      </c>
      <c r="BK68" s="329">
        <v>37.01585553604194</v>
      </c>
      <c r="BL68" s="329">
        <v>40.06560145838838</v>
      </c>
      <c r="BM68" s="336">
        <v>33.94171678353254</v>
      </c>
      <c r="BN68" s="336">
        <v>34.68835128838452</v>
      </c>
      <c r="BO68" s="336">
        <v>32.473397631081085</v>
      </c>
      <c r="BP68" s="336">
        <v>45.333319086301366</v>
      </c>
      <c r="BQ68" s="336">
        <v>38.40385987794729</v>
      </c>
      <c r="BR68" s="337">
        <v>31.805329790730337</v>
      </c>
      <c r="BS68" s="336">
        <v>34.244790734375</v>
      </c>
      <c r="BT68" s="336">
        <v>44.757602313837374</v>
      </c>
      <c r="BU68" s="336">
        <v>48.14552041058655</v>
      </c>
      <c r="BV68" s="336">
        <v>56.98836814490675</v>
      </c>
      <c r="BW68" s="366">
        <v>54.91270178479197</v>
      </c>
      <c r="BX68" s="366">
        <v>42.83557959315114</v>
      </c>
      <c r="BY68" s="366">
        <v>37.93661925455716</v>
      </c>
      <c r="BZ68" s="511">
        <v>36.852966485547114</v>
      </c>
      <c r="CA68" s="511">
        <v>37.804001673495456</v>
      </c>
      <c r="CB68" s="511">
        <v>38.66534323734051</v>
      </c>
      <c r="CC68" s="511">
        <v>35.62585370936347</v>
      </c>
      <c r="CD68" s="511">
        <v>37.72675647406935</v>
      </c>
      <c r="CE68" s="329">
        <v>-0.2098627804878106</v>
      </c>
      <c r="CF68" s="330">
        <v>-0.005531931537694934</v>
      </c>
      <c r="CG68" s="541"/>
      <c r="CH68" s="12"/>
    </row>
    <row r="69" spans="1:86" ht="12.75">
      <c r="A69" s="3"/>
      <c r="B69" s="555"/>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6">
        <v>0.2410416477221587</v>
      </c>
      <c r="BX69" s="486">
        <v>0.43146823232672116</v>
      </c>
      <c r="BY69" s="486">
        <v>0.37349794298494626</v>
      </c>
      <c r="BZ69" s="529">
        <v>0.36695490536893005</v>
      </c>
      <c r="CA69" s="529">
        <v>0.3413410890549246</v>
      </c>
      <c r="CB69" s="529">
        <v>0.3669649046105905</v>
      </c>
      <c r="CC69" s="529">
        <v>0.36173404513290475</v>
      </c>
      <c r="CD69" s="529">
        <v>0.3834060937607405</v>
      </c>
      <c r="CE69" s="329" t="s">
        <v>3</v>
      </c>
      <c r="CF69" s="330" t="s">
        <v>3</v>
      </c>
      <c r="CG69" s="541"/>
      <c r="CH69" s="12"/>
    </row>
    <row r="70" spans="1:86" ht="7.5" customHeight="1">
      <c r="A70" s="3"/>
      <c r="B70" s="555"/>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531"/>
      <c r="CA70" s="531"/>
      <c r="CB70" s="531"/>
      <c r="CC70" s="531"/>
      <c r="CD70" s="531"/>
      <c r="CE70" s="329"/>
      <c r="CF70" s="397"/>
      <c r="CG70" s="541"/>
      <c r="CH70" s="12"/>
    </row>
    <row r="71" spans="1:86" ht="12.75" customHeight="1">
      <c r="A71" s="3"/>
      <c r="B71" s="555"/>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6">
        <v>897.2553715750314</v>
      </c>
      <c r="BA71" s="337">
        <v>913.710708216182</v>
      </c>
      <c r="BB71" s="336">
        <v>928.7862718986062</v>
      </c>
      <c r="BC71" s="336">
        <v>946.2211823726234</v>
      </c>
      <c r="BD71" s="336">
        <v>960.6847679353612</v>
      </c>
      <c r="BE71" s="337">
        <v>982.7978596251589</v>
      </c>
      <c r="BF71" s="329">
        <v>1005.6484003528664</v>
      </c>
      <c r="BG71" s="329">
        <v>1024.0092283101674</v>
      </c>
      <c r="BH71" s="329">
        <v>1039.1027562555123</v>
      </c>
      <c r="BI71" s="336">
        <v>1047.812501386511</v>
      </c>
      <c r="BJ71" s="336">
        <v>1065.1596040977836</v>
      </c>
      <c r="BK71" s="329">
        <v>1062.32351982962</v>
      </c>
      <c r="BL71" s="329">
        <v>1073.2781155812415</v>
      </c>
      <c r="BM71" s="336">
        <v>1061.0000255776893</v>
      </c>
      <c r="BN71" s="336">
        <v>1074.8190141682244</v>
      </c>
      <c r="BO71" s="336">
        <v>1085.6006086945945</v>
      </c>
      <c r="BP71" s="336">
        <v>1106.8574360315067</v>
      </c>
      <c r="BQ71" s="336">
        <v>1118.1648318016646</v>
      </c>
      <c r="BR71" s="337">
        <v>1151.4946188750002</v>
      </c>
      <c r="BS71" s="336">
        <v>1171.5492675411933</v>
      </c>
      <c r="BT71" s="336">
        <v>1181.4212182710414</v>
      </c>
      <c r="BU71" s="336">
        <v>1187.3618316509298</v>
      </c>
      <c r="BV71" s="336">
        <v>1201.8985250645624</v>
      </c>
      <c r="BW71" s="366">
        <v>1209.4690370014346</v>
      </c>
      <c r="BX71" s="366">
        <v>1235.4202814591108</v>
      </c>
      <c r="BY71" s="366">
        <v>1236.6193492682928</v>
      </c>
      <c r="BZ71" s="511">
        <v>1237.2280907546628</v>
      </c>
      <c r="CA71" s="511">
        <v>1237.7745638522238</v>
      </c>
      <c r="CB71" s="511">
        <v>1239.5306456571018</v>
      </c>
      <c r="CC71" s="511">
        <v>1242.078528170732</v>
      </c>
      <c r="CD71" s="511">
        <v>1243.035995682927</v>
      </c>
      <c r="CE71" s="329">
        <v>6.416646414634215</v>
      </c>
      <c r="CF71" s="330">
        <v>0.005188861405436507</v>
      </c>
      <c r="CG71" s="541"/>
      <c r="CH71" s="12"/>
    </row>
    <row r="72" spans="1:86" ht="12.75" customHeight="1" hidden="1">
      <c r="A72" s="3"/>
      <c r="B72" s="555"/>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6"/>
      <c r="BA72" s="337"/>
      <c r="BB72" s="336"/>
      <c r="BC72" s="336"/>
      <c r="BD72" s="336"/>
      <c r="BE72" s="337"/>
      <c r="BF72" s="329"/>
      <c r="BG72" s="329"/>
      <c r="BH72" s="329"/>
      <c r="BI72" s="336"/>
      <c r="BJ72" s="336"/>
      <c r="BK72" s="329"/>
      <c r="BL72" s="329"/>
      <c r="BM72" s="336"/>
      <c r="BN72" s="336"/>
      <c r="BO72" s="336"/>
      <c r="BP72" s="336"/>
      <c r="BQ72" s="336"/>
      <c r="BR72" s="337"/>
      <c r="BS72" s="336"/>
      <c r="BT72" s="336"/>
      <c r="BU72" s="336"/>
      <c r="BV72" s="336"/>
      <c r="BW72" s="366"/>
      <c r="BX72" s="366"/>
      <c r="BY72" s="366"/>
      <c r="BZ72" s="511"/>
      <c r="CA72" s="511"/>
      <c r="CB72" s="511"/>
      <c r="CC72" s="511"/>
      <c r="CD72" s="511"/>
      <c r="CE72" s="329" t="e">
        <v>#REF!</v>
      </c>
      <c r="CF72" s="397" t="e">
        <v>#REF!</v>
      </c>
      <c r="CG72" s="541"/>
      <c r="CH72" s="12"/>
    </row>
    <row r="73" spans="1:86" ht="12.75" customHeight="1" hidden="1">
      <c r="A73" s="3"/>
      <c r="B73" s="555"/>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6"/>
      <c r="BA73" s="337"/>
      <c r="BB73" s="336"/>
      <c r="BC73" s="336"/>
      <c r="BD73" s="336"/>
      <c r="BE73" s="337"/>
      <c r="BF73" s="329"/>
      <c r="BG73" s="329"/>
      <c r="BH73" s="329"/>
      <c r="BI73" s="336"/>
      <c r="BJ73" s="336"/>
      <c r="BK73" s="329"/>
      <c r="BL73" s="329"/>
      <c r="BM73" s="336"/>
      <c r="BN73" s="336"/>
      <c r="BO73" s="336"/>
      <c r="BP73" s="336"/>
      <c r="BQ73" s="336"/>
      <c r="BR73" s="337"/>
      <c r="BS73" s="336"/>
      <c r="BT73" s="336"/>
      <c r="BU73" s="336"/>
      <c r="BV73" s="336"/>
      <c r="BW73" s="366"/>
      <c r="BX73" s="366"/>
      <c r="BY73" s="366"/>
      <c r="BZ73" s="511"/>
      <c r="CA73" s="511"/>
      <c r="CB73" s="511"/>
      <c r="CC73" s="511"/>
      <c r="CD73" s="511"/>
      <c r="CE73" s="329" t="e">
        <v>#REF!</v>
      </c>
      <c r="CF73" s="397" t="e">
        <v>#REF!</v>
      </c>
      <c r="CG73" s="541"/>
      <c r="CH73" s="12"/>
    </row>
    <row r="74" spans="1:86" ht="12.75" customHeight="1" hidden="1">
      <c r="A74" s="3"/>
      <c r="B74" s="555"/>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6"/>
      <c r="BA74" s="337"/>
      <c r="BB74" s="336"/>
      <c r="BC74" s="336"/>
      <c r="BD74" s="336"/>
      <c r="BE74" s="337"/>
      <c r="BF74" s="329"/>
      <c r="BG74" s="329"/>
      <c r="BH74" s="329"/>
      <c r="BI74" s="336"/>
      <c r="BJ74" s="336"/>
      <c r="BK74" s="329"/>
      <c r="BL74" s="329"/>
      <c r="BM74" s="336"/>
      <c r="BN74" s="336"/>
      <c r="BO74" s="336"/>
      <c r="BP74" s="336"/>
      <c r="BQ74" s="336"/>
      <c r="BR74" s="337"/>
      <c r="BS74" s="336"/>
      <c r="BT74" s="336"/>
      <c r="BU74" s="336"/>
      <c r="BV74" s="336"/>
      <c r="BW74" s="366"/>
      <c r="BX74" s="366"/>
      <c r="BY74" s="366"/>
      <c r="BZ74" s="511"/>
      <c r="CA74" s="511"/>
      <c r="CB74" s="511"/>
      <c r="CC74" s="511"/>
      <c r="CD74" s="511"/>
      <c r="CE74" s="329" t="e">
        <v>#REF!</v>
      </c>
      <c r="CF74" s="397" t="e">
        <v>#REF!</v>
      </c>
      <c r="CG74" s="541"/>
      <c r="CH74" s="12"/>
    </row>
    <row r="75" spans="1:86" ht="12.75" customHeight="1" hidden="1">
      <c r="A75" s="3"/>
      <c r="B75" s="555"/>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6"/>
      <c r="BA75" s="337"/>
      <c r="BB75" s="336"/>
      <c r="BC75" s="336"/>
      <c r="BD75" s="336"/>
      <c r="BE75" s="337"/>
      <c r="BF75" s="329"/>
      <c r="BG75" s="329"/>
      <c r="BH75" s="329"/>
      <c r="BI75" s="336"/>
      <c r="BJ75" s="336"/>
      <c r="BK75" s="329"/>
      <c r="BL75" s="329"/>
      <c r="BM75" s="336"/>
      <c r="BN75" s="336"/>
      <c r="BO75" s="336"/>
      <c r="BP75" s="336"/>
      <c r="BQ75" s="336"/>
      <c r="BR75" s="337"/>
      <c r="BS75" s="336"/>
      <c r="BT75" s="336"/>
      <c r="BU75" s="336"/>
      <c r="BV75" s="336"/>
      <c r="BW75" s="366"/>
      <c r="BX75" s="366"/>
      <c r="BY75" s="366"/>
      <c r="BZ75" s="511"/>
      <c r="CA75" s="511"/>
      <c r="CB75" s="511"/>
      <c r="CC75" s="511"/>
      <c r="CD75" s="511"/>
      <c r="CE75" s="329" t="e">
        <v>#REF!</v>
      </c>
      <c r="CF75" s="397" t="e">
        <v>#REF!</v>
      </c>
      <c r="CG75" s="541"/>
      <c r="CH75" s="12"/>
    </row>
    <row r="76" spans="1:86" ht="12.75" customHeight="1" hidden="1">
      <c r="A76" s="3"/>
      <c r="B76" s="555"/>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6"/>
      <c r="BA76" s="337"/>
      <c r="BB76" s="336"/>
      <c r="BC76" s="336"/>
      <c r="BD76" s="336"/>
      <c r="BE76" s="337"/>
      <c r="BF76" s="329"/>
      <c r="BG76" s="329"/>
      <c r="BH76" s="329"/>
      <c r="BI76" s="336"/>
      <c r="BJ76" s="336"/>
      <c r="BK76" s="329"/>
      <c r="BL76" s="329"/>
      <c r="BM76" s="336"/>
      <c r="BN76" s="336"/>
      <c r="BO76" s="336"/>
      <c r="BP76" s="336"/>
      <c r="BQ76" s="336"/>
      <c r="BR76" s="337"/>
      <c r="BS76" s="336"/>
      <c r="BT76" s="336"/>
      <c r="BU76" s="336"/>
      <c r="BV76" s="336"/>
      <c r="BW76" s="366"/>
      <c r="BX76" s="366"/>
      <c r="BY76" s="366"/>
      <c r="BZ76" s="511"/>
      <c r="CA76" s="511"/>
      <c r="CB76" s="511"/>
      <c r="CC76" s="511"/>
      <c r="CD76" s="511"/>
      <c r="CE76" s="329" t="e">
        <v>#REF!</v>
      </c>
      <c r="CF76" s="397" t="e">
        <v>#REF!</v>
      </c>
      <c r="CG76" s="541"/>
      <c r="CH76" s="12"/>
    </row>
    <row r="77" spans="1:86" ht="12.75" customHeight="1" hidden="1">
      <c r="A77" s="3"/>
      <c r="B77" s="555"/>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6"/>
      <c r="BA77" s="337"/>
      <c r="BB77" s="336"/>
      <c r="BC77" s="336"/>
      <c r="BD77" s="336"/>
      <c r="BE77" s="337"/>
      <c r="BF77" s="329"/>
      <c r="BG77" s="329"/>
      <c r="BH77" s="329"/>
      <c r="BI77" s="336"/>
      <c r="BJ77" s="336"/>
      <c r="BK77" s="329"/>
      <c r="BL77" s="329"/>
      <c r="BM77" s="336"/>
      <c r="BN77" s="336"/>
      <c r="BO77" s="336"/>
      <c r="BP77" s="336"/>
      <c r="BQ77" s="336"/>
      <c r="BR77" s="337"/>
      <c r="BS77" s="336"/>
      <c r="BT77" s="336"/>
      <c r="BU77" s="336"/>
      <c r="BV77" s="336"/>
      <c r="BW77" s="366"/>
      <c r="BX77" s="366"/>
      <c r="BY77" s="366"/>
      <c r="BZ77" s="511"/>
      <c r="CA77" s="511"/>
      <c r="CB77" s="511"/>
      <c r="CC77" s="511"/>
      <c r="CD77" s="511"/>
      <c r="CE77" s="329" t="e">
        <v>#REF!</v>
      </c>
      <c r="CF77" s="397" t="e">
        <v>#REF!</v>
      </c>
      <c r="CG77" s="541"/>
      <c r="CH77" s="12"/>
    </row>
    <row r="78" spans="1:86" ht="12.75" customHeight="1" hidden="1">
      <c r="A78" s="3"/>
      <c r="B78" s="555"/>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6"/>
      <c r="BA78" s="337"/>
      <c r="BB78" s="336"/>
      <c r="BC78" s="336"/>
      <c r="BD78" s="336"/>
      <c r="BE78" s="337"/>
      <c r="BF78" s="329"/>
      <c r="BG78" s="329"/>
      <c r="BH78" s="329"/>
      <c r="BI78" s="336"/>
      <c r="BJ78" s="336"/>
      <c r="BK78" s="329"/>
      <c r="BL78" s="329"/>
      <c r="BM78" s="336"/>
      <c r="BN78" s="336"/>
      <c r="BO78" s="336"/>
      <c r="BP78" s="336"/>
      <c r="BQ78" s="336"/>
      <c r="BR78" s="337"/>
      <c r="BS78" s="336"/>
      <c r="BT78" s="336"/>
      <c r="BU78" s="336"/>
      <c r="BV78" s="336"/>
      <c r="BW78" s="366"/>
      <c r="BX78" s="366"/>
      <c r="BY78" s="366"/>
      <c r="BZ78" s="511"/>
      <c r="CA78" s="511"/>
      <c r="CB78" s="511"/>
      <c r="CC78" s="511"/>
      <c r="CD78" s="511"/>
      <c r="CE78" s="329" t="e">
        <v>#REF!</v>
      </c>
      <c r="CF78" s="397" t="e">
        <v>#REF!</v>
      </c>
      <c r="CG78" s="541"/>
      <c r="CH78" s="12"/>
    </row>
    <row r="79" spans="1:86" ht="12.75" customHeight="1" hidden="1">
      <c r="A79" s="3"/>
      <c r="B79" s="555"/>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6"/>
      <c r="BA79" s="337"/>
      <c r="BB79" s="336"/>
      <c r="BC79" s="336"/>
      <c r="BD79" s="336"/>
      <c r="BE79" s="337"/>
      <c r="BF79" s="329"/>
      <c r="BG79" s="329"/>
      <c r="BH79" s="329"/>
      <c r="BI79" s="336"/>
      <c r="BJ79" s="336"/>
      <c r="BK79" s="329"/>
      <c r="BL79" s="329"/>
      <c r="BM79" s="336"/>
      <c r="BN79" s="336"/>
      <c r="BO79" s="336"/>
      <c r="BP79" s="336"/>
      <c r="BQ79" s="336"/>
      <c r="BR79" s="337"/>
      <c r="BS79" s="336"/>
      <c r="BT79" s="336"/>
      <c r="BU79" s="336"/>
      <c r="BV79" s="336"/>
      <c r="BW79" s="366"/>
      <c r="BX79" s="366"/>
      <c r="BY79" s="366"/>
      <c r="BZ79" s="511"/>
      <c r="CA79" s="511"/>
      <c r="CB79" s="511"/>
      <c r="CC79" s="511"/>
      <c r="CD79" s="511"/>
      <c r="CE79" s="329" t="e">
        <v>#REF!</v>
      </c>
      <c r="CF79" s="397" t="e">
        <v>#REF!</v>
      </c>
      <c r="CG79" s="541"/>
      <c r="CH79" s="12"/>
    </row>
    <row r="80" spans="1:86" ht="12.75" customHeight="1" hidden="1">
      <c r="A80" s="3"/>
      <c r="B80" s="555"/>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6"/>
      <c r="BA80" s="337"/>
      <c r="BB80" s="336"/>
      <c r="BC80" s="336"/>
      <c r="BD80" s="336"/>
      <c r="BE80" s="337"/>
      <c r="BF80" s="329"/>
      <c r="BG80" s="329"/>
      <c r="BH80" s="329"/>
      <c r="BI80" s="336"/>
      <c r="BJ80" s="336"/>
      <c r="BK80" s="329"/>
      <c r="BL80" s="329"/>
      <c r="BM80" s="336"/>
      <c r="BN80" s="336"/>
      <c r="BO80" s="336"/>
      <c r="BP80" s="336"/>
      <c r="BQ80" s="336"/>
      <c r="BR80" s="337"/>
      <c r="BS80" s="336"/>
      <c r="BT80" s="336"/>
      <c r="BU80" s="336"/>
      <c r="BV80" s="336"/>
      <c r="BW80" s="366"/>
      <c r="BX80" s="366"/>
      <c r="BY80" s="366"/>
      <c r="BZ80" s="511"/>
      <c r="CA80" s="511"/>
      <c r="CB80" s="511"/>
      <c r="CC80" s="511"/>
      <c r="CD80" s="511"/>
      <c r="CE80" s="329" t="e">
        <v>#REF!</v>
      </c>
      <c r="CF80" s="397" t="e">
        <v>#REF!</v>
      </c>
      <c r="CG80" s="541"/>
      <c r="CH80" s="12"/>
    </row>
    <row r="81" spans="1:86" ht="12.75" customHeight="1" hidden="1">
      <c r="A81" s="3"/>
      <c r="B81" s="555"/>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6"/>
      <c r="BA81" s="337"/>
      <c r="BB81" s="336"/>
      <c r="BC81" s="336"/>
      <c r="BD81" s="336"/>
      <c r="BE81" s="337"/>
      <c r="BF81" s="329"/>
      <c r="BG81" s="329"/>
      <c r="BH81" s="329"/>
      <c r="BI81" s="336"/>
      <c r="BJ81" s="336"/>
      <c r="BK81" s="329"/>
      <c r="BL81" s="329"/>
      <c r="BM81" s="336"/>
      <c r="BN81" s="336"/>
      <c r="BO81" s="336"/>
      <c r="BP81" s="336"/>
      <c r="BQ81" s="336"/>
      <c r="BR81" s="337"/>
      <c r="BS81" s="336"/>
      <c r="BT81" s="336"/>
      <c r="BU81" s="336"/>
      <c r="BV81" s="336"/>
      <c r="BW81" s="366"/>
      <c r="BX81" s="366"/>
      <c r="BY81" s="366"/>
      <c r="BZ81" s="511"/>
      <c r="CA81" s="511"/>
      <c r="CB81" s="511"/>
      <c r="CC81" s="511"/>
      <c r="CD81" s="511"/>
      <c r="CE81" s="329" t="e">
        <v>#REF!</v>
      </c>
      <c r="CF81" s="397" t="e">
        <v>#REF!</v>
      </c>
      <c r="CG81" s="541"/>
      <c r="CH81" s="12"/>
    </row>
    <row r="82" spans="1:86" ht="12.75" customHeight="1" hidden="1">
      <c r="A82" s="3"/>
      <c r="B82" s="555"/>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6"/>
      <c r="BA82" s="337"/>
      <c r="BB82" s="336"/>
      <c r="BC82" s="336"/>
      <c r="BD82" s="336"/>
      <c r="BE82" s="337"/>
      <c r="BF82" s="329"/>
      <c r="BG82" s="329"/>
      <c r="BH82" s="329"/>
      <c r="BI82" s="336"/>
      <c r="BJ82" s="336"/>
      <c r="BK82" s="329"/>
      <c r="BL82" s="329"/>
      <c r="BM82" s="336"/>
      <c r="BN82" s="336"/>
      <c r="BO82" s="336"/>
      <c r="BP82" s="336"/>
      <c r="BQ82" s="336"/>
      <c r="BR82" s="337"/>
      <c r="BS82" s="336"/>
      <c r="BT82" s="336"/>
      <c r="BU82" s="336"/>
      <c r="BV82" s="336"/>
      <c r="BW82" s="366"/>
      <c r="BX82" s="366"/>
      <c r="BY82" s="366"/>
      <c r="BZ82" s="511"/>
      <c r="CA82" s="511"/>
      <c r="CB82" s="511"/>
      <c r="CC82" s="511"/>
      <c r="CD82" s="511"/>
      <c r="CE82" s="329" t="e">
        <v>#REF!</v>
      </c>
      <c r="CF82" s="397" t="e">
        <v>#REF!</v>
      </c>
      <c r="CG82" s="541"/>
      <c r="CH82" s="12"/>
    </row>
    <row r="83" spans="1:86" ht="12.75" customHeight="1" hidden="1">
      <c r="A83" s="3"/>
      <c r="B83" s="555"/>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6"/>
      <c r="BA83" s="337"/>
      <c r="BB83" s="336"/>
      <c r="BC83" s="336"/>
      <c r="BD83" s="336"/>
      <c r="BE83" s="337"/>
      <c r="BF83" s="329"/>
      <c r="BG83" s="329"/>
      <c r="BH83" s="329"/>
      <c r="BI83" s="336"/>
      <c r="BJ83" s="336"/>
      <c r="BK83" s="329"/>
      <c r="BL83" s="329"/>
      <c r="BM83" s="336"/>
      <c r="BN83" s="336"/>
      <c r="BO83" s="336"/>
      <c r="BP83" s="336"/>
      <c r="BQ83" s="336"/>
      <c r="BR83" s="337"/>
      <c r="BS83" s="336"/>
      <c r="BT83" s="336"/>
      <c r="BU83" s="336"/>
      <c r="BV83" s="336"/>
      <c r="BW83" s="366"/>
      <c r="BX83" s="366"/>
      <c r="BY83" s="366"/>
      <c r="BZ83" s="511"/>
      <c r="CA83" s="511"/>
      <c r="CB83" s="511"/>
      <c r="CC83" s="511"/>
      <c r="CD83" s="511"/>
      <c r="CE83" s="329" t="e">
        <v>#REF!</v>
      </c>
      <c r="CF83" s="397" t="e">
        <v>#REF!</v>
      </c>
      <c r="CG83" s="541"/>
      <c r="CH83" s="12"/>
    </row>
    <row r="84" spans="1:86" ht="12.75" customHeight="1" hidden="1">
      <c r="A84" s="3"/>
      <c r="B84" s="555"/>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6"/>
      <c r="BA84" s="337"/>
      <c r="BB84" s="336"/>
      <c r="BC84" s="336"/>
      <c r="BD84" s="336"/>
      <c r="BE84" s="337"/>
      <c r="BF84" s="329"/>
      <c r="BG84" s="329"/>
      <c r="BH84" s="329"/>
      <c r="BI84" s="336"/>
      <c r="BJ84" s="336"/>
      <c r="BK84" s="329"/>
      <c r="BL84" s="329"/>
      <c r="BM84" s="336"/>
      <c r="BN84" s="336"/>
      <c r="BO84" s="336"/>
      <c r="BP84" s="336"/>
      <c r="BQ84" s="336"/>
      <c r="BR84" s="337"/>
      <c r="BS84" s="336"/>
      <c r="BT84" s="336"/>
      <c r="BU84" s="336"/>
      <c r="BV84" s="336"/>
      <c r="BW84" s="366"/>
      <c r="BX84" s="366"/>
      <c r="BY84" s="366"/>
      <c r="BZ84" s="511"/>
      <c r="CA84" s="511"/>
      <c r="CB84" s="511"/>
      <c r="CC84" s="511"/>
      <c r="CD84" s="511"/>
      <c r="CE84" s="329" t="e">
        <v>#REF!</v>
      </c>
      <c r="CF84" s="397" t="e">
        <v>#REF!</v>
      </c>
      <c r="CG84" s="541"/>
      <c r="CH84" s="12"/>
    </row>
    <row r="85" spans="1:86" ht="12.75" customHeight="1" hidden="1">
      <c r="A85" s="3"/>
      <c r="B85" s="555"/>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6"/>
      <c r="BA85" s="337"/>
      <c r="BB85" s="336"/>
      <c r="BC85" s="336"/>
      <c r="BD85" s="336"/>
      <c r="BE85" s="337"/>
      <c r="BF85" s="329"/>
      <c r="BG85" s="329"/>
      <c r="BH85" s="329"/>
      <c r="BI85" s="336"/>
      <c r="BJ85" s="336"/>
      <c r="BK85" s="329"/>
      <c r="BL85" s="329"/>
      <c r="BM85" s="336"/>
      <c r="BN85" s="336"/>
      <c r="BO85" s="336"/>
      <c r="BP85" s="336"/>
      <c r="BQ85" s="336"/>
      <c r="BR85" s="337"/>
      <c r="BS85" s="336"/>
      <c r="BT85" s="336"/>
      <c r="BU85" s="336"/>
      <c r="BV85" s="336"/>
      <c r="BW85" s="366"/>
      <c r="BX85" s="366"/>
      <c r="BY85" s="366"/>
      <c r="BZ85" s="511"/>
      <c r="CA85" s="511"/>
      <c r="CB85" s="511"/>
      <c r="CC85" s="511"/>
      <c r="CD85" s="511"/>
      <c r="CE85" s="329" t="e">
        <v>#REF!</v>
      </c>
      <c r="CF85" s="397" t="e">
        <v>#REF!</v>
      </c>
      <c r="CG85" s="541"/>
      <c r="CH85" s="12"/>
    </row>
    <row r="86" spans="1:86" ht="12.75" customHeight="1" hidden="1">
      <c r="A86" s="3"/>
      <c r="B86" s="555"/>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6"/>
      <c r="BA86" s="337"/>
      <c r="BB86" s="336"/>
      <c r="BC86" s="336"/>
      <c r="BD86" s="336"/>
      <c r="BE86" s="337"/>
      <c r="BF86" s="329"/>
      <c r="BG86" s="329"/>
      <c r="BH86" s="329"/>
      <c r="BI86" s="336"/>
      <c r="BJ86" s="336"/>
      <c r="BK86" s="329"/>
      <c r="BL86" s="329"/>
      <c r="BM86" s="336"/>
      <c r="BN86" s="336"/>
      <c r="BO86" s="336"/>
      <c r="BP86" s="336"/>
      <c r="BQ86" s="336"/>
      <c r="BR86" s="337"/>
      <c r="BS86" s="336"/>
      <c r="BT86" s="336"/>
      <c r="BU86" s="336"/>
      <c r="BV86" s="336"/>
      <c r="BW86" s="366"/>
      <c r="BX86" s="366"/>
      <c r="BY86" s="366"/>
      <c r="BZ86" s="511"/>
      <c r="CA86" s="511"/>
      <c r="CB86" s="511"/>
      <c r="CC86" s="511"/>
      <c r="CD86" s="511"/>
      <c r="CE86" s="329" t="e">
        <v>#REF!</v>
      </c>
      <c r="CF86" s="397" t="e">
        <v>#REF!</v>
      </c>
      <c r="CG86" s="541"/>
      <c r="CH86" s="12"/>
    </row>
    <row r="87" spans="1:86" ht="12.75" customHeight="1">
      <c r="A87" s="3"/>
      <c r="B87" s="555"/>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6">
        <v>0.46638053324052564</v>
      </c>
      <c r="BX87" s="486">
        <v>0.45711361128753625</v>
      </c>
      <c r="BY87" s="486">
        <v>0.45736953555045645</v>
      </c>
      <c r="BZ87" s="529">
        <v>0.4571701114486689</v>
      </c>
      <c r="CA87" s="529">
        <v>0.45724705356094875</v>
      </c>
      <c r="CB87" s="529">
        <v>0.4572457427601819</v>
      </c>
      <c r="CC87" s="529">
        <v>0.45468349506881184</v>
      </c>
      <c r="CD87" s="529">
        <v>0.45388706265395545</v>
      </c>
      <c r="CE87" s="329" t="s">
        <v>3</v>
      </c>
      <c r="CF87" s="330" t="s">
        <v>3</v>
      </c>
      <c r="CG87" s="541"/>
      <c r="CH87" s="12"/>
    </row>
    <row r="88" spans="1:86" ht="5.25" customHeight="1">
      <c r="A88" s="3"/>
      <c r="B88" s="555"/>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6"/>
      <c r="BA88" s="337"/>
      <c r="BB88" s="336"/>
      <c r="BC88" s="336"/>
      <c r="BD88" s="401"/>
      <c r="BE88" s="337"/>
      <c r="BF88" s="329"/>
      <c r="BG88" s="403"/>
      <c r="BH88" s="329"/>
      <c r="BI88" s="336"/>
      <c r="BJ88" s="336"/>
      <c r="BK88" s="329"/>
      <c r="BL88" s="403"/>
      <c r="BM88" s="336"/>
      <c r="BN88" s="336"/>
      <c r="BO88" s="336"/>
      <c r="BP88" s="336"/>
      <c r="BQ88" s="336"/>
      <c r="BR88" s="329"/>
      <c r="BS88" s="336"/>
      <c r="BT88" s="336"/>
      <c r="BU88" s="401"/>
      <c r="BV88" s="401"/>
      <c r="BW88" s="404"/>
      <c r="BX88" s="404"/>
      <c r="BY88" s="338"/>
      <c r="BZ88" s="405"/>
      <c r="CA88" s="405"/>
      <c r="CB88" s="405"/>
      <c r="CC88" s="405"/>
      <c r="CD88" s="340"/>
      <c r="CE88" s="329"/>
      <c r="CF88" s="397"/>
      <c r="CG88" s="541"/>
      <c r="CH88" s="12"/>
    </row>
    <row r="89" spans="1:86" ht="13.5">
      <c r="A89" s="3"/>
      <c r="B89" s="555"/>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6">
        <v>640.8798326089534</v>
      </c>
      <c r="BA89" s="389">
        <v>608.8886344563844</v>
      </c>
      <c r="BB89" s="388">
        <v>617.2501002713561</v>
      </c>
      <c r="BC89" s="336">
        <v>619.2764932686945</v>
      </c>
      <c r="BD89" s="388">
        <v>617.4804331178707</v>
      </c>
      <c r="BE89" s="337">
        <v>603.7903022465057</v>
      </c>
      <c r="BF89" s="329">
        <v>642.7923407312103</v>
      </c>
      <c r="BG89" s="390">
        <v>624.3909433075933</v>
      </c>
      <c r="BH89" s="329">
        <v>656.9253334708171</v>
      </c>
      <c r="BI89" s="336">
        <v>685.5705451712063</v>
      </c>
      <c r="BJ89" s="336">
        <v>669.3503940443286</v>
      </c>
      <c r="BK89" s="329">
        <v>675.0359122267366</v>
      </c>
      <c r="BL89" s="329">
        <v>778.8885848348745</v>
      </c>
      <c r="BM89" s="336">
        <v>780.3912357755644</v>
      </c>
      <c r="BN89" s="336">
        <v>768.9595449279038</v>
      </c>
      <c r="BO89" s="336">
        <v>761.4560459608108</v>
      </c>
      <c r="BP89" s="336">
        <v>756.914987739726</v>
      </c>
      <c r="BQ89" s="336">
        <v>879.2843492468793</v>
      </c>
      <c r="BR89" s="329">
        <v>809.0852112682584</v>
      </c>
      <c r="BS89" s="336">
        <v>817.7277126306818</v>
      </c>
      <c r="BT89" s="336">
        <v>869.2643740442226</v>
      </c>
      <c r="BU89" s="336">
        <v>874.303440316166</v>
      </c>
      <c r="BV89" s="336">
        <v>889.80574517934</v>
      </c>
      <c r="BW89" s="366">
        <v>940.2447634261121</v>
      </c>
      <c r="BX89" s="366">
        <v>1148.2659758393113</v>
      </c>
      <c r="BY89" s="366">
        <v>1143.7107391104735</v>
      </c>
      <c r="BZ89" s="511">
        <v>1160.161097790531</v>
      </c>
      <c r="CA89" s="511">
        <v>1171.4177680588234</v>
      </c>
      <c r="CB89" s="511">
        <v>1178.777452420373</v>
      </c>
      <c r="CC89" s="511">
        <v>1230.1011253041609</v>
      </c>
      <c r="CD89" s="514">
        <v>1283.4141812582498</v>
      </c>
      <c r="CE89" s="329">
        <v>139.7034421477763</v>
      </c>
      <c r="CF89" s="330">
        <v>0.12214927898327788</v>
      </c>
      <c r="CG89" s="541"/>
      <c r="CH89" s="12"/>
    </row>
    <row r="90" spans="1:86" ht="12.75">
      <c r="A90" s="3"/>
      <c r="B90" s="555"/>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6">
        <v>143.13732660781844</v>
      </c>
      <c r="BA90" s="389">
        <v>91.32920353982303</v>
      </c>
      <c r="BB90" s="388">
        <v>83.4785804816223</v>
      </c>
      <c r="BC90" s="336">
        <v>73.49822560202789</v>
      </c>
      <c r="BD90" s="388">
        <v>74.52091254752852</v>
      </c>
      <c r="BE90" s="337">
        <v>64.6735705209657</v>
      </c>
      <c r="BF90" s="329">
        <v>72.3687898089172</v>
      </c>
      <c r="BG90" s="390">
        <v>67.40617760617761</v>
      </c>
      <c r="BH90" s="329">
        <v>94.88638132295719</v>
      </c>
      <c r="BI90" s="336">
        <v>87.42918287937744</v>
      </c>
      <c r="BJ90" s="336">
        <v>104.3284224250326</v>
      </c>
      <c r="BK90" s="329">
        <v>113.66959370904326</v>
      </c>
      <c r="BL90" s="329">
        <v>193.72813738441218</v>
      </c>
      <c r="BM90" s="336">
        <v>159.28353253652057</v>
      </c>
      <c r="BN90" s="336">
        <v>170.11895861148201</v>
      </c>
      <c r="BO90" s="336">
        <v>130.35432432432432</v>
      </c>
      <c r="BP90" s="336">
        <v>125.89342465753424</v>
      </c>
      <c r="BQ90" s="336">
        <v>184.00471567267684</v>
      </c>
      <c r="BR90" s="329">
        <v>130.29241573033707</v>
      </c>
      <c r="BS90" s="336">
        <v>113.4</v>
      </c>
      <c r="BT90" s="336">
        <v>165.82082738944365</v>
      </c>
      <c r="BU90" s="336">
        <v>137.47367668097283</v>
      </c>
      <c r="BV90" s="336">
        <v>140.33428981348638</v>
      </c>
      <c r="BW90" s="366">
        <v>125.76398852223818</v>
      </c>
      <c r="BX90" s="366">
        <v>233.62769010043039</v>
      </c>
      <c r="BY90" s="366">
        <v>230.56915351506458</v>
      </c>
      <c r="BZ90" s="511">
        <v>229.53687230989956</v>
      </c>
      <c r="CA90" s="511">
        <v>224.96886657101868</v>
      </c>
      <c r="CB90" s="511">
        <v>226.96154949784793</v>
      </c>
      <c r="CC90" s="511">
        <v>264.45035868005743</v>
      </c>
      <c r="CD90" s="514">
        <v>304.99440459110474</v>
      </c>
      <c r="CE90" s="329">
        <v>74.42525107604015</v>
      </c>
      <c r="CF90" s="330">
        <v>0.3227892800984651</v>
      </c>
      <c r="CG90" s="541"/>
      <c r="CH90" s="12"/>
    </row>
    <row r="91" spans="1:86" ht="12.75">
      <c r="A91" s="3"/>
      <c r="B91" s="555"/>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6">
        <v>74.01950954728879</v>
      </c>
      <c r="BA91" s="389">
        <v>78.47252512136535</v>
      </c>
      <c r="BB91" s="388">
        <v>80.96282239670468</v>
      </c>
      <c r="BC91" s="336">
        <v>83.37828475411914</v>
      </c>
      <c r="BD91" s="388">
        <v>86.26586409505704</v>
      </c>
      <c r="BE91" s="337">
        <v>86.83829424523506</v>
      </c>
      <c r="BF91" s="329">
        <v>87.08539601401274</v>
      </c>
      <c r="BG91" s="390">
        <v>95.90213857271559</v>
      </c>
      <c r="BH91" s="329">
        <v>107.64674535797666</v>
      </c>
      <c r="BI91" s="336">
        <v>117.6129177315175</v>
      </c>
      <c r="BJ91" s="336">
        <v>123.78939187874836</v>
      </c>
      <c r="BK91" s="329">
        <v>127.237566672346</v>
      </c>
      <c r="BL91" s="329">
        <v>140.12240868031702</v>
      </c>
      <c r="BM91" s="336">
        <v>152.46650261752987</v>
      </c>
      <c r="BN91" s="336">
        <v>165.35165710413884</v>
      </c>
      <c r="BO91" s="336">
        <v>196.69626212297294</v>
      </c>
      <c r="BP91" s="336">
        <v>226.20142831643835</v>
      </c>
      <c r="BQ91" s="336">
        <v>234.70047471705965</v>
      </c>
      <c r="BR91" s="329">
        <v>249.1459641446629</v>
      </c>
      <c r="BS91" s="336">
        <v>278.8710611803977</v>
      </c>
      <c r="BT91" s="336">
        <v>274.9084551654779</v>
      </c>
      <c r="BU91" s="336">
        <v>289.2365197010014</v>
      </c>
      <c r="BV91" s="336">
        <v>284.4225643773314</v>
      </c>
      <c r="BW91" s="366">
        <v>280.93719838020087</v>
      </c>
      <c r="BX91" s="366">
        <v>280.88368331563845</v>
      </c>
      <c r="BY91" s="366">
        <v>281.0505412783357</v>
      </c>
      <c r="BZ91" s="511">
        <v>281.30721272740317</v>
      </c>
      <c r="CA91" s="511">
        <v>294.09042650071734</v>
      </c>
      <c r="CB91" s="511">
        <v>294.17995304304156</v>
      </c>
      <c r="CC91" s="511">
        <v>294.26904916929703</v>
      </c>
      <c r="CD91" s="514">
        <v>294.35828876757535</v>
      </c>
      <c r="CE91" s="329">
        <v>13.30774748923966</v>
      </c>
      <c r="CF91" s="330">
        <v>0.047350015512193755</v>
      </c>
      <c r="CG91" s="541"/>
      <c r="CH91" s="12"/>
    </row>
    <row r="92" spans="1:86" ht="12.75">
      <c r="A92" s="3"/>
      <c r="B92" s="555"/>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6">
        <v>92.62610340479195</v>
      </c>
      <c r="BA92" s="389">
        <v>86.70859671302149</v>
      </c>
      <c r="BB92" s="388">
        <v>86.6746514575412</v>
      </c>
      <c r="BC92" s="336">
        <v>93.76134347275033</v>
      </c>
      <c r="BD92" s="388">
        <v>84.53637515842837</v>
      </c>
      <c r="BE92" s="337">
        <v>83.12604828462517</v>
      </c>
      <c r="BF92" s="329">
        <v>103.11949044585987</v>
      </c>
      <c r="BG92" s="390">
        <v>87.50952380952381</v>
      </c>
      <c r="BH92" s="329">
        <v>83.75667963683529</v>
      </c>
      <c r="BI92" s="336">
        <v>117.9958495460441</v>
      </c>
      <c r="BJ92" s="336">
        <v>87.20469361147327</v>
      </c>
      <c r="BK92" s="329">
        <v>87.38243774574049</v>
      </c>
      <c r="BL92" s="329">
        <v>109.17173051519156</v>
      </c>
      <c r="BM92" s="336">
        <v>129.73598937583</v>
      </c>
      <c r="BN92" s="336">
        <v>97.29506008010681</v>
      </c>
      <c r="BO92" s="336">
        <v>82.48743243243243</v>
      </c>
      <c r="BP92" s="336">
        <v>68.35630136986302</v>
      </c>
      <c r="BQ92" s="336">
        <v>121.91262135922331</v>
      </c>
      <c r="BR92" s="329">
        <v>97.46165730337077</v>
      </c>
      <c r="BS92" s="336">
        <v>84.5247159090909</v>
      </c>
      <c r="BT92" s="336">
        <v>101.69743223965763</v>
      </c>
      <c r="BU92" s="336">
        <v>116.7337625178827</v>
      </c>
      <c r="BV92" s="336">
        <v>127.17776183644192</v>
      </c>
      <c r="BW92" s="366">
        <v>174.1395982783357</v>
      </c>
      <c r="BX92" s="366">
        <v>229.30602582496414</v>
      </c>
      <c r="BY92" s="366">
        <v>227.69469153515064</v>
      </c>
      <c r="BZ92" s="511">
        <v>244.92324246771878</v>
      </c>
      <c r="CA92" s="511">
        <v>267.87819225251076</v>
      </c>
      <c r="CB92" s="511">
        <v>273.18378766140603</v>
      </c>
      <c r="CC92" s="511">
        <v>286.9058823529412</v>
      </c>
      <c r="CD92" s="514">
        <v>299.5984218077475</v>
      </c>
      <c r="CE92" s="329">
        <v>71.90373027259687</v>
      </c>
      <c r="CF92" s="330">
        <v>0.31579010379122807</v>
      </c>
      <c r="CG92" s="541"/>
      <c r="CH92" s="12"/>
    </row>
    <row r="93" spans="1:86" ht="12.75">
      <c r="A93" s="3"/>
      <c r="B93" s="555"/>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6">
        <v>331.09689304905424</v>
      </c>
      <c r="BA93" s="389">
        <v>352.3783090821745</v>
      </c>
      <c r="BB93" s="388">
        <v>366.13404593548796</v>
      </c>
      <c r="BC93" s="336">
        <v>368.63863943979715</v>
      </c>
      <c r="BD93" s="388">
        <v>372.1572813168568</v>
      </c>
      <c r="BE93" s="337">
        <v>369.1523891956798</v>
      </c>
      <c r="BF93" s="329">
        <v>380.2186644624204</v>
      </c>
      <c r="BG93" s="390">
        <v>373.5731033191763</v>
      </c>
      <c r="BH93" s="329">
        <v>370.635527153048</v>
      </c>
      <c r="BI93" s="336">
        <v>362.5325950142672</v>
      </c>
      <c r="BJ93" s="336">
        <v>354.0278861290743</v>
      </c>
      <c r="BK93" s="329">
        <v>346.7463140996068</v>
      </c>
      <c r="BL93" s="329">
        <v>335.8663082549537</v>
      </c>
      <c r="BM93" s="336">
        <v>338.9052112456839</v>
      </c>
      <c r="BN93" s="336">
        <v>336.19386913217625</v>
      </c>
      <c r="BO93" s="336">
        <v>351.91802708108105</v>
      </c>
      <c r="BP93" s="336">
        <v>336.46383339589045</v>
      </c>
      <c r="BQ93" s="336">
        <v>338.66653749791953</v>
      </c>
      <c r="BR93" s="329">
        <v>332.1851740898876</v>
      </c>
      <c r="BS93" s="336">
        <v>340.9319355411932</v>
      </c>
      <c r="BT93" s="336">
        <v>326.8376592496434</v>
      </c>
      <c r="BU93" s="336">
        <v>330.85948141630905</v>
      </c>
      <c r="BV93" s="336">
        <v>337.8711291520803</v>
      </c>
      <c r="BW93" s="366">
        <v>359.4039782453372</v>
      </c>
      <c r="BX93" s="366">
        <v>404.44857659827835</v>
      </c>
      <c r="BY93" s="366">
        <v>404.39635278192264</v>
      </c>
      <c r="BZ93" s="511">
        <v>404.39377028550933</v>
      </c>
      <c r="CA93" s="511">
        <v>384.48028273457675</v>
      </c>
      <c r="CB93" s="511">
        <v>384.4521622180775</v>
      </c>
      <c r="CC93" s="511">
        <v>384.47583510186513</v>
      </c>
      <c r="CD93" s="514">
        <v>384.4630660918221</v>
      </c>
      <c r="CE93" s="329">
        <v>-19.933286690100545</v>
      </c>
      <c r="CF93" s="330">
        <v>-0.04929146010584795</v>
      </c>
      <c r="CG93" s="541"/>
      <c r="CH93" s="12"/>
    </row>
    <row r="94" spans="1:86" ht="12.75">
      <c r="A94" s="3"/>
      <c r="B94" s="555"/>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6">
        <v>134.8906683480454</v>
      </c>
      <c r="BA94" s="389">
        <v>75.99089759797724</v>
      </c>
      <c r="BB94" s="388">
        <v>68.66679340937895</v>
      </c>
      <c r="BC94" s="336">
        <v>67.65183776932827</v>
      </c>
      <c r="BD94" s="388">
        <v>52.84942965779466</v>
      </c>
      <c r="BE94" s="337">
        <v>43.44701397712835</v>
      </c>
      <c r="BF94" s="329">
        <v>67.62</v>
      </c>
      <c r="BG94" s="390">
        <v>41.41621621621621</v>
      </c>
      <c r="BH94" s="329">
        <v>64.04228274967575</v>
      </c>
      <c r="BI94" s="336">
        <v>91.50129701686123</v>
      </c>
      <c r="BJ94" s="336">
        <v>76.84471968709259</v>
      </c>
      <c r="BK94" s="329">
        <v>84.6159895150721</v>
      </c>
      <c r="BL94" s="329">
        <v>181.9073976221929</v>
      </c>
      <c r="BM94" s="336">
        <v>167.5155378486056</v>
      </c>
      <c r="BN94" s="336">
        <v>125.71041388518026</v>
      </c>
      <c r="BO94" s="336">
        <v>78.14581081081081</v>
      </c>
      <c r="BP94" s="336">
        <v>59.1072602739726</v>
      </c>
      <c r="BQ94" s="336">
        <v>164.78266296809988</v>
      </c>
      <c r="BR94" s="329">
        <v>82.50547752808988</v>
      </c>
      <c r="BS94" s="336">
        <v>51.419176136363625</v>
      </c>
      <c r="BT94" s="336">
        <v>131.19743223965764</v>
      </c>
      <c r="BU94" s="336">
        <v>107.36909871244634</v>
      </c>
      <c r="BV94" s="336">
        <v>111.42381635581063</v>
      </c>
      <c r="BW94" s="366">
        <v>138.416068866571</v>
      </c>
      <c r="BX94" s="366">
        <v>285.0259684361549</v>
      </c>
      <c r="BY94" s="366">
        <v>282.89296987087516</v>
      </c>
      <c r="BZ94" s="511">
        <v>299.5476327116212</v>
      </c>
      <c r="CA94" s="511">
        <v>317.45064562410334</v>
      </c>
      <c r="CB94" s="511">
        <v>325.74117647058824</v>
      </c>
      <c r="CC94" s="511">
        <v>376.9479196556672</v>
      </c>
      <c r="CD94" s="514">
        <v>428.44863701578197</v>
      </c>
      <c r="CE94" s="329">
        <v>145.5556671449068</v>
      </c>
      <c r="CF94" s="330">
        <v>0.5145255720258615</v>
      </c>
      <c r="CG94" s="541"/>
      <c r="CH94" s="12"/>
    </row>
    <row r="95" spans="1:86" ht="12.75">
      <c r="A95" s="3"/>
      <c r="B95" s="555"/>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6">
        <v>114.35245901639345</v>
      </c>
      <c r="BA95" s="389">
        <v>60.60101137800253</v>
      </c>
      <c r="BB95" s="388">
        <v>53.18403041825095</v>
      </c>
      <c r="BC95" s="336">
        <v>45.23130544993663</v>
      </c>
      <c r="BD95" s="388">
        <v>39.827756653992395</v>
      </c>
      <c r="BE95" s="337">
        <v>32.54104193138501</v>
      </c>
      <c r="BF95" s="329">
        <v>37.652993630573256</v>
      </c>
      <c r="BG95" s="390">
        <v>28.504247104247103</v>
      </c>
      <c r="BH95" s="329">
        <v>54.05642023346303</v>
      </c>
      <c r="BI95" s="336">
        <v>43.804928664072634</v>
      </c>
      <c r="BJ95" s="336">
        <v>63.645632333767935</v>
      </c>
      <c r="BK95" s="329">
        <v>70.99908256880735</v>
      </c>
      <c r="BL95" s="329">
        <v>142.3100396301189</v>
      </c>
      <c r="BM95" s="336">
        <v>108.79667994687915</v>
      </c>
      <c r="BN95" s="336">
        <v>104.42937249666224</v>
      </c>
      <c r="BO95" s="336">
        <v>67.23067567567568</v>
      </c>
      <c r="BP95" s="336">
        <v>62.0527397260274</v>
      </c>
      <c r="BQ95" s="336">
        <v>115.70208044382805</v>
      </c>
      <c r="BR95" s="329">
        <v>59.37120786516854</v>
      </c>
      <c r="BS95" s="336">
        <v>40.67926136363636</v>
      </c>
      <c r="BT95" s="336">
        <v>93.90884450784594</v>
      </c>
      <c r="BU95" s="336">
        <v>62.01115879828326</v>
      </c>
      <c r="BV95" s="336">
        <v>63.67460545193688</v>
      </c>
      <c r="BW95" s="366">
        <v>49.70559540889526</v>
      </c>
      <c r="BX95" s="366">
        <v>146.21463414634144</v>
      </c>
      <c r="BY95" s="366">
        <v>146.72266857962697</v>
      </c>
      <c r="BZ95" s="511">
        <v>145.90200860832138</v>
      </c>
      <c r="CA95" s="511">
        <v>141.60860832137735</v>
      </c>
      <c r="CB95" s="511">
        <v>143.8454806312769</v>
      </c>
      <c r="CC95" s="511">
        <v>182.82022955523675</v>
      </c>
      <c r="CD95" s="514">
        <v>223.1857962697274</v>
      </c>
      <c r="CE95" s="329">
        <v>76.46312769010044</v>
      </c>
      <c r="CF95" s="330">
        <v>0.5211405192552343</v>
      </c>
      <c r="CG95" s="541"/>
      <c r="CH95" s="12"/>
    </row>
    <row r="96" spans="1:86" ht="12.75">
      <c r="A96" s="3"/>
      <c r="B96" s="555"/>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6">
        <v>20.538209331651963</v>
      </c>
      <c r="BA96" s="389">
        <v>15.389886219974713</v>
      </c>
      <c r="BB96" s="388">
        <v>15.48276299112801</v>
      </c>
      <c r="BC96" s="336">
        <v>22.42053231939164</v>
      </c>
      <c r="BD96" s="388">
        <v>13.021673003802265</v>
      </c>
      <c r="BE96" s="337">
        <v>10.905972045743342</v>
      </c>
      <c r="BF96" s="329">
        <v>29.967006369426745</v>
      </c>
      <c r="BG96" s="390">
        <v>12.911969111969109</v>
      </c>
      <c r="BH96" s="329">
        <v>9.985862516212716</v>
      </c>
      <c r="BI96" s="336">
        <v>47.696368352788596</v>
      </c>
      <c r="BJ96" s="336">
        <v>13.199087353324652</v>
      </c>
      <c r="BK96" s="329">
        <v>13.616906946264743</v>
      </c>
      <c r="BL96" s="329">
        <v>39.59735799207398</v>
      </c>
      <c r="BM96" s="336">
        <v>58.71885790172643</v>
      </c>
      <c r="BN96" s="336">
        <v>21.281041388518013</v>
      </c>
      <c r="BO96" s="336">
        <v>10.915135135135133</v>
      </c>
      <c r="BP96" s="336">
        <v>-2.945479452054796</v>
      </c>
      <c r="BQ96" s="336">
        <v>49.08058252427184</v>
      </c>
      <c r="BR96" s="329">
        <v>23.13426966292134</v>
      </c>
      <c r="BS96" s="336">
        <v>10.73991477272727</v>
      </c>
      <c r="BT96" s="336">
        <v>37.2885877318117</v>
      </c>
      <c r="BU96" s="336">
        <v>45.35793991416309</v>
      </c>
      <c r="BV96" s="336">
        <v>47.749210903873745</v>
      </c>
      <c r="BW96" s="366">
        <v>88.71047345767575</v>
      </c>
      <c r="BX96" s="366">
        <v>138.8113342898135</v>
      </c>
      <c r="BY96" s="366">
        <v>136.1703012912482</v>
      </c>
      <c r="BZ96" s="511">
        <v>153.64562410329984</v>
      </c>
      <c r="CA96" s="511">
        <v>175.84203730272597</v>
      </c>
      <c r="CB96" s="511">
        <v>181.89569583931134</v>
      </c>
      <c r="CC96" s="511">
        <v>194.12769010043044</v>
      </c>
      <c r="CD96" s="514">
        <v>205.26284074605454</v>
      </c>
      <c r="CE96" s="329">
        <v>69.09253945480634</v>
      </c>
      <c r="CF96" s="330">
        <v>0.5073980067579316</v>
      </c>
      <c r="CG96" s="541"/>
      <c r="CH96" s="12"/>
    </row>
    <row r="97" spans="1:86" ht="12.75">
      <c r="A97" s="3"/>
      <c r="B97" s="555"/>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91">
        <v>0.008050161899098929</v>
      </c>
      <c r="BX97" s="491">
        <v>0.010328371063675196</v>
      </c>
      <c r="BY97" s="491">
        <v>0.010328371063675196</v>
      </c>
      <c r="BZ97" s="532">
        <v>0.009114726121914024</v>
      </c>
      <c r="CA97" s="532">
        <v>0.008885662569078374</v>
      </c>
      <c r="CB97" s="532">
        <v>0.008885662569078374</v>
      </c>
      <c r="CC97" s="532">
        <v>0.00939461628879289</v>
      </c>
      <c r="CD97" s="533">
        <v>0.00939461628879289</v>
      </c>
      <c r="CE97" s="329"/>
      <c r="CF97" s="330"/>
      <c r="CG97" s="541"/>
      <c r="CH97" s="12"/>
    </row>
    <row r="98" spans="1:86" ht="13.5">
      <c r="A98" s="3"/>
      <c r="B98" s="555"/>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6">
        <v>4046.176679340938</v>
      </c>
      <c r="BD98" s="409">
        <v>4105.7991128010135</v>
      </c>
      <c r="BE98" s="410">
        <v>4174.209402795426</v>
      </c>
      <c r="BF98" s="411">
        <v>4241.67541401274</v>
      </c>
      <c r="BG98" s="411">
        <v>4300.4200772200775</v>
      </c>
      <c r="BH98" s="329">
        <v>4345.038002594034</v>
      </c>
      <c r="BI98" s="336">
        <v>4413.300129701686</v>
      </c>
      <c r="BJ98" s="336">
        <v>4470.82555410691</v>
      </c>
      <c r="BK98" s="329">
        <v>4539.31252410691</v>
      </c>
      <c r="BL98" s="411">
        <v>4594.222192866579</v>
      </c>
      <c r="BM98" s="409">
        <v>4621.6815828665785</v>
      </c>
      <c r="BN98" s="336">
        <v>4640.237665843293</v>
      </c>
      <c r="BO98" s="336">
        <v>4669.669492258434</v>
      </c>
      <c r="BP98" s="336">
        <v>4777.451917808219</v>
      </c>
      <c r="BQ98" s="336">
        <v>4876.831117808219</v>
      </c>
      <c r="BR98" s="410">
        <v>4992.461376404493</v>
      </c>
      <c r="BS98" s="336">
        <v>5098.665625000001</v>
      </c>
      <c r="BT98" s="336">
        <v>5142.423823109843</v>
      </c>
      <c r="BU98" s="409">
        <v>5229.131616595136</v>
      </c>
      <c r="BV98" s="409">
        <v>5285.435294117648</v>
      </c>
      <c r="BW98" s="489">
        <v>5318.7314203730275</v>
      </c>
      <c r="BX98" s="489">
        <v>5361.721420373027</v>
      </c>
      <c r="BY98" s="366">
        <v>5307.220420373028</v>
      </c>
      <c r="BZ98" s="527">
        <v>5301.830420373028</v>
      </c>
      <c r="CA98" s="527">
        <v>5287.918420373027</v>
      </c>
      <c r="CB98" s="527">
        <v>5275.261420373028</v>
      </c>
      <c r="CC98" s="527">
        <v>5271.7494203730275</v>
      </c>
      <c r="CD98" s="511">
        <v>5270.939420373027</v>
      </c>
      <c r="CE98" s="329">
        <v>-36.28100000000086</v>
      </c>
      <c r="CF98" s="330">
        <v>-0.006836158502241174</v>
      </c>
      <c r="CG98" s="541"/>
      <c r="CH98" s="12"/>
    </row>
    <row r="99" spans="1:86" ht="12.75">
      <c r="A99" s="3"/>
      <c r="B99" s="555"/>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90">
        <v>0.3202033330424197</v>
      </c>
      <c r="BX99" s="490">
        <v>0.3206740879154459</v>
      </c>
      <c r="BY99" s="490">
        <v>0.32026000813473027</v>
      </c>
      <c r="BZ99" s="528">
        <v>0.3201956961871022</v>
      </c>
      <c r="CA99" s="528">
        <v>0.3202279749796445</v>
      </c>
      <c r="CB99" s="528">
        <v>0.32020679618465203</v>
      </c>
      <c r="CC99" s="528">
        <v>0.3202249760322308</v>
      </c>
      <c r="CD99" s="528">
        <v>0.3202242582425431</v>
      </c>
      <c r="CE99" s="329" t="s">
        <v>3</v>
      </c>
      <c r="CF99" s="330" t="s">
        <v>3</v>
      </c>
      <c r="CG99" s="541"/>
      <c r="CH99" s="12"/>
    </row>
    <row r="100" spans="1:86" ht="12.75">
      <c r="A100" s="3"/>
      <c r="B100" s="555"/>
      <c r="C100" s="26"/>
      <c r="D100" s="30" t="s">
        <v>254</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6">
        <v>3177.7946768060838</v>
      </c>
      <c r="BD100" s="409">
        <v>3230.063371356147</v>
      </c>
      <c r="BE100" s="410">
        <v>3283.176620076239</v>
      </c>
      <c r="BF100" s="329">
        <v>3333.6560509554142</v>
      </c>
      <c r="BG100" s="411">
        <v>3377.1042471042474</v>
      </c>
      <c r="BH100" s="329">
        <v>3410.285343709468</v>
      </c>
      <c r="BI100" s="336">
        <v>3463.3463035019454</v>
      </c>
      <c r="BJ100" s="336">
        <v>3499.960886571056</v>
      </c>
      <c r="BK100" s="329">
        <v>3550.020476571056</v>
      </c>
      <c r="BL100" s="411">
        <v>3587.2655217965653</v>
      </c>
      <c r="BM100" s="409">
        <v>3603.3223317965653</v>
      </c>
      <c r="BN100" s="336">
        <v>3607.0976446082336</v>
      </c>
      <c r="BO100" s="336">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9">
        <v>4103.500717360115</v>
      </c>
      <c r="BX100" s="489">
        <v>4114.136717360115</v>
      </c>
      <c r="BY100" s="489">
        <v>4091.934717360115</v>
      </c>
      <c r="BZ100" s="527">
        <v>4090.822717360115</v>
      </c>
      <c r="CA100" s="527">
        <v>4078.5647173601146</v>
      </c>
      <c r="CB100" s="527">
        <v>4069.799717360115</v>
      </c>
      <c r="CC100" s="527">
        <v>4066.234717360115</v>
      </c>
      <c r="CD100" s="511">
        <v>4065.643717360115</v>
      </c>
      <c r="CE100" s="329">
        <v>-26.291000000000167</v>
      </c>
      <c r="CF100" s="330">
        <v>-0.00642507806599657</v>
      </c>
      <c r="CG100" s="541"/>
      <c r="CH100" s="12"/>
    </row>
    <row r="101" spans="1:86" ht="12.75">
      <c r="A101" s="3"/>
      <c r="B101" s="555"/>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6">
        <v>868.3820025348543</v>
      </c>
      <c r="BD101" s="409">
        <v>875.7357414448669</v>
      </c>
      <c r="BE101" s="410">
        <v>891.0327827191868</v>
      </c>
      <c r="BF101" s="329">
        <v>908.0193630573249</v>
      </c>
      <c r="BG101" s="411">
        <v>923.3158301158303</v>
      </c>
      <c r="BH101" s="329">
        <v>934.7526588845654</v>
      </c>
      <c r="BI101" s="336">
        <v>949.9538261997407</v>
      </c>
      <c r="BJ101" s="336">
        <v>970.864667535854</v>
      </c>
      <c r="BK101" s="329">
        <v>989.2920475358538</v>
      </c>
      <c r="BL101" s="411">
        <v>1006.9566710700133</v>
      </c>
      <c r="BM101" s="409">
        <v>1018.3592510700131</v>
      </c>
      <c r="BN101" s="336">
        <v>1009.2782376502004</v>
      </c>
      <c r="BO101" s="336">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9">
        <v>1215.2307030129125</v>
      </c>
      <c r="BX101" s="489">
        <v>1247.5847030129125</v>
      </c>
      <c r="BY101" s="489">
        <v>1215.2857030129128</v>
      </c>
      <c r="BZ101" s="527">
        <v>1211.0077030129125</v>
      </c>
      <c r="CA101" s="527">
        <v>1209.3537030129125</v>
      </c>
      <c r="CB101" s="527">
        <v>1205.4617030129125</v>
      </c>
      <c r="CC101" s="527">
        <v>1205.5147030129128</v>
      </c>
      <c r="CD101" s="511">
        <v>1205.2957030129126</v>
      </c>
      <c r="CE101" s="329">
        <v>-9.990000000000236</v>
      </c>
      <c r="CF101" s="330">
        <v>-0.00822028924987206</v>
      </c>
      <c r="CG101" s="541"/>
      <c r="CH101" s="12"/>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6"/>
      <c r="BA102" s="337">
        <v>817.2307022490568</v>
      </c>
      <c r="BB102" s="336">
        <v>817.2307022490568</v>
      </c>
      <c r="BC102" s="336"/>
      <c r="BD102" s="336">
        <v>801.3976334170854</v>
      </c>
      <c r="BE102" s="337"/>
      <c r="BF102" s="329"/>
      <c r="BG102" s="329"/>
      <c r="BH102" s="329"/>
      <c r="BI102" s="336"/>
      <c r="BJ102" s="336">
        <v>817.2307022490568</v>
      </c>
      <c r="BK102" s="329"/>
      <c r="BL102" s="329">
        <v>801.3976334170854</v>
      </c>
      <c r="BM102" s="336"/>
      <c r="BN102" s="336"/>
      <c r="BO102" s="336"/>
      <c r="BP102" s="336">
        <v>817.2307022490568</v>
      </c>
      <c r="BQ102" s="336">
        <v>817.2307022490568</v>
      </c>
      <c r="BR102" s="329"/>
      <c r="BS102" s="336"/>
      <c r="BT102" s="336"/>
      <c r="BU102" s="336"/>
      <c r="BV102" s="336"/>
      <c r="BW102" s="338"/>
      <c r="BX102" s="338"/>
      <c r="BY102" s="338"/>
      <c r="BZ102" s="340">
        <v>801.3976334170854</v>
      </c>
      <c r="CA102" s="340"/>
      <c r="CB102" s="340"/>
      <c r="CC102" s="340"/>
      <c r="CD102" s="340"/>
      <c r="CE102" s="329"/>
      <c r="CF102" s="397"/>
      <c r="CG102" s="541"/>
      <c r="CH102" s="12"/>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6"/>
      <c r="BA103" s="337"/>
      <c r="BB103" s="336"/>
      <c r="BC103" s="336"/>
      <c r="BD103" s="336"/>
      <c r="BE103" s="337"/>
      <c r="BF103" s="329"/>
      <c r="BG103" s="329"/>
      <c r="BH103" s="329"/>
      <c r="BI103" s="336"/>
      <c r="BJ103" s="336"/>
      <c r="BK103" s="329"/>
      <c r="BL103" s="329"/>
      <c r="BM103" s="336"/>
      <c r="BN103" s="336"/>
      <c r="BO103" s="336"/>
      <c r="BP103" s="336"/>
      <c r="BQ103" s="336"/>
      <c r="BR103" s="329"/>
      <c r="BS103" s="336"/>
      <c r="BT103" s="336"/>
      <c r="BU103" s="336"/>
      <c r="BV103" s="336"/>
      <c r="BW103" s="338"/>
      <c r="BX103" s="338"/>
      <c r="BY103" s="338"/>
      <c r="BZ103" s="340"/>
      <c r="CA103" s="340"/>
      <c r="CB103" s="340"/>
      <c r="CC103" s="340"/>
      <c r="CD103" s="340"/>
      <c r="CE103" s="329"/>
      <c r="CF103" s="397"/>
      <c r="CG103" s="541"/>
      <c r="CH103" s="12"/>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6"/>
      <c r="BA104" s="337"/>
      <c r="BB104" s="336"/>
      <c r="BC104" s="336"/>
      <c r="BD104" s="336"/>
      <c r="BE104" s="337"/>
      <c r="BF104" s="329"/>
      <c r="BG104" s="329"/>
      <c r="BH104" s="329"/>
      <c r="BI104" s="336"/>
      <c r="BJ104" s="336"/>
      <c r="BK104" s="329"/>
      <c r="BL104" s="329"/>
      <c r="BM104" s="336"/>
      <c r="BN104" s="336"/>
      <c r="BO104" s="336"/>
      <c r="BP104" s="336"/>
      <c r="BQ104" s="336"/>
      <c r="BR104" s="329"/>
      <c r="BS104" s="336"/>
      <c r="BT104" s="336"/>
      <c r="BU104" s="336"/>
      <c r="BV104" s="336"/>
      <c r="BW104" s="338"/>
      <c r="BX104" s="338"/>
      <c r="BY104" s="338"/>
      <c r="BZ104" s="340"/>
      <c r="CA104" s="340"/>
      <c r="CB104" s="340"/>
      <c r="CC104" s="340"/>
      <c r="CD104" s="340"/>
      <c r="CE104" s="329"/>
      <c r="CF104" s="397"/>
      <c r="CG104" s="541"/>
      <c r="CH104" s="12"/>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v>8.06</v>
      </c>
      <c r="BZ105" s="419">
        <v>8.06</v>
      </c>
      <c r="CA105" s="419">
        <v>8.06</v>
      </c>
      <c r="CB105" s="419"/>
      <c r="CC105" s="419"/>
      <c r="CD105" s="419">
        <v>8.06</v>
      </c>
      <c r="CE105" s="364"/>
      <c r="CF105" s="420"/>
      <c r="CG105" s="541"/>
      <c r="CH105" s="12"/>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97">
        <v>7.07</v>
      </c>
      <c r="CA106" s="497">
        <v>7.07</v>
      </c>
      <c r="CB106" s="497">
        <v>7.07</v>
      </c>
      <c r="CC106" s="497">
        <v>7.07</v>
      </c>
      <c r="CD106" s="497">
        <v>7.07</v>
      </c>
      <c r="CE106" s="492" t="s">
        <v>3</v>
      </c>
      <c r="CF106" s="493" t="s">
        <v>3</v>
      </c>
      <c r="CG106" s="541"/>
      <c r="CH106" s="12"/>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97"/>
      <c r="CA107" s="497"/>
      <c r="CB107" s="497"/>
      <c r="CC107" s="497"/>
      <c r="CD107" s="497"/>
      <c r="CE107" s="492">
        <v>0</v>
      </c>
      <c r="CF107" s="493" t="e">
        <v>#DIV/0!</v>
      </c>
      <c r="CG107" s="541"/>
      <c r="CH107" s="12"/>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97"/>
      <c r="CA108" s="497"/>
      <c r="CB108" s="497"/>
      <c r="CC108" s="497"/>
      <c r="CD108" s="497"/>
      <c r="CE108" s="492">
        <v>0</v>
      </c>
      <c r="CF108" s="493" t="e">
        <v>#DIV/0!</v>
      </c>
      <c r="CG108" s="541"/>
      <c r="CH108" s="12"/>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97">
        <v>6.97</v>
      </c>
      <c r="CA109" s="497">
        <v>6.97</v>
      </c>
      <c r="CB109" s="497">
        <v>6.97</v>
      </c>
      <c r="CC109" s="497">
        <v>6.97</v>
      </c>
      <c r="CD109" s="497">
        <v>6.97</v>
      </c>
      <c r="CE109" s="492" t="s">
        <v>3</v>
      </c>
      <c r="CF109" s="493" t="s">
        <v>3</v>
      </c>
      <c r="CG109" s="541"/>
      <c r="CH109" s="12"/>
    </row>
    <row r="110" spans="1:86"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524">
        <v>7.040823118295887</v>
      </c>
      <c r="BX110" s="524">
        <v>7.053642513638792</v>
      </c>
      <c r="BY110" s="473">
        <v>7.048947843159692</v>
      </c>
      <c r="BZ110" s="496">
        <v>7.053589445593838</v>
      </c>
      <c r="CA110" s="496">
        <v>7.052570525150034</v>
      </c>
      <c r="CB110" s="496">
        <v>7.050501990286818</v>
      </c>
      <c r="CC110" s="496">
        <v>7.053506566120252</v>
      </c>
      <c r="CD110" s="496" t="s">
        <v>222</v>
      </c>
      <c r="CE110" s="341">
        <v>0.004558722960559258</v>
      </c>
      <c r="CF110" s="342">
        <v>0.0006467238887266635</v>
      </c>
      <c r="CG110" s="541"/>
      <c r="CH110" s="12"/>
    </row>
    <row r="111" spans="1:86" ht="13.5" thickBot="1">
      <c r="A111" s="3"/>
      <c r="B111" s="16"/>
      <c r="C111" s="26"/>
      <c r="D111" s="30" t="s">
        <v>218</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370"/>
      <c r="BZ111" s="371"/>
      <c r="CA111" s="371"/>
      <c r="CB111" s="371"/>
      <c r="CC111" s="371"/>
      <c r="CD111" s="371"/>
      <c r="CE111" s="329"/>
      <c r="CF111" s="397"/>
      <c r="CG111" s="541"/>
      <c r="CH111" s="12"/>
    </row>
    <row r="112" spans="1:86" ht="13.5"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82">
        <v>1.45362</v>
      </c>
      <c r="BX112" s="482">
        <v>1.46897</v>
      </c>
      <c r="BY112" s="498">
        <v>1.46987</v>
      </c>
      <c r="BZ112" s="499">
        <v>1.47122</v>
      </c>
      <c r="CA112" s="499">
        <v>1.47167</v>
      </c>
      <c r="CB112" s="499">
        <v>1.47212</v>
      </c>
      <c r="CC112" s="499">
        <v>1.47257</v>
      </c>
      <c r="CD112" s="499">
        <v>1.47302</v>
      </c>
      <c r="CE112" s="329">
        <v>0.003149999999999986</v>
      </c>
      <c r="CF112" s="330">
        <v>0.0021430466639906776</v>
      </c>
      <c r="CG112" s="541"/>
      <c r="CH112" s="12"/>
    </row>
    <row r="113" spans="1:86" ht="13.5" thickBot="1">
      <c r="A113" s="3"/>
      <c r="B113" s="16"/>
      <c r="C113" s="26"/>
      <c r="D113" s="30" t="s">
        <v>201</v>
      </c>
      <c r="E113" s="307"/>
      <c r="F113" s="307"/>
      <c r="G113" s="307"/>
      <c r="H113" s="307"/>
      <c r="I113" s="307"/>
      <c r="J113" s="308"/>
      <c r="K113" s="307"/>
      <c r="L113" s="307"/>
      <c r="M113" s="307"/>
      <c r="N113" s="307"/>
      <c r="O113" s="307"/>
      <c r="P113" s="309"/>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82">
        <v>1.45462</v>
      </c>
      <c r="BX113" s="482">
        <v>1.46897</v>
      </c>
      <c r="BY113" s="370"/>
      <c r="BZ113" s="371"/>
      <c r="CA113" s="371"/>
      <c r="CB113" s="371"/>
      <c r="CC113" s="371"/>
      <c r="CD113" s="371"/>
      <c r="CE113" s="329"/>
      <c r="CF113" s="330"/>
      <c r="CG113" s="541"/>
      <c r="CH113" s="12"/>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2"/>
      <c r="CA114" s="382"/>
      <c r="CB114" s="382"/>
      <c r="CC114" s="382"/>
      <c r="CD114" s="382"/>
      <c r="CE114" s="383"/>
      <c r="CF114" s="384"/>
      <c r="CG114" s="541"/>
      <c r="CH114" s="12"/>
    </row>
    <row r="115" spans="1:86" ht="12.75">
      <c r="A115" s="3"/>
      <c r="B115" s="553"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6">
        <v>3242.11205799</v>
      </c>
      <c r="BA115" s="337">
        <v>3226.74398658</v>
      </c>
      <c r="BB115" s="336">
        <v>3240.67251927</v>
      </c>
      <c r="BC115" s="336">
        <v>3246.5308077100003</v>
      </c>
      <c r="BD115" s="336">
        <v>3254.96308093</v>
      </c>
      <c r="BE115" s="337">
        <v>3210.55757296</v>
      </c>
      <c r="BF115" s="329">
        <v>2055.8764025</v>
      </c>
      <c r="BG115" s="329">
        <v>2071.38999985</v>
      </c>
      <c r="BH115" s="329">
        <v>2081.87832632</v>
      </c>
      <c r="BI115" s="336">
        <v>2094.40219398</v>
      </c>
      <c r="BJ115" s="336">
        <v>2101.2791967000003</v>
      </c>
      <c r="BK115" s="329">
        <v>2134.72438234</v>
      </c>
      <c r="BL115" s="329">
        <v>2188.89184079</v>
      </c>
      <c r="BM115" s="336">
        <v>2192.43107363</v>
      </c>
      <c r="BN115" s="336">
        <v>2216.80012979</v>
      </c>
      <c r="BO115" s="336">
        <v>2256.7511739600004</v>
      </c>
      <c r="BP115" s="336">
        <v>2239.3485221799997</v>
      </c>
      <c r="BQ115" s="336">
        <v>2241.07495313</v>
      </c>
      <c r="BR115" s="337">
        <v>2257.89272313</v>
      </c>
      <c r="BS115" s="336">
        <v>2270.75129798</v>
      </c>
      <c r="BT115" s="336">
        <v>2268.93321523</v>
      </c>
      <c r="BU115" s="336">
        <v>2284.96083569</v>
      </c>
      <c r="BV115" s="366">
        <v>2319.50378061</v>
      </c>
      <c r="BW115" s="366">
        <v>2359.87818165</v>
      </c>
      <c r="BX115" s="366">
        <v>2440.25270538</v>
      </c>
      <c r="BY115" s="366">
        <v>2436.90539129</v>
      </c>
      <c r="BZ115" s="511">
        <v>2436.21122446</v>
      </c>
      <c r="CA115" s="511">
        <v>2428.97812854</v>
      </c>
      <c r="CB115" s="511">
        <v>2425.07888455</v>
      </c>
      <c r="CC115" s="511">
        <v>2430.11103384</v>
      </c>
      <c r="CD115" s="511">
        <v>2429.3840767399997</v>
      </c>
      <c r="CE115" s="329">
        <v>-7.52131455000017</v>
      </c>
      <c r="CF115" s="330">
        <v>-0.0030864204153689956</v>
      </c>
      <c r="CG115" s="541"/>
      <c r="CH115" s="12"/>
    </row>
    <row r="116" spans="1:86" ht="12.75">
      <c r="A116" s="3"/>
      <c r="B116" s="553"/>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6">
        <v>2834.3622569</v>
      </c>
      <c r="BA116" s="337">
        <v>2820.62302675</v>
      </c>
      <c r="BB116" s="336">
        <v>2826.86691101</v>
      </c>
      <c r="BC116" s="336">
        <v>2832.9581928000002</v>
      </c>
      <c r="BD116" s="336">
        <v>2838.9841569200003</v>
      </c>
      <c r="BE116" s="337">
        <v>2788.34188394</v>
      </c>
      <c r="BF116" s="329">
        <v>1631.09641259</v>
      </c>
      <c r="BG116" s="329">
        <v>1636.76421472</v>
      </c>
      <c r="BH116" s="329">
        <v>1647.30486445</v>
      </c>
      <c r="BI116" s="336">
        <v>1659.28122628</v>
      </c>
      <c r="BJ116" s="336">
        <v>1661.72014252</v>
      </c>
      <c r="BK116" s="329">
        <v>1692.09780179</v>
      </c>
      <c r="BL116" s="329">
        <v>1709.27196602</v>
      </c>
      <c r="BM116" s="336">
        <v>1713.25553551</v>
      </c>
      <c r="BN116" s="336">
        <v>1723.11662884</v>
      </c>
      <c r="BO116" s="336">
        <v>1749.2276014200002</v>
      </c>
      <c r="BP116" s="336">
        <v>1737.1634361099998</v>
      </c>
      <c r="BQ116" s="336">
        <v>1734.06612987</v>
      </c>
      <c r="BR116" s="337">
        <v>1748.2724082</v>
      </c>
      <c r="BS116" s="336">
        <v>1753.48028026</v>
      </c>
      <c r="BT116" s="336">
        <v>1750.19429653</v>
      </c>
      <c r="BU116" s="336">
        <v>1754.65001857</v>
      </c>
      <c r="BV116" s="366">
        <v>1745.6498722899998</v>
      </c>
      <c r="BW116" s="366">
        <v>1759.1836663299998</v>
      </c>
      <c r="BX116" s="366">
        <v>1819.98588446</v>
      </c>
      <c r="BY116" s="366">
        <v>1817.7177349</v>
      </c>
      <c r="BZ116" s="511">
        <v>1817.4418085999998</v>
      </c>
      <c r="CA116" s="511">
        <v>1811.79689856</v>
      </c>
      <c r="CB116" s="511">
        <v>1808.4076176800002</v>
      </c>
      <c r="CC116" s="511">
        <v>1812.8493558399998</v>
      </c>
      <c r="CD116" s="511">
        <v>1811.42942644</v>
      </c>
      <c r="CE116" s="329">
        <v>-6.288308460000053</v>
      </c>
      <c r="CF116" s="330">
        <v>-0.003459452663780005</v>
      </c>
      <c r="CG116" s="541"/>
      <c r="CH116" s="12"/>
    </row>
    <row r="117" spans="1:86" ht="12.75">
      <c r="A117" s="3"/>
      <c r="B117" s="553"/>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6">
        <v>407.69985405</v>
      </c>
      <c r="BA117" s="337">
        <v>406.07753424000003</v>
      </c>
      <c r="BB117" s="336">
        <v>413.76218267</v>
      </c>
      <c r="BC117" s="336">
        <v>413.54570083</v>
      </c>
      <c r="BD117" s="336">
        <v>415.97594992</v>
      </c>
      <c r="BE117" s="337">
        <v>422.21568901999996</v>
      </c>
      <c r="BF117" s="329">
        <v>424.77998991000004</v>
      </c>
      <c r="BG117" s="329">
        <v>434.62578513</v>
      </c>
      <c r="BH117" s="329">
        <v>434.57346187</v>
      </c>
      <c r="BI117" s="336">
        <v>435.1209677</v>
      </c>
      <c r="BJ117" s="336">
        <v>439.55905418000003</v>
      </c>
      <c r="BK117" s="329">
        <v>442.62658055</v>
      </c>
      <c r="BL117" s="329">
        <v>479.61987476999997</v>
      </c>
      <c r="BM117" s="336">
        <v>479.17553812</v>
      </c>
      <c r="BN117" s="336">
        <v>493.68350095</v>
      </c>
      <c r="BO117" s="336">
        <v>507.52357254000003</v>
      </c>
      <c r="BP117" s="336">
        <v>502.18508607</v>
      </c>
      <c r="BQ117" s="336">
        <v>507.00882326</v>
      </c>
      <c r="BR117" s="337">
        <v>509.62031493</v>
      </c>
      <c r="BS117" s="336">
        <v>517.27101772</v>
      </c>
      <c r="BT117" s="336">
        <v>518.7389187</v>
      </c>
      <c r="BU117" s="336">
        <v>530.31081712</v>
      </c>
      <c r="BV117" s="366">
        <v>573.8539083200001</v>
      </c>
      <c r="BW117" s="366">
        <v>600.69451532</v>
      </c>
      <c r="BX117" s="366">
        <v>620.26682092</v>
      </c>
      <c r="BY117" s="366">
        <v>619.18765639</v>
      </c>
      <c r="BZ117" s="511">
        <v>618.76941586</v>
      </c>
      <c r="CA117" s="511">
        <v>617.18122998</v>
      </c>
      <c r="CB117" s="511">
        <v>616.67126687</v>
      </c>
      <c r="CC117" s="511">
        <v>617.261678</v>
      </c>
      <c r="CD117" s="511">
        <v>617.9546502999999</v>
      </c>
      <c r="CE117" s="329">
        <v>-1.2330060900001172</v>
      </c>
      <c r="CF117" s="330">
        <v>-0.001991328601717912</v>
      </c>
      <c r="CG117" s="541"/>
      <c r="CH117" s="12"/>
    </row>
    <row r="118" spans="1:86" ht="13.5" thickBot="1">
      <c r="A118" s="3"/>
      <c r="B118" s="553"/>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6">
        <v>0.04994704</v>
      </c>
      <c r="BA118" s="337">
        <v>0.04342558999999999</v>
      </c>
      <c r="BB118" s="336">
        <v>0.04342558999999999</v>
      </c>
      <c r="BC118" s="336">
        <v>0.026914080000000003</v>
      </c>
      <c r="BD118" s="336">
        <v>0.00297409</v>
      </c>
      <c r="BE118" s="337">
        <v>0</v>
      </c>
      <c r="BF118" s="329">
        <v>0</v>
      </c>
      <c r="BG118" s="329">
        <v>0</v>
      </c>
      <c r="BH118" s="329">
        <v>0</v>
      </c>
      <c r="BI118" s="336">
        <v>0</v>
      </c>
      <c r="BJ118" s="336">
        <v>0</v>
      </c>
      <c r="BK118" s="329">
        <v>0</v>
      </c>
      <c r="BL118" s="329">
        <v>0</v>
      </c>
      <c r="BM118" s="336">
        <v>0</v>
      </c>
      <c r="BN118" s="336">
        <v>0</v>
      </c>
      <c r="BO118" s="336">
        <v>0</v>
      </c>
      <c r="BP118" s="336">
        <v>0</v>
      </c>
      <c r="BQ118" s="336">
        <v>0</v>
      </c>
      <c r="BR118" s="329">
        <v>0</v>
      </c>
      <c r="BS118" s="336">
        <v>0</v>
      </c>
      <c r="BT118" s="336">
        <v>0</v>
      </c>
      <c r="BU118" s="336">
        <v>0</v>
      </c>
      <c r="BV118" s="366">
        <v>0</v>
      </c>
      <c r="BW118" s="366">
        <v>0</v>
      </c>
      <c r="BX118" s="366">
        <v>0</v>
      </c>
      <c r="BY118" s="366">
        <v>0</v>
      </c>
      <c r="BZ118" s="511">
        <v>0</v>
      </c>
      <c r="CA118" s="511">
        <v>0</v>
      </c>
      <c r="CB118" s="511">
        <v>0</v>
      </c>
      <c r="CC118" s="511">
        <v>0</v>
      </c>
      <c r="CD118" s="511">
        <v>0</v>
      </c>
      <c r="CE118" s="329" t="s">
        <v>3</v>
      </c>
      <c r="CF118" s="330" t="s">
        <v>3</v>
      </c>
      <c r="CG118" s="541"/>
      <c r="CH118" s="12"/>
    </row>
    <row r="119" spans="1:86" ht="12.75">
      <c r="A119" s="3"/>
      <c r="B119" s="553"/>
      <c r="C119" s="31"/>
      <c r="D119" s="205" t="s">
        <v>227</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6"/>
      <c r="BN119" s="336"/>
      <c r="BO119" s="336"/>
      <c r="BP119" s="336"/>
      <c r="BQ119" s="336"/>
      <c r="BR119" s="329"/>
      <c r="BS119" s="336"/>
      <c r="BT119" s="336"/>
      <c r="BU119" s="336"/>
      <c r="BV119" s="336"/>
      <c r="BW119" s="338"/>
      <c r="BX119" s="338"/>
      <c r="BY119" s="338"/>
      <c r="BZ119" s="340"/>
      <c r="CA119" s="340"/>
      <c r="CB119" s="340"/>
      <c r="CC119" s="340"/>
      <c r="CD119" s="340"/>
      <c r="CE119" s="329"/>
      <c r="CF119" s="330"/>
      <c r="CG119" s="541"/>
      <c r="CH119" s="12"/>
    </row>
    <row r="120" spans="1:86" ht="13.5">
      <c r="A120" s="3"/>
      <c r="B120" s="553"/>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6">
        <v>2528.5700676874244</v>
      </c>
      <c r="BN120" s="336">
        <v>2542.784529974918</v>
      </c>
      <c r="BO120" s="336">
        <v>2571.9580508854533</v>
      </c>
      <c r="BP120" s="336">
        <v>2613.281987908884</v>
      </c>
      <c r="BQ120" s="336">
        <v>2645.7656473725006</v>
      </c>
      <c r="BR120" s="329">
        <v>2683.266906232111</v>
      </c>
      <c r="BS120" s="336">
        <v>2720.5628693691433</v>
      </c>
      <c r="BT120" s="336">
        <v>2742.9764259690637</v>
      </c>
      <c r="BU120" s="336">
        <v>2754.1448488179826</v>
      </c>
      <c r="BV120" s="336">
        <v>2765.970591797395</v>
      </c>
      <c r="BW120" s="366">
        <v>2764.801821488256</v>
      </c>
      <c r="BX120" s="366">
        <v>2766.9</v>
      </c>
      <c r="BY120" s="366">
        <v>2768.206460566742</v>
      </c>
      <c r="BZ120" s="511">
        <v>2768.206460566742</v>
      </c>
      <c r="CA120" s="511">
        <v>2768.206460566742</v>
      </c>
      <c r="CB120" s="511">
        <v>2768.206460566742</v>
      </c>
      <c r="CC120" s="511">
        <v>2768.206460566742</v>
      </c>
      <c r="CD120" s="511">
        <v>2784.6</v>
      </c>
      <c r="CE120" s="329">
        <v>16.393539433257956</v>
      </c>
      <c r="CF120" s="330">
        <v>0.00592207975336545</v>
      </c>
      <c r="CG120" s="541"/>
      <c r="CH120" s="12"/>
    </row>
    <row r="121" spans="1:86" ht="12.75">
      <c r="A121" s="3"/>
      <c r="B121" s="553"/>
      <c r="C121" s="31"/>
      <c r="D121" s="30" t="s">
        <v>253</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6">
        <v>1566.5192052980133</v>
      </c>
      <c r="BN121" s="336">
        <v>1581.32435246996</v>
      </c>
      <c r="BO121" s="336">
        <v>1599.1998918918916</v>
      </c>
      <c r="BP121" s="336">
        <v>1619.34498630137</v>
      </c>
      <c r="BQ121" s="336">
        <v>1639.2051595006938</v>
      </c>
      <c r="BR121" s="329">
        <v>1661.2444101123597</v>
      </c>
      <c r="BS121" s="336">
        <v>1682.9595454545454</v>
      </c>
      <c r="BT121" s="336">
        <v>1697.0827960057063</v>
      </c>
      <c r="BU121" s="336">
        <v>1710.4972818311874</v>
      </c>
      <c r="BV121" s="336">
        <v>1723.4546341463415</v>
      </c>
      <c r="BW121" s="366">
        <v>1730.5544906743185</v>
      </c>
      <c r="BX121" s="366">
        <v>1739.3</v>
      </c>
      <c r="BY121" s="366">
        <v>1743.4189096126256</v>
      </c>
      <c r="BZ121" s="511">
        <v>1743.4189096126256</v>
      </c>
      <c r="CA121" s="511">
        <v>1743.4189096126256</v>
      </c>
      <c r="CB121" s="511">
        <v>1743.4189096126256</v>
      </c>
      <c r="CC121" s="511">
        <v>1743.4189096126256</v>
      </c>
      <c r="CD121" s="511">
        <v>1761.3</v>
      </c>
      <c r="CE121" s="329">
        <v>17.881090387374343</v>
      </c>
      <c r="CF121" s="330">
        <v>0.010256336150069378</v>
      </c>
      <c r="CG121" s="541"/>
      <c r="CH121" s="12"/>
    </row>
    <row r="122" spans="1:86" ht="13.5" thickBot="1">
      <c r="A122" s="3"/>
      <c r="B122" s="553"/>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6">
        <v>1595.6416479021386</v>
      </c>
      <c r="BO122" s="336">
        <v>1774.0705622489627</v>
      </c>
      <c r="BP122" s="436">
        <v>1992.8816403579492</v>
      </c>
      <c r="BQ122" s="436">
        <v>2108.823612025916</v>
      </c>
      <c r="BR122" s="437">
        <v>2293.398825380415</v>
      </c>
      <c r="BS122" s="436">
        <v>2478.47290748627</v>
      </c>
      <c r="BT122" s="336">
        <v>2550.4261588052873</v>
      </c>
      <c r="BU122" s="336">
        <v>2587.739790290741</v>
      </c>
      <c r="BV122" s="336">
        <v>2549.340047903215</v>
      </c>
      <c r="BW122" s="366">
        <v>2506.5492808380145</v>
      </c>
      <c r="BX122" s="366">
        <v>2476.6</v>
      </c>
      <c r="BY122" s="366">
        <v>2482.998218118923</v>
      </c>
      <c r="BZ122" s="511">
        <v>2482.998218118923</v>
      </c>
      <c r="CA122" s="511">
        <v>2482.998218118923</v>
      </c>
      <c r="CB122" s="511">
        <v>2482.998218118923</v>
      </c>
      <c r="CC122" s="511">
        <v>2482.998218118923</v>
      </c>
      <c r="CD122" s="511">
        <v>2478</v>
      </c>
      <c r="CE122" s="329">
        <v>-4.998218118922978</v>
      </c>
      <c r="CF122" s="330">
        <v>-0.0020129769254162433</v>
      </c>
      <c r="CG122" s="541"/>
      <c r="CH122" s="12"/>
    </row>
    <row r="123" spans="1:86" ht="12.75">
      <c r="A123" s="3"/>
      <c r="B123" s="553"/>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6"/>
      <c r="BX123" s="476"/>
      <c r="BY123" s="516"/>
      <c r="BZ123" s="517"/>
      <c r="CA123" s="517"/>
      <c r="CB123" s="517"/>
      <c r="CC123" s="517"/>
      <c r="CD123" s="517"/>
      <c r="CE123" s="518"/>
      <c r="CF123" s="519"/>
      <c r="CG123" s="541"/>
      <c r="CH123" s="12"/>
    </row>
    <row r="124" spans="1:86" ht="12.75" customHeight="1">
      <c r="A124" s="3"/>
      <c r="B124" s="553"/>
      <c r="C124" s="24"/>
      <c r="D124" s="224"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8">
        <v>115.35020604668519</v>
      </c>
      <c r="BX124" s="488">
        <v>115.8432116909471</v>
      </c>
      <c r="BY124" s="474"/>
      <c r="BZ124" s="477"/>
      <c r="CA124" s="477"/>
      <c r="CB124" s="477"/>
      <c r="CC124" s="477"/>
      <c r="CD124" s="477"/>
      <c r="CE124" s="441"/>
      <c r="CF124" s="442"/>
      <c r="CG124" s="541"/>
      <c r="CH124" s="12"/>
    </row>
    <row r="125" spans="1:86" ht="12.75">
      <c r="A125" s="3"/>
      <c r="B125" s="553"/>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74"/>
      <c r="BZ125" s="477"/>
      <c r="CA125" s="477"/>
      <c r="CB125" s="477"/>
      <c r="CC125" s="477"/>
      <c r="CD125" s="477"/>
      <c r="CE125" s="441"/>
      <c r="CF125" s="442"/>
      <c r="CG125" s="541"/>
      <c r="CH125" s="12"/>
    </row>
    <row r="126" spans="1:86" ht="12.75">
      <c r="A126" s="3"/>
      <c r="B126" s="553"/>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74"/>
      <c r="BZ126" s="477"/>
      <c r="CA126" s="477"/>
      <c r="CB126" s="477"/>
      <c r="CC126" s="477"/>
      <c r="CD126" s="477"/>
      <c r="CE126" s="441"/>
      <c r="CF126" s="442"/>
      <c r="CG126" s="541"/>
      <c r="CH126" s="12"/>
    </row>
    <row r="127" spans="1:86" ht="12.75">
      <c r="A127" s="3"/>
      <c r="B127" s="553"/>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74"/>
      <c r="BZ127" s="477"/>
      <c r="CA127" s="477"/>
      <c r="CB127" s="477"/>
      <c r="CC127" s="477"/>
      <c r="CD127" s="477"/>
      <c r="CE127" s="441"/>
      <c r="CF127" s="442"/>
      <c r="CG127" s="541"/>
      <c r="CH127" s="12"/>
    </row>
    <row r="128" spans="1:86" ht="12.75">
      <c r="A128" s="3"/>
      <c r="B128" s="553"/>
      <c r="C128" s="24" t="s">
        <v>3</v>
      </c>
      <c r="D128" s="224" t="s">
        <v>252</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8">
        <v>224.07260391748383</v>
      </c>
      <c r="BX128" s="488">
        <v>224.7597954239704</v>
      </c>
      <c r="BY128" s="474"/>
      <c r="BZ128" s="477"/>
      <c r="CA128" s="477"/>
      <c r="CB128" s="477"/>
      <c r="CC128" s="477"/>
      <c r="CD128" s="477"/>
      <c r="CE128" s="441"/>
      <c r="CF128" s="442"/>
      <c r="CG128" s="541"/>
      <c r="CH128" s="12"/>
    </row>
    <row r="129" spans="1:86" ht="12.75">
      <c r="A129" s="3"/>
      <c r="B129" s="553"/>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0.0030668251918009</v>
      </c>
      <c r="BY129" s="474"/>
      <c r="BZ129" s="477"/>
      <c r="CA129" s="477"/>
      <c r="CB129" s="477"/>
      <c r="CC129" s="477"/>
      <c r="CD129" s="477"/>
      <c r="CE129" s="441"/>
      <c r="CF129" s="442"/>
      <c r="CG129" s="541"/>
      <c r="CH129" s="12"/>
    </row>
    <row r="130" spans="1:86" ht="12.75">
      <c r="A130" s="3"/>
      <c r="B130" s="553"/>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0.0927853568304091</v>
      </c>
      <c r="BY130" s="474"/>
      <c r="BZ130" s="477"/>
      <c r="CA130" s="477"/>
      <c r="CB130" s="477"/>
      <c r="CC130" s="477"/>
      <c r="CD130" s="477"/>
      <c r="CE130" s="441"/>
      <c r="CF130" s="442"/>
      <c r="CG130" s="541"/>
      <c r="CH130" s="12"/>
    </row>
    <row r="131" spans="1:86" ht="12.75">
      <c r="A131" s="3"/>
      <c r="B131" s="553"/>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0.0927853568304091</v>
      </c>
      <c r="BY131" s="474"/>
      <c r="BZ131" s="477"/>
      <c r="CA131" s="483"/>
      <c r="CB131" s="477"/>
      <c r="CC131" s="477"/>
      <c r="CD131" s="477"/>
      <c r="CE131" s="441"/>
      <c r="CF131" s="442"/>
      <c r="CG131" s="541"/>
      <c r="CH131" s="12"/>
    </row>
    <row r="132" spans="1:86"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74"/>
      <c r="BZ132" s="477"/>
      <c r="CA132" s="477"/>
      <c r="CB132" s="477"/>
      <c r="CC132" s="477"/>
      <c r="CD132" s="477"/>
      <c r="CE132" s="441"/>
      <c r="CF132" s="442"/>
      <c r="CG132" s="541"/>
      <c r="CH132" s="12"/>
    </row>
    <row r="133" spans="1:86" ht="13.5">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74"/>
      <c r="BZ133" s="477"/>
      <c r="CA133" s="477"/>
      <c r="CB133" s="477"/>
      <c r="CC133" s="477"/>
      <c r="CD133" s="477"/>
      <c r="CE133" s="441"/>
      <c r="CF133" s="442"/>
      <c r="CG133" s="541"/>
      <c r="CH133" s="12"/>
    </row>
    <row r="134" spans="1:86"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74"/>
      <c r="BZ134" s="477"/>
      <c r="CA134" s="477"/>
      <c r="CB134" s="477"/>
      <c r="CC134" s="477"/>
      <c r="CD134" s="477"/>
      <c r="CE134" s="441"/>
      <c r="CF134" s="442"/>
      <c r="CG134" s="541"/>
      <c r="CH134" s="12"/>
    </row>
    <row r="135" spans="1:86" ht="14.25"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78"/>
      <c r="BZ135" s="479"/>
      <c r="CA135" s="479"/>
      <c r="CB135" s="479"/>
      <c r="CC135" s="479"/>
      <c r="CD135" s="479"/>
      <c r="CE135" s="441"/>
      <c r="CF135" s="442"/>
      <c r="CG135" s="541"/>
      <c r="CH135" s="12"/>
    </row>
    <row r="136" spans="1:86"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80"/>
      <c r="BX136" s="480"/>
      <c r="BY136" s="480"/>
      <c r="BZ136" s="481"/>
      <c r="CA136" s="481"/>
      <c r="CB136" s="481"/>
      <c r="CC136" s="481"/>
      <c r="CD136" s="481"/>
      <c r="CE136" s="452"/>
      <c r="CF136" s="453"/>
      <c r="CG136" s="541"/>
      <c r="CH136" s="12"/>
    </row>
    <row r="137" spans="1:86" ht="13.5">
      <c r="A137" s="3"/>
      <c r="B137" s="63"/>
      <c r="C137" s="24"/>
      <c r="D137" s="29" t="s">
        <v>216</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0.13</v>
      </c>
      <c r="BZ137" s="512">
        <v>0.13</v>
      </c>
      <c r="CA137" s="512">
        <v>0.13</v>
      </c>
      <c r="CB137" s="512">
        <v>0.13</v>
      </c>
      <c r="CC137" s="512">
        <v>0.13</v>
      </c>
      <c r="CD137" s="512">
        <v>0.13</v>
      </c>
      <c r="CE137" s="329" t="s">
        <v>3</v>
      </c>
      <c r="CF137" s="330" t="s">
        <v>3</v>
      </c>
      <c r="CG137" s="541"/>
      <c r="CH137" s="12"/>
    </row>
    <row r="138" spans="1:86"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513">
        <v>0.0875</v>
      </c>
      <c r="CA138" s="513">
        <v>0.0875</v>
      </c>
      <c r="CB138" s="513">
        <v>0.0875</v>
      </c>
      <c r="CC138" s="513">
        <v>0.0875</v>
      </c>
      <c r="CD138" s="513">
        <v>0.0875</v>
      </c>
      <c r="CE138" s="437" t="s">
        <v>3</v>
      </c>
      <c r="CF138" s="462" t="s">
        <v>3</v>
      </c>
      <c r="CG138" s="541"/>
      <c r="CH138" s="12"/>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7"/>
      <c r="BY139" s="477"/>
      <c r="BZ139" s="477"/>
      <c r="CA139" s="477"/>
      <c r="CB139" s="477"/>
      <c r="CC139" s="477"/>
      <c r="CD139" s="477"/>
      <c r="CE139" s="441"/>
      <c r="CF139" s="442"/>
      <c r="CG139" s="541"/>
      <c r="CH139" s="12"/>
    </row>
    <row r="140" spans="1:86" ht="12.75" customHeight="1" hidden="1">
      <c r="A140" s="3"/>
      <c r="B140" s="554"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7"/>
      <c r="BY140" s="477"/>
      <c r="BZ140" s="477"/>
      <c r="CA140" s="477"/>
      <c r="CB140" s="477"/>
      <c r="CC140" s="477"/>
      <c r="CD140" s="477"/>
      <c r="CE140" s="441"/>
      <c r="CF140" s="442"/>
      <c r="CG140" s="541"/>
      <c r="CH140" s="12"/>
    </row>
    <row r="141" spans="1:86" ht="12.75" customHeight="1" hidden="1">
      <c r="A141" s="3"/>
      <c r="B141" s="554"/>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7"/>
      <c r="BY141" s="477"/>
      <c r="BZ141" s="477"/>
      <c r="CA141" s="477"/>
      <c r="CB141" s="477"/>
      <c r="CC141" s="477"/>
      <c r="CD141" s="477"/>
      <c r="CE141" s="441"/>
      <c r="CF141" s="442"/>
      <c r="CG141" s="541"/>
      <c r="CH141" s="12"/>
    </row>
    <row r="142" spans="1:86" ht="12.75" customHeight="1" hidden="1">
      <c r="A142" s="3"/>
      <c r="B142" s="554"/>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7"/>
      <c r="BY142" s="477"/>
      <c r="BZ142" s="477"/>
      <c r="CA142" s="477"/>
      <c r="CB142" s="477"/>
      <c r="CC142" s="477"/>
      <c r="CD142" s="477"/>
      <c r="CE142" s="441"/>
      <c r="CF142" s="442"/>
      <c r="CG142" s="541"/>
      <c r="CH142" s="12"/>
    </row>
    <row r="143" spans="1:86" ht="12.75" customHeight="1" hidden="1">
      <c r="A143" s="3"/>
      <c r="B143" s="554"/>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7"/>
      <c r="BY143" s="477"/>
      <c r="BZ143" s="477"/>
      <c r="CA143" s="477"/>
      <c r="CB143" s="477"/>
      <c r="CC143" s="477"/>
      <c r="CD143" s="477"/>
      <c r="CE143" s="441"/>
      <c r="CF143" s="442"/>
      <c r="CG143" s="541"/>
      <c r="CH143" s="12"/>
    </row>
    <row r="144" spans="1:86" ht="12.75" customHeight="1" hidden="1">
      <c r="A144" s="3"/>
      <c r="B144" s="554"/>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7"/>
      <c r="BY144" s="477"/>
      <c r="BZ144" s="477"/>
      <c r="CA144" s="477"/>
      <c r="CB144" s="477"/>
      <c r="CC144" s="477"/>
      <c r="CD144" s="477"/>
      <c r="CE144" s="441"/>
      <c r="CF144" s="442"/>
      <c r="CG144" s="541"/>
      <c r="CH144" s="12"/>
    </row>
    <row r="145" spans="1:86" ht="14.25" customHeight="1" hidden="1" thickBot="1">
      <c r="A145" s="3"/>
      <c r="B145" s="554"/>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9"/>
      <c r="BY145" s="479"/>
      <c r="BZ145" s="479"/>
      <c r="CA145" s="479"/>
      <c r="CB145" s="479"/>
      <c r="CC145" s="479"/>
      <c r="CD145" s="479"/>
      <c r="CE145" s="463"/>
      <c r="CF145" s="464"/>
      <c r="CG145" s="541"/>
      <c r="CH145" s="12"/>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501"/>
      <c r="BY146" s="501"/>
      <c r="BZ146" s="501"/>
      <c r="CA146" s="501"/>
      <c r="CB146" s="501"/>
      <c r="CC146" s="501"/>
      <c r="CD146" s="501"/>
      <c r="CE146" s="4"/>
      <c r="CF146" s="4"/>
      <c r="CG146" s="541"/>
      <c r="CH146" s="12"/>
    </row>
    <row r="147" spans="3:86" ht="14.25" customHeight="1">
      <c r="C147" s="7" t="s">
        <v>4</v>
      </c>
      <c r="D147" s="1" t="s">
        <v>258</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502"/>
      <c r="BY147" s="502"/>
      <c r="BZ147" s="502">
        <v>6.99</v>
      </c>
      <c r="CA147" s="502">
        <v>6.99</v>
      </c>
      <c r="CB147" s="502"/>
      <c r="CC147" s="502">
        <v>6.99</v>
      </c>
      <c r="CD147" s="502"/>
      <c r="CE147" s="545">
        <v>39826.680856597224</v>
      </c>
      <c r="CF147" s="545"/>
      <c r="CG147" s="541"/>
      <c r="CH147" s="12"/>
    </row>
    <row r="148" spans="3:86"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502"/>
      <c r="BY148" s="502"/>
      <c r="BZ148" s="502"/>
      <c r="CA148" s="502"/>
      <c r="CB148" s="502"/>
      <c r="CC148" s="502"/>
      <c r="CD148" s="502"/>
      <c r="CE148" s="43"/>
      <c r="CF148" s="71"/>
      <c r="CG148" s="541"/>
      <c r="CH148" s="12"/>
    </row>
    <row r="149" spans="3:86" ht="14.25" customHeight="1">
      <c r="C149" s="295" t="s">
        <v>184</v>
      </c>
      <c r="D149" s="1" t="s">
        <v>204</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502"/>
      <c r="BY149" s="502"/>
      <c r="BZ149" s="502"/>
      <c r="CA149" s="502"/>
      <c r="CB149" s="502"/>
      <c r="CC149" s="502"/>
      <c r="CD149" s="502"/>
      <c r="CE149" s="43"/>
      <c r="CF149" s="71"/>
      <c r="CG149" s="541"/>
      <c r="CH149" s="12"/>
    </row>
    <row r="150" spans="3:86" ht="14.2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19"/>
      <c r="BH150" s="319"/>
      <c r="BI150" s="319"/>
      <c r="BJ150" s="319"/>
      <c r="BK150" s="319"/>
      <c r="BL150" s="319"/>
      <c r="BM150" s="319"/>
      <c r="BN150" s="319"/>
      <c r="BO150" s="319"/>
      <c r="BP150" s="319"/>
      <c r="BQ150" s="319"/>
      <c r="BR150" s="319"/>
      <c r="BS150" s="319"/>
      <c r="BT150" s="319"/>
      <c r="BU150" s="142"/>
      <c r="BV150" s="142"/>
      <c r="BW150" s="142"/>
      <c r="BX150" s="502"/>
      <c r="BY150" s="502"/>
      <c r="BZ150" s="502"/>
      <c r="CA150" s="502"/>
      <c r="CB150" s="502"/>
      <c r="CC150" s="502"/>
      <c r="CD150" s="502"/>
      <c r="CE150" s="43"/>
      <c r="CF150" s="71"/>
      <c r="CG150" s="541"/>
      <c r="CH150" s="12"/>
    </row>
    <row r="151" spans="3:86" ht="14.25" customHeight="1">
      <c r="C151" s="76" t="s">
        <v>203</v>
      </c>
      <c r="D151" s="1" t="s">
        <v>206</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502"/>
      <c r="BY151" s="502"/>
      <c r="BZ151" s="502"/>
      <c r="CA151" s="502"/>
      <c r="CB151" s="502"/>
      <c r="CC151" s="502"/>
      <c r="CD151" s="502"/>
      <c r="CE151" s="43"/>
      <c r="CF151" s="71"/>
      <c r="CG151" s="541"/>
      <c r="CH151" s="12"/>
    </row>
    <row r="152" spans="3:86" ht="14.25" customHeight="1">
      <c r="C152" s="76" t="s">
        <v>221</v>
      </c>
      <c r="D152" s="1" t="s">
        <v>249</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502"/>
      <c r="BY152" s="502"/>
      <c r="BZ152" s="502"/>
      <c r="CA152" s="502"/>
      <c r="CB152" s="502"/>
      <c r="CC152" s="502"/>
      <c r="CD152" s="502"/>
      <c r="CE152" s="43"/>
      <c r="CF152" s="71"/>
      <c r="CG152" s="541"/>
      <c r="CH152" s="12"/>
    </row>
    <row r="153" spans="3:86"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503"/>
      <c r="BY153" s="503"/>
      <c r="BZ153" s="503"/>
      <c r="CA153" s="503"/>
      <c r="CB153" s="503"/>
      <c r="CC153" s="503"/>
      <c r="CD153" s="503"/>
      <c r="CE153" s="43"/>
      <c r="CF153" s="4"/>
      <c r="CG153" s="541"/>
      <c r="CH153" s="12"/>
    </row>
    <row r="154" spans="3:86" ht="14.25">
      <c r="C154" s="6">
        <v>1</v>
      </c>
      <c r="D154" s="1" t="s">
        <v>26</v>
      </c>
      <c r="E154" s="5"/>
      <c r="F154" s="5"/>
      <c r="G154" s="5"/>
      <c r="H154" s="5"/>
      <c r="I154" s="5"/>
      <c r="J154" s="5"/>
      <c r="K154" s="5"/>
      <c r="L154" s="4"/>
      <c r="M154" s="4"/>
      <c r="N154" s="4"/>
      <c r="O154" s="4"/>
      <c r="P154" s="4"/>
      <c r="Q154" s="4"/>
      <c r="R154" s="4"/>
      <c r="S154" s="4"/>
      <c r="X154" s="4"/>
      <c r="BX154" s="504"/>
      <c r="BY154" s="504"/>
      <c r="BZ154" s="504"/>
      <c r="CA154" s="504"/>
      <c r="CB154" s="504"/>
      <c r="CC154" s="504"/>
      <c r="CD154" s="504"/>
      <c r="CE154" s="4"/>
      <c r="CF154" s="4"/>
      <c r="CG154" s="541"/>
      <c r="CH154" s="12"/>
    </row>
    <row r="155" spans="3:86"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505"/>
      <c r="BY155" s="505"/>
      <c r="BZ155" s="505"/>
      <c r="CA155" s="505"/>
      <c r="CB155" s="505"/>
      <c r="CC155" s="505"/>
      <c r="CD155" s="505"/>
      <c r="CE155" s="4"/>
      <c r="CF155" s="4"/>
      <c r="CG155" s="541"/>
      <c r="CH155" s="12"/>
    </row>
    <row r="156" spans="3:86"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505"/>
      <c r="BY156" s="505"/>
      <c r="BZ156" s="505"/>
      <c r="CA156" s="505"/>
      <c r="CB156" s="505"/>
      <c r="CC156" s="505"/>
      <c r="CD156" s="505"/>
      <c r="CE156" s="4"/>
      <c r="CF156" s="4"/>
      <c r="CG156" s="541"/>
      <c r="CH156" s="12"/>
    </row>
    <row r="157" spans="3:86"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505"/>
      <c r="BY157" s="505"/>
      <c r="BZ157" s="505"/>
      <c r="CA157" s="505"/>
      <c r="CB157" s="505"/>
      <c r="CC157" s="505"/>
      <c r="CD157" s="505"/>
      <c r="CE157" s="4"/>
      <c r="CF157" s="4"/>
      <c r="CG157" s="541"/>
      <c r="CH157" s="12"/>
    </row>
    <row r="158" spans="3:86" ht="14.25">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505"/>
      <c r="BY158" s="505"/>
      <c r="BZ158" s="505"/>
      <c r="CA158" s="505"/>
      <c r="CB158" s="505"/>
      <c r="CC158" s="505"/>
      <c r="CD158" s="505"/>
      <c r="CE158" s="4"/>
      <c r="CF158" s="4"/>
      <c r="CG158" s="541"/>
      <c r="CH158" s="12"/>
    </row>
    <row r="159" spans="3:86"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505"/>
      <c r="BY159" s="505"/>
      <c r="BZ159" s="505"/>
      <c r="CA159" s="505"/>
      <c r="CB159" s="505"/>
      <c r="CC159" s="505"/>
      <c r="CD159" s="505"/>
      <c r="CE159" s="4"/>
      <c r="CF159" s="4"/>
      <c r="CG159" s="541"/>
      <c r="CH159" s="12"/>
    </row>
    <row r="160" spans="3:86"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505"/>
      <c r="BY160" s="505"/>
      <c r="BZ160" s="505"/>
      <c r="CA160" s="505"/>
      <c r="CB160" s="505"/>
      <c r="CC160" s="505"/>
      <c r="CD160" s="505"/>
      <c r="CE160" s="4"/>
      <c r="CF160" s="4"/>
      <c r="CG160" s="541"/>
      <c r="CH160" s="12"/>
    </row>
    <row r="161" spans="3:86"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06"/>
      <c r="BY161" s="506"/>
      <c r="BZ161" s="506"/>
      <c r="CA161" s="506"/>
      <c r="CB161" s="506"/>
      <c r="CC161" s="506"/>
      <c r="CD161" s="506"/>
      <c r="CE161" s="5"/>
      <c r="CF161" s="5"/>
      <c r="CG161" s="541"/>
      <c r="CH161" s="12"/>
    </row>
    <row r="162" spans="3:86" ht="14.25">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06"/>
      <c r="BY162" s="506"/>
      <c r="BZ162" s="506"/>
      <c r="CA162" s="506"/>
      <c r="CB162" s="506"/>
      <c r="CC162" s="506"/>
      <c r="CD162" s="506"/>
      <c r="CE162" s="5"/>
      <c r="CF162" s="5"/>
      <c r="CG162" s="541"/>
      <c r="CH162" s="12"/>
    </row>
    <row r="163" spans="3:86" ht="14.25">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06"/>
      <c r="BY163" s="506"/>
      <c r="BZ163" s="506"/>
      <c r="CA163" s="506"/>
      <c r="CB163" s="506"/>
      <c r="CC163" s="506"/>
      <c r="CD163" s="506"/>
      <c r="CE163" s="5"/>
      <c r="CF163" s="5"/>
      <c r="CG163" s="541"/>
      <c r="CH163" s="12"/>
    </row>
    <row r="164" spans="3:86"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06"/>
      <c r="BY164" s="506"/>
      <c r="BZ164" s="506"/>
      <c r="CA164" s="506"/>
      <c r="CB164" s="506"/>
      <c r="CC164" s="506"/>
      <c r="CD164" s="506"/>
      <c r="CE164" s="5"/>
      <c r="CF164" s="5"/>
      <c r="CG164" s="541"/>
      <c r="CH164" s="12"/>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06"/>
      <c r="BY165" s="506"/>
      <c r="BZ165" s="506"/>
      <c r="CA165" s="506"/>
      <c r="CB165" s="506"/>
      <c r="CC165" s="506"/>
      <c r="CD165" s="506"/>
      <c r="CE165" s="5"/>
      <c r="CF165" s="5"/>
      <c r="CG165" s="541"/>
      <c r="CH165" s="12"/>
    </row>
    <row r="166" spans="3:86" ht="14.25">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06"/>
      <c r="BY166" s="506"/>
      <c r="BZ166" s="506"/>
      <c r="CA166" s="506"/>
      <c r="CB166" s="506"/>
      <c r="CC166" s="506"/>
      <c r="CD166" s="506"/>
      <c r="CE166" s="5"/>
      <c r="CF166" s="5"/>
      <c r="CG166" s="541"/>
      <c r="CH166" s="12"/>
    </row>
    <row r="167" spans="3:86" ht="14.25">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06"/>
      <c r="BY167" s="506"/>
      <c r="BZ167" s="506"/>
      <c r="CA167" s="506"/>
      <c r="CB167" s="506"/>
      <c r="CC167" s="506"/>
      <c r="CD167" s="506"/>
      <c r="CE167" s="5"/>
      <c r="CF167" s="5"/>
      <c r="CG167" s="541"/>
      <c r="CH167" s="12"/>
    </row>
    <row r="168" spans="3:86" ht="3" customHeight="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06"/>
      <c r="BY168" s="506"/>
      <c r="BZ168" s="506"/>
      <c r="CA168" s="506"/>
      <c r="CB168" s="506"/>
      <c r="CC168" s="506"/>
      <c r="CD168" s="506"/>
      <c r="CE168" s="5"/>
      <c r="CF168" s="5"/>
      <c r="CG168" s="541"/>
      <c r="CH168" s="12"/>
    </row>
    <row r="169" spans="1:86"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507"/>
      <c r="BY169" s="507"/>
      <c r="BZ169" s="507"/>
      <c r="CA169" s="507"/>
      <c r="CB169" s="507"/>
      <c r="CC169" s="507"/>
      <c r="CD169" s="507"/>
      <c r="CE169" s="15"/>
      <c r="CF169" s="15"/>
      <c r="CG169" s="12"/>
      <c r="CH169" s="12"/>
    </row>
    <row r="170" spans="1:86"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507"/>
      <c r="BY170" s="507"/>
      <c r="BZ170" s="507"/>
      <c r="CA170" s="507"/>
      <c r="CB170" s="507"/>
      <c r="CC170" s="507"/>
      <c r="CD170" s="507"/>
      <c r="CE170" s="15"/>
      <c r="CF170" s="15"/>
      <c r="CG170" s="12"/>
      <c r="CH170" s="12"/>
    </row>
    <row r="171" spans="1:86"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507"/>
      <c r="BY171" s="507"/>
      <c r="BZ171" s="507"/>
      <c r="CA171" s="507"/>
      <c r="CB171" s="507"/>
      <c r="CC171" s="507"/>
      <c r="CD171" s="507"/>
      <c r="CE171" s="15"/>
      <c r="CF171" s="15"/>
      <c r="CG171" s="12"/>
      <c r="CH171" s="12"/>
    </row>
    <row r="172" spans="1:86"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507"/>
      <c r="BY172" s="507"/>
      <c r="BZ172" s="507"/>
      <c r="CA172" s="507"/>
      <c r="CB172" s="507"/>
      <c r="CC172" s="507"/>
      <c r="CD172" s="507"/>
      <c r="CE172" s="15"/>
      <c r="CF172" s="15"/>
      <c r="CG172" s="12"/>
      <c r="CH172" s="12"/>
    </row>
    <row r="173" spans="1:86"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507"/>
      <c r="BY173" s="507"/>
      <c r="BZ173" s="507"/>
      <c r="CA173" s="507"/>
      <c r="CB173" s="507"/>
      <c r="CC173" s="507"/>
      <c r="CD173" s="507"/>
      <c r="CE173" s="15"/>
      <c r="CF173" s="15"/>
      <c r="CG173" s="12"/>
      <c r="CH173" s="12"/>
    </row>
    <row r="174" spans="1:86"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507"/>
      <c r="BY174" s="507"/>
      <c r="BZ174" s="507"/>
      <c r="CA174" s="507"/>
      <c r="CB174" s="507"/>
      <c r="CC174" s="507"/>
      <c r="CD174" s="507"/>
      <c r="CE174" s="15"/>
      <c r="CF174" s="15"/>
      <c r="CG174" s="12"/>
      <c r="CH174" s="12"/>
    </row>
    <row r="175" spans="1:86"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507"/>
      <c r="BY175" s="507"/>
      <c r="BZ175" s="507"/>
      <c r="CA175" s="507"/>
      <c r="CB175" s="507"/>
      <c r="CC175" s="507"/>
      <c r="CD175" s="507"/>
      <c r="CE175" s="15"/>
      <c r="CF175" s="15"/>
      <c r="CG175" s="12"/>
      <c r="CH175" s="12"/>
    </row>
    <row r="176" spans="1:86"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507"/>
      <c r="BY176" s="507"/>
      <c r="BZ176" s="507"/>
      <c r="CA176" s="507"/>
      <c r="CB176" s="507"/>
      <c r="CC176" s="507"/>
      <c r="CD176" s="507"/>
      <c r="CE176" s="15"/>
      <c r="CF176" s="15"/>
      <c r="CG176" s="12"/>
      <c r="CH176" s="12"/>
    </row>
    <row r="177" spans="1:86"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507"/>
      <c r="BY177" s="507"/>
      <c r="BZ177" s="507"/>
      <c r="CA177" s="507"/>
      <c r="CB177" s="507"/>
      <c r="CC177" s="507"/>
      <c r="CD177" s="507"/>
      <c r="CE177" s="15"/>
      <c r="CF177" s="15"/>
      <c r="CG177" s="12"/>
      <c r="CH177" s="12"/>
    </row>
    <row r="178" spans="1:86"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507"/>
      <c r="BY178" s="507"/>
      <c r="BZ178" s="507"/>
      <c r="CA178" s="507"/>
      <c r="CB178" s="507"/>
      <c r="CC178" s="507"/>
      <c r="CD178" s="507"/>
      <c r="CE178" s="15"/>
      <c r="CF178" s="15"/>
      <c r="CG178" s="12"/>
      <c r="CH178" s="12"/>
    </row>
    <row r="179" spans="1:86"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507"/>
      <c r="BY179" s="507"/>
      <c r="BZ179" s="507"/>
      <c r="CA179" s="507"/>
      <c r="CB179" s="507"/>
      <c r="CC179" s="507"/>
      <c r="CD179" s="507"/>
      <c r="CE179" s="15"/>
      <c r="CF179" s="15"/>
      <c r="CG179" s="12"/>
      <c r="CH179" s="12"/>
    </row>
    <row r="180" spans="1:86"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507"/>
      <c r="BY180" s="507"/>
      <c r="BZ180" s="507"/>
      <c r="CA180" s="507"/>
      <c r="CB180" s="507"/>
      <c r="CC180" s="507"/>
      <c r="CD180" s="507"/>
      <c r="CE180" s="15"/>
      <c r="CF180" s="15"/>
      <c r="CG180" s="12"/>
      <c r="CH180" s="12"/>
    </row>
    <row r="181" spans="1:86"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507"/>
      <c r="BY181" s="507"/>
      <c r="BZ181" s="507"/>
      <c r="CA181" s="507"/>
      <c r="CB181" s="507"/>
      <c r="CC181" s="507"/>
      <c r="CD181" s="507"/>
      <c r="CE181" s="15"/>
      <c r="CF181" s="15"/>
      <c r="CG181" s="12"/>
      <c r="CH181" s="12"/>
    </row>
    <row r="182" spans="1:86"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507"/>
      <c r="BY182" s="507"/>
      <c r="BZ182" s="507"/>
      <c r="CA182" s="507"/>
      <c r="CB182" s="507"/>
      <c r="CC182" s="507"/>
      <c r="CD182" s="507"/>
      <c r="CE182" s="15"/>
      <c r="CF182" s="15"/>
      <c r="CG182" s="12"/>
      <c r="CH182" s="12"/>
    </row>
    <row r="183" spans="1:86"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507"/>
      <c r="BY183" s="507"/>
      <c r="BZ183" s="507"/>
      <c r="CA183" s="507"/>
      <c r="CB183" s="507"/>
      <c r="CC183" s="507"/>
      <c r="CD183" s="507"/>
      <c r="CE183" s="15"/>
      <c r="CF183" s="15"/>
      <c r="CG183" s="12"/>
      <c r="CH183" s="12"/>
    </row>
    <row r="184" spans="1:86"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507"/>
      <c r="BY184" s="507"/>
      <c r="BZ184" s="507"/>
      <c r="CA184" s="507"/>
      <c r="CB184" s="507"/>
      <c r="CC184" s="507"/>
      <c r="CD184" s="507"/>
      <c r="CE184" s="15"/>
      <c r="CF184" s="15"/>
      <c r="CG184" s="12"/>
      <c r="CH184" s="12"/>
    </row>
    <row r="185" spans="1:86"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507"/>
      <c r="BY185" s="507"/>
      <c r="BZ185" s="507"/>
      <c r="CA185" s="507"/>
      <c r="CB185" s="507"/>
      <c r="CC185" s="507"/>
      <c r="CD185" s="507"/>
      <c r="CE185" s="15"/>
      <c r="CF185" s="15"/>
      <c r="CG185" s="12"/>
      <c r="CH185" s="12"/>
    </row>
    <row r="186" spans="1:86"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507"/>
      <c r="BY186" s="507"/>
      <c r="BZ186" s="507"/>
      <c r="CA186" s="507"/>
      <c r="CB186" s="507"/>
      <c r="CC186" s="507"/>
      <c r="CD186" s="507"/>
      <c r="CE186" s="15"/>
      <c r="CF186" s="15"/>
      <c r="CG186" s="12"/>
      <c r="CH186" s="12"/>
    </row>
    <row r="187" spans="1:86"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507"/>
      <c r="BY187" s="507"/>
      <c r="BZ187" s="507"/>
      <c r="CA187" s="507"/>
      <c r="CB187" s="507"/>
      <c r="CC187" s="507"/>
      <c r="CD187" s="507"/>
      <c r="CE187" s="15"/>
      <c r="CF187" s="15"/>
      <c r="CG187" s="12"/>
      <c r="CH187" s="12"/>
    </row>
    <row r="188" spans="1:86"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507"/>
      <c r="BY188" s="507"/>
      <c r="BZ188" s="507"/>
      <c r="CA188" s="507"/>
      <c r="CB188" s="507"/>
      <c r="CC188" s="507"/>
      <c r="CD188" s="507"/>
      <c r="CE188" s="15"/>
      <c r="CF188" s="15"/>
      <c r="CG188" s="12"/>
      <c r="CH188" s="12"/>
    </row>
    <row r="189" spans="1:86"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507"/>
      <c r="BY189" s="507"/>
      <c r="BZ189" s="507"/>
      <c r="CA189" s="507"/>
      <c r="CB189" s="507"/>
      <c r="CC189" s="507"/>
      <c r="CD189" s="507"/>
      <c r="CE189" s="15"/>
      <c r="CF189" s="15"/>
      <c r="CG189" s="12"/>
      <c r="CH189" s="12"/>
    </row>
    <row r="190" spans="1:86"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507"/>
      <c r="BY190" s="507"/>
      <c r="BZ190" s="507"/>
      <c r="CA190" s="507"/>
      <c r="CB190" s="507"/>
      <c r="CC190" s="507"/>
      <c r="CD190" s="507"/>
      <c r="CE190" s="15"/>
      <c r="CF190" s="15"/>
      <c r="CG190" s="12"/>
      <c r="CH190" s="12"/>
    </row>
    <row r="191" spans="1:86"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507"/>
      <c r="BY191" s="507"/>
      <c r="BZ191" s="507"/>
      <c r="CA191" s="507"/>
      <c r="CB191" s="507"/>
      <c r="CC191" s="507"/>
      <c r="CD191" s="507"/>
      <c r="CE191" s="15"/>
      <c r="CF191" s="15"/>
      <c r="CG191" s="12"/>
      <c r="CH191" s="12"/>
    </row>
    <row r="192" spans="1:86"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507"/>
      <c r="BY192" s="507"/>
      <c r="BZ192" s="507"/>
      <c r="CA192" s="507"/>
      <c r="CB192" s="507"/>
      <c r="CC192" s="507"/>
      <c r="CD192" s="507"/>
      <c r="CE192" s="15"/>
      <c r="CF192" s="15"/>
      <c r="CG192" s="12"/>
      <c r="CH192" s="12"/>
    </row>
    <row r="193" spans="1:86"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507"/>
      <c r="BY193" s="507"/>
      <c r="BZ193" s="507"/>
      <c r="CA193" s="507"/>
      <c r="CB193" s="507"/>
      <c r="CC193" s="507"/>
      <c r="CD193" s="507"/>
      <c r="CE193" s="15"/>
      <c r="CF193" s="15"/>
      <c r="CG193" s="12"/>
      <c r="CH193" s="12"/>
    </row>
    <row r="194" spans="1:86"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507"/>
      <c r="BY194" s="507"/>
      <c r="BZ194" s="507"/>
      <c r="CA194" s="507"/>
      <c r="CB194" s="507"/>
      <c r="CC194" s="507"/>
      <c r="CD194" s="507"/>
      <c r="CE194" s="15"/>
      <c r="CF194" s="15"/>
      <c r="CG194" s="12"/>
      <c r="CH194" s="12"/>
    </row>
    <row r="195" spans="1:86"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507"/>
      <c r="BY195" s="507"/>
      <c r="BZ195" s="507"/>
      <c r="CA195" s="507"/>
      <c r="CB195" s="507"/>
      <c r="CC195" s="507"/>
      <c r="CD195" s="507"/>
      <c r="CE195" s="15"/>
      <c r="CF195" s="15"/>
      <c r="CG195" s="12"/>
      <c r="CH195" s="12"/>
    </row>
    <row r="196" spans="1:86"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507"/>
      <c r="BY196" s="507"/>
      <c r="BZ196" s="507"/>
      <c r="CA196" s="507"/>
      <c r="CB196" s="507"/>
      <c r="CC196" s="507"/>
      <c r="CD196" s="507"/>
      <c r="CE196" s="15"/>
      <c r="CF196" s="15"/>
      <c r="CG196" s="12"/>
      <c r="CH196" s="12"/>
    </row>
    <row r="197" spans="1:86"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507"/>
      <c r="BY197" s="507"/>
      <c r="BZ197" s="507"/>
      <c r="CA197" s="507"/>
      <c r="CB197" s="507"/>
      <c r="CC197" s="507"/>
      <c r="CD197" s="507"/>
      <c r="CE197" s="15"/>
      <c r="CF197" s="15"/>
      <c r="CG197" s="12"/>
      <c r="CH197" s="12"/>
    </row>
    <row r="198" spans="1:86"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507"/>
      <c r="BY198" s="507"/>
      <c r="BZ198" s="507"/>
      <c r="CA198" s="507"/>
      <c r="CB198" s="507"/>
      <c r="CC198" s="507"/>
      <c r="CD198" s="507"/>
      <c r="CE198" s="15"/>
      <c r="CF198" s="15"/>
      <c r="CG198" s="12"/>
      <c r="CH198" s="12"/>
    </row>
    <row r="199" spans="1:86"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507"/>
      <c r="BY199" s="507"/>
      <c r="BZ199" s="507"/>
      <c r="CA199" s="507"/>
      <c r="CB199" s="507"/>
      <c r="CC199" s="507"/>
      <c r="CD199" s="507"/>
      <c r="CE199" s="15"/>
      <c r="CF199" s="15"/>
      <c r="CG199" s="12"/>
      <c r="CH199" s="12"/>
    </row>
    <row r="200" spans="1:86"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507"/>
      <c r="BY200" s="507"/>
      <c r="BZ200" s="507"/>
      <c r="CA200" s="507"/>
      <c r="CB200" s="507"/>
      <c r="CC200" s="507"/>
      <c r="CD200" s="507"/>
      <c r="CE200" s="15"/>
      <c r="CF200" s="15"/>
      <c r="CG200" s="12"/>
      <c r="CH200" s="12"/>
    </row>
    <row r="201" spans="1:86"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507"/>
      <c r="BY201" s="507"/>
      <c r="BZ201" s="507"/>
      <c r="CA201" s="507"/>
      <c r="CB201" s="507"/>
      <c r="CC201" s="507"/>
      <c r="CD201" s="507"/>
      <c r="CE201" s="15"/>
      <c r="CF201" s="15"/>
      <c r="CG201" s="12"/>
      <c r="CH201" s="12"/>
    </row>
    <row r="202" spans="1:86"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507"/>
      <c r="BY202" s="507"/>
      <c r="BZ202" s="507"/>
      <c r="CA202" s="507"/>
      <c r="CB202" s="507"/>
      <c r="CC202" s="507"/>
      <c r="CD202" s="507"/>
      <c r="CE202" s="15"/>
      <c r="CF202" s="15"/>
      <c r="CG202" s="12"/>
      <c r="CH202" s="12"/>
    </row>
    <row r="203" spans="1:86"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507"/>
      <c r="BY203" s="507"/>
      <c r="BZ203" s="507"/>
      <c r="CA203" s="507"/>
      <c r="CB203" s="507"/>
      <c r="CC203" s="507"/>
      <c r="CD203" s="507"/>
      <c r="CE203" s="15"/>
      <c r="CF203" s="15"/>
      <c r="CG203" s="12"/>
      <c r="CH203" s="12"/>
    </row>
    <row r="204" spans="1:86"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507"/>
      <c r="BY204" s="507"/>
      <c r="BZ204" s="507"/>
      <c r="CA204" s="507"/>
      <c r="CB204" s="507"/>
      <c r="CC204" s="507"/>
      <c r="CD204" s="507"/>
      <c r="CE204" s="15"/>
      <c r="CF204" s="15"/>
      <c r="CG204" s="12"/>
      <c r="CH204" s="12"/>
    </row>
    <row r="205" spans="1:86"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507"/>
      <c r="BY205" s="507"/>
      <c r="BZ205" s="507"/>
      <c r="CA205" s="507"/>
      <c r="CB205" s="507"/>
      <c r="CC205" s="507"/>
      <c r="CD205" s="507"/>
      <c r="CE205" s="15"/>
      <c r="CF205" s="15"/>
      <c r="CG205" s="12"/>
      <c r="CH205" s="12"/>
    </row>
    <row r="206" spans="1:86"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507"/>
      <c r="BY206" s="507"/>
      <c r="BZ206" s="507"/>
      <c r="CA206" s="507"/>
      <c r="CB206" s="507"/>
      <c r="CC206" s="507"/>
      <c r="CD206" s="507"/>
      <c r="CE206" s="15"/>
      <c r="CF206" s="15"/>
      <c r="CG206" s="12"/>
      <c r="CH206" s="12"/>
    </row>
    <row r="207" spans="1:86"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507"/>
      <c r="BY207" s="507"/>
      <c r="BZ207" s="507"/>
      <c r="CA207" s="507"/>
      <c r="CB207" s="507"/>
      <c r="CC207" s="507"/>
      <c r="CD207" s="507"/>
      <c r="CE207" s="15"/>
      <c r="CF207" s="15"/>
      <c r="CG207" s="12"/>
      <c r="CH207" s="12"/>
    </row>
    <row r="208" spans="1:86"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507"/>
      <c r="BY208" s="507"/>
      <c r="BZ208" s="507"/>
      <c r="CA208" s="507"/>
      <c r="CB208" s="507"/>
      <c r="CC208" s="507"/>
      <c r="CD208" s="507"/>
      <c r="CE208" s="15"/>
      <c r="CF208" s="15"/>
      <c r="CG208" s="12"/>
      <c r="CH208" s="12"/>
    </row>
    <row r="209" spans="1:86"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507"/>
      <c r="BY209" s="507"/>
      <c r="BZ209" s="507"/>
      <c r="CA209" s="507"/>
      <c r="CB209" s="507"/>
      <c r="CC209" s="507"/>
      <c r="CD209" s="507"/>
      <c r="CE209" s="15"/>
      <c r="CF209" s="15"/>
      <c r="CG209" s="12"/>
      <c r="CH209" s="12"/>
    </row>
    <row r="210" spans="1:86"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507"/>
      <c r="BY210" s="507"/>
      <c r="BZ210" s="507"/>
      <c r="CA210" s="507"/>
      <c r="CB210" s="507"/>
      <c r="CC210" s="507"/>
      <c r="CD210" s="507"/>
      <c r="CE210" s="15"/>
      <c r="CF210" s="15"/>
      <c r="CG210" s="12"/>
      <c r="CH210" s="12"/>
    </row>
    <row r="211" spans="1:86"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507"/>
      <c r="BY211" s="507"/>
      <c r="BZ211" s="507"/>
      <c r="CA211" s="507"/>
      <c r="CB211" s="507"/>
      <c r="CC211" s="507"/>
      <c r="CD211" s="507"/>
      <c r="CE211" s="15"/>
      <c r="CF211" s="15"/>
      <c r="CG211" s="12"/>
      <c r="CH211" s="12"/>
    </row>
    <row r="212" spans="1:86"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507"/>
      <c r="BY212" s="507"/>
      <c r="BZ212" s="507"/>
      <c r="CA212" s="507"/>
      <c r="CB212" s="507"/>
      <c r="CC212" s="507"/>
      <c r="CD212" s="507"/>
      <c r="CE212" s="15"/>
      <c r="CF212" s="15"/>
      <c r="CG212" s="12"/>
      <c r="CH212" s="12"/>
    </row>
    <row r="213" spans="1:86"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507"/>
      <c r="BY213" s="507"/>
      <c r="BZ213" s="507"/>
      <c r="CA213" s="507"/>
      <c r="CB213" s="507"/>
      <c r="CC213" s="507"/>
      <c r="CD213" s="507"/>
      <c r="CE213" s="15"/>
      <c r="CF213" s="15"/>
      <c r="CG213" s="12"/>
      <c r="CH213" s="12"/>
    </row>
    <row r="214" spans="1:86"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507"/>
      <c r="BY214" s="507"/>
      <c r="BZ214" s="507"/>
      <c r="CA214" s="507"/>
      <c r="CB214" s="507"/>
      <c r="CC214" s="507"/>
      <c r="CD214" s="507"/>
      <c r="CE214" s="15"/>
      <c r="CF214" s="15"/>
      <c r="CG214" s="12"/>
      <c r="CH214" s="12"/>
    </row>
    <row r="215" spans="1:86"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507"/>
      <c r="BY215" s="507"/>
      <c r="BZ215" s="507"/>
      <c r="CA215" s="507"/>
      <c r="CB215" s="507"/>
      <c r="CC215" s="507"/>
      <c r="CD215" s="507"/>
      <c r="CE215" s="15"/>
      <c r="CF215" s="15"/>
      <c r="CG215" s="12"/>
      <c r="CH215" s="12"/>
    </row>
    <row r="216" spans="1:86" ht="12.75">
      <c r="A216" s="12"/>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508"/>
      <c r="BY216" s="508"/>
      <c r="BZ216" s="508"/>
      <c r="CA216" s="508"/>
      <c r="CB216" s="508"/>
      <c r="CC216" s="508"/>
      <c r="CD216" s="508"/>
      <c r="CE216" s="14"/>
      <c r="CF216" s="14"/>
      <c r="CG216" s="12"/>
      <c r="CH216" s="12"/>
    </row>
    <row r="217" spans="1:86" ht="12.75">
      <c r="A217" s="12"/>
      <c r="B217" s="12"/>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508"/>
      <c r="BY217" s="508"/>
      <c r="BZ217" s="508"/>
      <c r="CA217" s="508"/>
      <c r="CB217" s="508"/>
      <c r="CC217" s="508"/>
      <c r="CD217" s="508"/>
      <c r="CE217" s="14"/>
      <c r="CF217" s="14"/>
      <c r="CG217" s="12"/>
      <c r="CH217" s="12"/>
    </row>
    <row r="218" spans="1:86" ht="12.75">
      <c r="A218" s="12"/>
      <c r="B218" s="12"/>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508"/>
      <c r="BY218" s="508"/>
      <c r="BZ218" s="508"/>
      <c r="CA218" s="508"/>
      <c r="CB218" s="508"/>
      <c r="CC218" s="508"/>
      <c r="CD218" s="508"/>
      <c r="CE218" s="14"/>
      <c r="CF218" s="14"/>
      <c r="CG218" s="12"/>
      <c r="CH218" s="12"/>
    </row>
    <row r="219" spans="1:86" ht="12.75">
      <c r="A219" s="12"/>
      <c r="B219" s="12"/>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508"/>
      <c r="BY219" s="508"/>
      <c r="BZ219" s="508"/>
      <c r="CA219" s="508"/>
      <c r="CB219" s="508"/>
      <c r="CC219" s="508"/>
      <c r="CD219" s="508"/>
      <c r="CE219" s="14"/>
      <c r="CF219" s="14"/>
      <c r="CG219" s="12"/>
      <c r="CH219" s="12"/>
    </row>
    <row r="220" spans="1:86" ht="12.75">
      <c r="A220" s="12"/>
      <c r="B220" s="12"/>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508"/>
      <c r="BY220" s="508"/>
      <c r="BZ220" s="508"/>
      <c r="CA220" s="508"/>
      <c r="CB220" s="508"/>
      <c r="CC220" s="508"/>
      <c r="CD220" s="508"/>
      <c r="CE220" s="14"/>
      <c r="CF220" s="14"/>
      <c r="CG220" s="12"/>
      <c r="CH220" s="12"/>
    </row>
    <row r="221" spans="1:86" ht="12.75">
      <c r="A221" s="12"/>
      <c r="B221" s="12"/>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508"/>
      <c r="BY221" s="508"/>
      <c r="BZ221" s="508"/>
      <c r="CA221" s="508"/>
      <c r="CB221" s="508"/>
      <c r="CC221" s="508"/>
      <c r="CD221" s="508"/>
      <c r="CE221" s="14"/>
      <c r="CF221" s="14"/>
      <c r="CG221" s="12"/>
      <c r="CH221" s="12"/>
    </row>
    <row r="222" spans="1:86" ht="12.75">
      <c r="A222" s="12"/>
      <c r="B222" s="12"/>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508"/>
      <c r="BY222" s="508"/>
      <c r="BZ222" s="508"/>
      <c r="CA222" s="508"/>
      <c r="CB222" s="508"/>
      <c r="CC222" s="508"/>
      <c r="CD222" s="508"/>
      <c r="CE222" s="14"/>
      <c r="CF222" s="14"/>
      <c r="CG222" s="12"/>
      <c r="CH222" s="12"/>
    </row>
    <row r="223" spans="1:86"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508"/>
      <c r="BY223" s="508"/>
      <c r="BZ223" s="508"/>
      <c r="CA223" s="508"/>
      <c r="CB223" s="508"/>
      <c r="CC223" s="508"/>
      <c r="CD223" s="508"/>
      <c r="CE223" s="14"/>
      <c r="CF223" s="14"/>
      <c r="CG223" s="12"/>
      <c r="CH223" s="12"/>
    </row>
    <row r="224" spans="1:86"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508"/>
      <c r="BY224" s="508"/>
      <c r="BZ224" s="508"/>
      <c r="CA224" s="508"/>
      <c r="CB224" s="508"/>
      <c r="CC224" s="508"/>
      <c r="CD224" s="508"/>
      <c r="CE224" s="14"/>
      <c r="CF224" s="14"/>
      <c r="CG224" s="12"/>
      <c r="CH224" s="12"/>
    </row>
    <row r="225" spans="1:86"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508"/>
      <c r="BY225" s="508"/>
      <c r="BZ225" s="508"/>
      <c r="CA225" s="508"/>
      <c r="CB225" s="508"/>
      <c r="CC225" s="508"/>
      <c r="CD225" s="508"/>
      <c r="CE225" s="14"/>
      <c r="CF225" s="14"/>
      <c r="CG225" s="12"/>
      <c r="CH225" s="12"/>
    </row>
    <row r="226" spans="3:84"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509"/>
      <c r="BY226" s="509"/>
      <c r="BZ226" s="509"/>
      <c r="CA226" s="509"/>
      <c r="CB226" s="509"/>
      <c r="CC226" s="509"/>
      <c r="CD226" s="509"/>
      <c r="CE226" s="2"/>
      <c r="CF226" s="2"/>
    </row>
    <row r="227" spans="3:84"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509"/>
      <c r="BY227" s="509"/>
      <c r="BZ227" s="509"/>
      <c r="CA227" s="509"/>
      <c r="CB227" s="509"/>
      <c r="CC227" s="509"/>
      <c r="CD227" s="509"/>
      <c r="CE227" s="2"/>
      <c r="CF227" s="2"/>
    </row>
    <row r="228" spans="3:84"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509"/>
      <c r="BY228" s="509"/>
      <c r="BZ228" s="509"/>
      <c r="CA228" s="509"/>
      <c r="CB228" s="509"/>
      <c r="CC228" s="509"/>
      <c r="CD228" s="509"/>
      <c r="CE228" s="2"/>
      <c r="CF228" s="2"/>
    </row>
    <row r="229" spans="3:84"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509"/>
      <c r="BY229" s="509"/>
      <c r="BZ229" s="509"/>
      <c r="CA229" s="509"/>
      <c r="CB229" s="509"/>
      <c r="CC229" s="509"/>
      <c r="CD229" s="509"/>
      <c r="CE229" s="2"/>
      <c r="CF229" s="2"/>
    </row>
    <row r="230" spans="3:84"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509"/>
      <c r="BY230" s="509"/>
      <c r="BZ230" s="509"/>
      <c r="CA230" s="509"/>
      <c r="CB230" s="509"/>
      <c r="CC230" s="509"/>
      <c r="CD230" s="509"/>
      <c r="CE230" s="2"/>
      <c r="CF230" s="2"/>
    </row>
    <row r="231" spans="3:84"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509"/>
      <c r="BY231" s="509"/>
      <c r="BZ231" s="509"/>
      <c r="CA231" s="509"/>
      <c r="CB231" s="509"/>
      <c r="CC231" s="509"/>
      <c r="CD231" s="509"/>
      <c r="CE231" s="2"/>
      <c r="CF231" s="2"/>
    </row>
    <row r="232" spans="3:84"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509"/>
      <c r="BY232" s="509"/>
      <c r="BZ232" s="509"/>
      <c r="CA232" s="509"/>
      <c r="CB232" s="509"/>
      <c r="CC232" s="509"/>
      <c r="CD232" s="509"/>
      <c r="CE232" s="2"/>
      <c r="CF232" s="2"/>
    </row>
    <row r="233" spans="3:8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509"/>
      <c r="BY233" s="509"/>
      <c r="BZ233" s="509"/>
      <c r="CA233" s="509"/>
      <c r="CB233" s="509"/>
      <c r="CC233" s="509"/>
      <c r="CD233" s="509"/>
      <c r="CE233" s="2"/>
      <c r="CF233" s="2"/>
    </row>
    <row r="234" spans="3:8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509"/>
      <c r="BY234" s="509"/>
      <c r="BZ234" s="509"/>
      <c r="CA234" s="509"/>
      <c r="CB234" s="509"/>
      <c r="CC234" s="509"/>
      <c r="CD234" s="509"/>
      <c r="CE234" s="2"/>
      <c r="CF234" s="2"/>
    </row>
    <row r="235" spans="3:8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509"/>
      <c r="BY235" s="509"/>
      <c r="BZ235" s="509"/>
      <c r="CA235" s="509"/>
      <c r="CB235" s="509"/>
      <c r="CC235" s="509"/>
      <c r="CD235" s="509"/>
      <c r="CE235" s="2"/>
      <c r="CF235" s="2"/>
    </row>
    <row r="236" spans="3:8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509"/>
      <c r="BY236" s="509"/>
      <c r="BZ236" s="509"/>
      <c r="CA236" s="509"/>
      <c r="CB236" s="509"/>
      <c r="CC236" s="509"/>
      <c r="CD236" s="509"/>
      <c r="CE236" s="2"/>
      <c r="CF236" s="2"/>
    </row>
    <row r="237" spans="3:8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509"/>
      <c r="BY237" s="509"/>
      <c r="BZ237" s="560"/>
      <c r="CA237" s="560"/>
      <c r="CB237" s="509"/>
      <c r="CC237" s="509"/>
      <c r="CD237" s="509"/>
      <c r="CE237" s="2"/>
      <c r="CF237" s="2"/>
    </row>
    <row r="238" spans="3:8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509"/>
      <c r="BY238" s="509"/>
      <c r="BZ238" s="509"/>
      <c r="CA238" s="509"/>
      <c r="CB238" s="509"/>
      <c r="CC238" s="509"/>
      <c r="CD238" s="509"/>
      <c r="CE238" s="2"/>
      <c r="CF238" s="2"/>
    </row>
    <row r="239" spans="3:8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509"/>
      <c r="BY239" s="509"/>
      <c r="BZ239" s="509"/>
      <c r="CA239" s="509"/>
      <c r="CB239" s="509"/>
      <c r="CC239" s="509"/>
      <c r="CD239" s="509"/>
      <c r="CE239" s="2"/>
      <c r="CF239" s="2"/>
    </row>
    <row r="240" spans="3:8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509"/>
      <c r="BY240" s="509"/>
      <c r="BZ240" s="509"/>
      <c r="CA240" s="509"/>
      <c r="CB240" s="509"/>
      <c r="CC240" s="509"/>
      <c r="CD240" s="509"/>
      <c r="CE240" s="2"/>
      <c r="CF240" s="2"/>
    </row>
    <row r="241" spans="3:8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509"/>
      <c r="BY241" s="509"/>
      <c r="BZ241" s="509"/>
      <c r="CA241" s="509"/>
      <c r="CB241" s="509"/>
      <c r="CC241" s="509"/>
      <c r="CD241" s="509"/>
      <c r="CE241" s="2"/>
      <c r="CF241" s="2"/>
    </row>
    <row r="242" spans="3:8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509"/>
      <c r="BY242" s="509"/>
      <c r="BZ242" s="509"/>
      <c r="CA242" s="509"/>
      <c r="CB242" s="509"/>
      <c r="CC242" s="509"/>
      <c r="CD242" s="509"/>
      <c r="CE242" s="2"/>
      <c r="CF242" s="2"/>
    </row>
    <row r="243" spans="3:8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509"/>
      <c r="BY243" s="509"/>
      <c r="BZ243" s="509"/>
      <c r="CA243" s="509"/>
      <c r="CB243" s="509"/>
      <c r="CC243" s="509"/>
      <c r="CD243" s="509"/>
      <c r="CE243" s="2"/>
      <c r="CF243" s="2"/>
    </row>
    <row r="244" spans="3:8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509"/>
      <c r="BY244" s="509"/>
      <c r="BZ244" s="509"/>
      <c r="CA244" s="509"/>
      <c r="CB244" s="509"/>
      <c r="CC244" s="509"/>
      <c r="CD244" s="509"/>
      <c r="CE244" s="2"/>
      <c r="CF244" s="2"/>
    </row>
    <row r="245" spans="3:8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509"/>
      <c r="BY245" s="509"/>
      <c r="BZ245" s="509"/>
      <c r="CA245" s="509"/>
      <c r="CB245" s="509"/>
      <c r="CC245" s="509"/>
      <c r="CD245" s="509"/>
      <c r="CE245" s="2"/>
      <c r="CF245" s="2"/>
    </row>
    <row r="246" spans="3:8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509"/>
      <c r="BY246" s="509"/>
      <c r="BZ246" s="509"/>
      <c r="CA246" s="509"/>
      <c r="CB246" s="509"/>
      <c r="CC246" s="509"/>
      <c r="CD246" s="509"/>
      <c r="CE246" s="2"/>
      <c r="CF246" s="2"/>
    </row>
    <row r="247" spans="3:8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509"/>
      <c r="BY247" s="509"/>
      <c r="BZ247" s="509"/>
      <c r="CA247" s="509"/>
      <c r="CB247" s="509"/>
      <c r="CC247" s="509"/>
      <c r="CD247" s="509"/>
      <c r="CE247" s="2"/>
      <c r="CF247" s="2"/>
    </row>
    <row r="248" spans="3:8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509"/>
      <c r="BY248" s="509"/>
      <c r="BZ248" s="509"/>
      <c r="CA248" s="509"/>
      <c r="CB248" s="509"/>
      <c r="CC248" s="509"/>
      <c r="CD248" s="509"/>
      <c r="CE248" s="2"/>
      <c r="CF248" s="2"/>
    </row>
    <row r="249" spans="3:8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509"/>
      <c r="BY249" s="509"/>
      <c r="BZ249" s="509"/>
      <c r="CA249" s="509"/>
      <c r="CB249" s="509"/>
      <c r="CC249" s="509"/>
      <c r="CD249" s="509"/>
      <c r="CE249" s="2"/>
      <c r="CF249" s="2"/>
    </row>
    <row r="250" spans="3:8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509"/>
      <c r="BY250" s="509"/>
      <c r="BZ250" s="509"/>
      <c r="CA250" s="509"/>
      <c r="CB250" s="509"/>
      <c r="CC250" s="509"/>
      <c r="CD250" s="509"/>
      <c r="CE250" s="2"/>
      <c r="CF250" s="2"/>
    </row>
    <row r="251" spans="3:8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509"/>
      <c r="BY251" s="509"/>
      <c r="BZ251" s="509"/>
      <c r="CA251" s="509"/>
      <c r="CB251" s="509"/>
      <c r="CC251" s="509"/>
      <c r="CD251" s="509"/>
      <c r="CE251" s="2"/>
      <c r="CF251" s="2"/>
    </row>
    <row r="252" spans="3:8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509"/>
      <c r="BY252" s="509"/>
      <c r="BZ252" s="509"/>
      <c r="CA252" s="509"/>
      <c r="CB252" s="509"/>
      <c r="CC252" s="509"/>
      <c r="CD252" s="509"/>
      <c r="CE252" s="2"/>
      <c r="CF252" s="2"/>
    </row>
    <row r="253" spans="3:8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509"/>
      <c r="BY253" s="509"/>
      <c r="BZ253" s="509"/>
      <c r="CA253" s="509"/>
      <c r="CB253" s="509"/>
      <c r="CC253" s="509"/>
      <c r="CD253" s="509"/>
      <c r="CE253" s="2"/>
      <c r="CF253" s="2"/>
    </row>
    <row r="254" spans="3:8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509"/>
      <c r="BY254" s="509"/>
      <c r="BZ254" s="509"/>
      <c r="CA254" s="509"/>
      <c r="CB254" s="509"/>
      <c r="CC254" s="509"/>
      <c r="CD254" s="509"/>
      <c r="CE254" s="2"/>
      <c r="CF254" s="2"/>
    </row>
    <row r="255" spans="3:8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509"/>
      <c r="BY255" s="509"/>
      <c r="BZ255" s="509"/>
      <c r="CA255" s="509"/>
      <c r="CB255" s="509"/>
      <c r="CC255" s="509"/>
      <c r="CD255" s="509"/>
      <c r="CE255" s="2"/>
      <c r="CF255" s="2"/>
    </row>
    <row r="256" spans="3:8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509"/>
      <c r="BY256" s="509"/>
      <c r="BZ256" s="509"/>
      <c r="CA256" s="509"/>
      <c r="CB256" s="509"/>
      <c r="CC256" s="509"/>
      <c r="CD256" s="509"/>
      <c r="CE256" s="2"/>
      <c r="CF256" s="2"/>
    </row>
    <row r="257" spans="3:8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509"/>
      <c r="BY257" s="509"/>
      <c r="BZ257" s="509"/>
      <c r="CA257" s="509"/>
      <c r="CB257" s="509"/>
      <c r="CC257" s="509"/>
      <c r="CD257" s="509"/>
      <c r="CE257" s="2"/>
      <c r="CF257" s="2"/>
    </row>
    <row r="258" spans="3:8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509"/>
      <c r="BY258" s="509"/>
      <c r="BZ258" s="509"/>
      <c r="CA258" s="509"/>
      <c r="CB258" s="509"/>
      <c r="CC258" s="509"/>
      <c r="CD258" s="509"/>
      <c r="CE258" s="2"/>
      <c r="CF258" s="2"/>
    </row>
    <row r="259" spans="3:8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509"/>
      <c r="BY259" s="509"/>
      <c r="BZ259" s="509"/>
      <c r="CA259" s="509"/>
      <c r="CB259" s="509"/>
      <c r="CC259" s="509"/>
      <c r="CD259" s="509"/>
      <c r="CE259" s="2"/>
      <c r="CF259" s="2"/>
    </row>
    <row r="260" spans="3:8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509"/>
      <c r="BY260" s="509"/>
      <c r="BZ260" s="509"/>
      <c r="CA260" s="509"/>
      <c r="CB260" s="509"/>
      <c r="CC260" s="509"/>
      <c r="CD260" s="509"/>
      <c r="CE260" s="2"/>
      <c r="CF260" s="2"/>
    </row>
    <row r="261" spans="3:8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509"/>
      <c r="BY261" s="509"/>
      <c r="BZ261" s="509"/>
      <c r="CA261" s="509"/>
      <c r="CB261" s="509"/>
      <c r="CC261" s="509"/>
      <c r="CD261" s="509"/>
      <c r="CE261" s="2"/>
      <c r="CF261" s="2"/>
    </row>
    <row r="262" spans="3:8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509"/>
      <c r="BY262" s="509"/>
      <c r="BZ262" s="509"/>
      <c r="CA262" s="509"/>
      <c r="CB262" s="509"/>
      <c r="CC262" s="509"/>
      <c r="CD262" s="509"/>
      <c r="CE262" s="2"/>
      <c r="CF262" s="2"/>
    </row>
    <row r="263" spans="3:8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509"/>
      <c r="BY263" s="509"/>
      <c r="BZ263" s="509"/>
      <c r="CA263" s="509"/>
      <c r="CB263" s="509"/>
      <c r="CC263" s="509"/>
      <c r="CD263" s="509"/>
      <c r="CE263" s="2"/>
      <c r="CF263" s="2"/>
    </row>
    <row r="264" spans="3:8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509"/>
      <c r="BY264" s="509"/>
      <c r="BZ264" s="509"/>
      <c r="CA264" s="509"/>
      <c r="CB264" s="509"/>
      <c r="CC264" s="509"/>
      <c r="CD264" s="509"/>
      <c r="CE264" s="2"/>
      <c r="CF264" s="2"/>
    </row>
    <row r="265" spans="3:8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509"/>
      <c r="BY265" s="509"/>
      <c r="BZ265" s="509"/>
      <c r="CA265" s="509"/>
      <c r="CB265" s="509"/>
      <c r="CC265" s="509"/>
      <c r="CD265" s="509"/>
      <c r="CE265" s="2"/>
      <c r="CF265" s="2"/>
    </row>
    <row r="266" spans="3:8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509"/>
      <c r="BY266" s="509"/>
      <c r="BZ266" s="509"/>
      <c r="CA266" s="509"/>
      <c r="CB266" s="509"/>
      <c r="CC266" s="509"/>
      <c r="CD266" s="509"/>
      <c r="CE266" s="2"/>
      <c r="CF266" s="2"/>
    </row>
    <row r="267" spans="3:8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509"/>
      <c r="BY267" s="509"/>
      <c r="BZ267" s="509"/>
      <c r="CA267" s="509"/>
      <c r="CB267" s="509"/>
      <c r="CC267" s="509"/>
      <c r="CD267" s="509"/>
      <c r="CE267" s="2"/>
      <c r="CF267" s="2"/>
    </row>
    <row r="268" spans="3:8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509"/>
      <c r="BY268" s="509"/>
      <c r="BZ268" s="509"/>
      <c r="CA268" s="509"/>
      <c r="CB268" s="509"/>
      <c r="CC268" s="509"/>
      <c r="CD268" s="509"/>
      <c r="CE268" s="2"/>
      <c r="CF268" s="2"/>
    </row>
    <row r="269" spans="3:8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509"/>
      <c r="BY269" s="509"/>
      <c r="BZ269" s="509"/>
      <c r="CA269" s="509"/>
      <c r="CB269" s="509"/>
      <c r="CC269" s="509"/>
      <c r="CD269" s="509"/>
      <c r="CE269" s="2"/>
      <c r="CF269" s="2"/>
    </row>
    <row r="270" spans="3:8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509"/>
      <c r="BY270" s="509"/>
      <c r="BZ270" s="509"/>
      <c r="CA270" s="509"/>
      <c r="CB270" s="509"/>
      <c r="CC270" s="509"/>
      <c r="CD270" s="509"/>
      <c r="CE270" s="2"/>
      <c r="CF270" s="2"/>
    </row>
    <row r="271" spans="3:8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509"/>
      <c r="BY271" s="509"/>
      <c r="BZ271" s="509"/>
      <c r="CA271" s="509"/>
      <c r="CB271" s="509"/>
      <c r="CC271" s="509"/>
      <c r="CD271" s="509"/>
      <c r="CE271" s="2"/>
      <c r="CF271" s="2"/>
    </row>
    <row r="272" spans="3:8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509"/>
      <c r="BY272" s="509"/>
      <c r="BZ272" s="509"/>
      <c r="CA272" s="509"/>
      <c r="CB272" s="509"/>
      <c r="CC272" s="509"/>
      <c r="CD272" s="509"/>
      <c r="CE272" s="2"/>
      <c r="CF272" s="2"/>
    </row>
    <row r="273" spans="3:8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509"/>
      <c r="BY273" s="509"/>
      <c r="BZ273" s="509"/>
      <c r="CA273" s="509"/>
      <c r="CB273" s="509"/>
      <c r="CC273" s="509"/>
      <c r="CD273" s="509"/>
      <c r="CE273" s="2"/>
      <c r="CF273" s="2"/>
    </row>
    <row r="274" spans="3:8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509"/>
      <c r="BY274" s="509"/>
      <c r="BZ274" s="509"/>
      <c r="CA274" s="509"/>
      <c r="CB274" s="509"/>
      <c r="CC274" s="509"/>
      <c r="CD274" s="509"/>
      <c r="CE274" s="2"/>
      <c r="CF274" s="2"/>
    </row>
    <row r="275" spans="3:8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509"/>
      <c r="BY275" s="509"/>
      <c r="BZ275" s="509"/>
      <c r="CA275" s="509"/>
      <c r="CB275" s="509"/>
      <c r="CC275" s="509"/>
      <c r="CD275" s="509"/>
      <c r="CE275" s="2"/>
      <c r="CF275" s="2"/>
    </row>
    <row r="276" spans="3:8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509"/>
      <c r="BY276" s="509"/>
      <c r="BZ276" s="509"/>
      <c r="CA276" s="509"/>
      <c r="CB276" s="509"/>
      <c r="CC276" s="509"/>
      <c r="CD276" s="509"/>
      <c r="CE276" s="2"/>
      <c r="CF276" s="2"/>
    </row>
    <row r="277" spans="3:8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509"/>
      <c r="BY277" s="509"/>
      <c r="BZ277" s="509"/>
      <c r="CA277" s="509"/>
      <c r="CB277" s="509"/>
      <c r="CC277" s="509"/>
      <c r="CD277" s="509"/>
      <c r="CE277" s="2"/>
      <c r="CF277" s="2"/>
    </row>
    <row r="278" spans="3:8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509"/>
      <c r="BY278" s="509"/>
      <c r="BZ278" s="509"/>
      <c r="CA278" s="509"/>
      <c r="CB278" s="509"/>
      <c r="CC278" s="509"/>
      <c r="CD278" s="509"/>
      <c r="CE278" s="2"/>
      <c r="CF278" s="2"/>
    </row>
    <row r="279" spans="3:8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509"/>
      <c r="BY279" s="509"/>
      <c r="BZ279" s="509"/>
      <c r="CA279" s="509"/>
      <c r="CB279" s="509"/>
      <c r="CC279" s="509"/>
      <c r="CD279" s="509"/>
      <c r="CE279" s="2"/>
      <c r="CF279" s="2"/>
    </row>
    <row r="280" spans="3:8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509"/>
      <c r="BY280" s="509"/>
      <c r="BZ280" s="509"/>
      <c r="CA280" s="509"/>
      <c r="CB280" s="509"/>
      <c r="CC280" s="509"/>
      <c r="CD280" s="509"/>
      <c r="CE280" s="2"/>
      <c r="CF280" s="2"/>
    </row>
    <row r="281" spans="3:8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509"/>
      <c r="BY281" s="509"/>
      <c r="BZ281" s="509"/>
      <c r="CA281" s="509"/>
      <c r="CB281" s="509"/>
      <c r="CC281" s="509"/>
      <c r="CD281" s="509"/>
      <c r="CE281" s="2"/>
      <c r="CF281" s="2"/>
    </row>
    <row r="282" spans="3:8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509"/>
      <c r="BY282" s="509"/>
      <c r="BZ282" s="509"/>
      <c r="CA282" s="509"/>
      <c r="CB282" s="509"/>
      <c r="CC282" s="509"/>
      <c r="CD282" s="509"/>
      <c r="CE282" s="2"/>
      <c r="CF282" s="2"/>
    </row>
    <row r="283" spans="3:8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509"/>
      <c r="BY283" s="509"/>
      <c r="BZ283" s="509"/>
      <c r="CA283" s="509"/>
      <c r="CB283" s="509"/>
      <c r="CC283" s="509"/>
      <c r="CD283" s="509"/>
      <c r="CE283" s="2"/>
      <c r="CF283" s="2"/>
    </row>
    <row r="284" spans="3:8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509"/>
      <c r="BY284" s="509"/>
      <c r="BZ284" s="509"/>
      <c r="CA284" s="509"/>
      <c r="CB284" s="509"/>
      <c r="CC284" s="509"/>
      <c r="CD284" s="509"/>
      <c r="CE284" s="2"/>
      <c r="CF284" s="2"/>
    </row>
    <row r="285" spans="3:8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509"/>
      <c r="BY285" s="509"/>
      <c r="BZ285" s="509"/>
      <c r="CA285" s="509"/>
      <c r="CB285" s="509"/>
      <c r="CC285" s="509"/>
      <c r="CD285" s="509"/>
      <c r="CE285" s="2"/>
      <c r="CF285" s="2"/>
    </row>
    <row r="286" spans="3:8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509"/>
      <c r="BY286" s="509"/>
      <c r="BZ286" s="509"/>
      <c r="CA286" s="509"/>
      <c r="CB286" s="509"/>
      <c r="CC286" s="509"/>
      <c r="CD286" s="509"/>
      <c r="CE286" s="2"/>
      <c r="CF286" s="2"/>
    </row>
    <row r="287" spans="3:8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509"/>
      <c r="BY287" s="509"/>
      <c r="BZ287" s="509"/>
      <c r="CA287" s="509"/>
      <c r="CB287" s="509"/>
      <c r="CC287" s="509"/>
      <c r="CD287" s="509"/>
      <c r="CE287" s="2"/>
      <c r="CF287" s="2"/>
    </row>
    <row r="288" spans="3:8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509"/>
      <c r="BY288" s="509"/>
      <c r="BZ288" s="509"/>
      <c r="CA288" s="509"/>
      <c r="CB288" s="509"/>
      <c r="CC288" s="509"/>
      <c r="CD288" s="509"/>
      <c r="CE288" s="2"/>
      <c r="CF288" s="2"/>
    </row>
    <row r="289" spans="3:8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509"/>
      <c r="BY289" s="509"/>
      <c r="BZ289" s="509"/>
      <c r="CA289" s="509"/>
      <c r="CB289" s="509"/>
      <c r="CC289" s="509"/>
      <c r="CD289" s="509"/>
      <c r="CE289" s="2"/>
      <c r="CF289" s="2"/>
    </row>
    <row r="290" spans="3:8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509"/>
      <c r="BY290" s="509"/>
      <c r="BZ290" s="509"/>
      <c r="CA290" s="509"/>
      <c r="CB290" s="509"/>
      <c r="CC290" s="509"/>
      <c r="CD290" s="509"/>
      <c r="CE290" s="2"/>
      <c r="CF290" s="2"/>
    </row>
    <row r="291" spans="3:8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509"/>
      <c r="BY291" s="509"/>
      <c r="BZ291" s="509"/>
      <c r="CA291" s="509"/>
      <c r="CB291" s="509"/>
      <c r="CC291" s="509"/>
      <c r="CD291" s="509"/>
      <c r="CE291" s="2"/>
      <c r="CF291" s="2"/>
    </row>
    <row r="292" spans="3:8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509"/>
      <c r="BY292" s="509"/>
      <c r="BZ292" s="509"/>
      <c r="CA292" s="509"/>
      <c r="CB292" s="509"/>
      <c r="CC292" s="509"/>
      <c r="CD292" s="509"/>
      <c r="CE292" s="2"/>
      <c r="CF292" s="2"/>
    </row>
    <row r="293" spans="3:8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509"/>
      <c r="BY293" s="509"/>
      <c r="BZ293" s="509"/>
      <c r="CA293" s="509"/>
      <c r="CB293" s="509"/>
      <c r="CC293" s="509"/>
      <c r="CD293" s="509"/>
      <c r="CE293" s="2"/>
      <c r="CF293" s="2"/>
    </row>
    <row r="294" spans="3:8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509"/>
      <c r="BY294" s="509"/>
      <c r="BZ294" s="509"/>
      <c r="CA294" s="509"/>
      <c r="CB294" s="509"/>
      <c r="CC294" s="509"/>
      <c r="CD294" s="509"/>
      <c r="CE294" s="2"/>
      <c r="CF294" s="2"/>
    </row>
    <row r="295" spans="3:8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509"/>
      <c r="BY295" s="509"/>
      <c r="BZ295" s="509"/>
      <c r="CA295" s="509"/>
      <c r="CB295" s="509"/>
      <c r="CC295" s="509"/>
      <c r="CD295" s="509"/>
      <c r="CE295" s="2"/>
      <c r="CF295" s="2"/>
    </row>
    <row r="296" spans="3:8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509"/>
      <c r="BY296" s="509"/>
      <c r="BZ296" s="509"/>
      <c r="CA296" s="509"/>
      <c r="CB296" s="509"/>
      <c r="CC296" s="509"/>
      <c r="CD296" s="509"/>
      <c r="CE296" s="2"/>
      <c r="CF296" s="2"/>
    </row>
    <row r="297" spans="3:8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509"/>
      <c r="BY297" s="509"/>
      <c r="BZ297" s="509"/>
      <c r="CA297" s="509"/>
      <c r="CB297" s="509"/>
      <c r="CC297" s="509"/>
      <c r="CD297" s="509"/>
      <c r="CE297" s="2"/>
      <c r="CF297" s="2"/>
    </row>
    <row r="298" spans="3:8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509"/>
      <c r="BY298" s="509"/>
      <c r="BZ298" s="509"/>
      <c r="CA298" s="509"/>
      <c r="CB298" s="509"/>
      <c r="CC298" s="509"/>
      <c r="CD298" s="509"/>
      <c r="CE298" s="2"/>
      <c r="CF298" s="2"/>
    </row>
    <row r="299" spans="3:8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509"/>
      <c r="BY299" s="509"/>
      <c r="BZ299" s="509"/>
      <c r="CA299" s="509"/>
      <c r="CB299" s="509"/>
      <c r="CC299" s="509"/>
      <c r="CD299" s="509"/>
      <c r="CE299" s="2"/>
      <c r="CF299" s="2"/>
    </row>
    <row r="300" spans="3:8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509"/>
      <c r="BY300" s="509"/>
      <c r="BZ300" s="509"/>
      <c r="CA300" s="509"/>
      <c r="CB300" s="509"/>
      <c r="CC300" s="509"/>
      <c r="CD300" s="509"/>
      <c r="CE300" s="2"/>
      <c r="CF300" s="2"/>
    </row>
    <row r="301" spans="3:8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509"/>
      <c r="BY301" s="509"/>
      <c r="BZ301" s="509"/>
      <c r="CA301" s="509"/>
      <c r="CB301" s="509"/>
      <c r="CC301" s="509"/>
      <c r="CD301" s="509"/>
      <c r="CE301" s="2"/>
      <c r="CF301" s="2"/>
    </row>
    <row r="302" spans="3:8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509"/>
      <c r="BY302" s="509"/>
      <c r="BZ302" s="509"/>
      <c r="CA302" s="509"/>
      <c r="CB302" s="509"/>
      <c r="CC302" s="509"/>
      <c r="CD302" s="509"/>
      <c r="CE302" s="2"/>
      <c r="CF302" s="2"/>
    </row>
    <row r="303" spans="3:8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509"/>
      <c r="BY303" s="509"/>
      <c r="BZ303" s="509"/>
      <c r="CA303" s="509"/>
      <c r="CB303" s="509"/>
      <c r="CC303" s="509"/>
      <c r="CD303" s="509"/>
      <c r="CE303" s="2"/>
      <c r="CF303" s="2"/>
    </row>
    <row r="304" spans="3:8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509"/>
      <c r="BY304" s="509"/>
      <c r="BZ304" s="509"/>
      <c r="CA304" s="509"/>
      <c r="CB304" s="509"/>
      <c r="CC304" s="509"/>
      <c r="CD304" s="509"/>
      <c r="CE304" s="2"/>
      <c r="CF304" s="2"/>
    </row>
    <row r="305" spans="3:8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509"/>
      <c r="BY305" s="509"/>
      <c r="BZ305" s="509"/>
      <c r="CA305" s="509"/>
      <c r="CB305" s="509"/>
      <c r="CC305" s="509"/>
      <c r="CD305" s="509"/>
      <c r="CE305" s="2"/>
      <c r="CF305" s="2"/>
    </row>
    <row r="306" spans="3:8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509"/>
      <c r="BY306" s="509"/>
      <c r="BZ306" s="509"/>
      <c r="CA306" s="509"/>
      <c r="CB306" s="509"/>
      <c r="CC306" s="509"/>
      <c r="CD306" s="509"/>
      <c r="CE306" s="2"/>
      <c r="CF306" s="2"/>
    </row>
    <row r="307" spans="3:8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509"/>
      <c r="BY307" s="509"/>
      <c r="BZ307" s="509"/>
      <c r="CA307" s="509"/>
      <c r="CB307" s="509"/>
      <c r="CC307" s="509"/>
      <c r="CD307" s="509"/>
      <c r="CE307" s="2"/>
      <c r="CF307" s="2"/>
    </row>
    <row r="308" spans="3:8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509"/>
      <c r="BY308" s="509"/>
      <c r="BZ308" s="509"/>
      <c r="CA308" s="509"/>
      <c r="CB308" s="509"/>
      <c r="CC308" s="509"/>
      <c r="CD308" s="509"/>
      <c r="CE308" s="2"/>
      <c r="CF308" s="2"/>
    </row>
    <row r="309" spans="3:8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509"/>
      <c r="BY309" s="509"/>
      <c r="BZ309" s="509"/>
      <c r="CA309" s="509"/>
      <c r="CB309" s="509"/>
      <c r="CC309" s="509"/>
      <c r="CD309" s="509"/>
      <c r="CE309" s="2"/>
      <c r="CF309" s="2"/>
    </row>
    <row r="310" spans="3:8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509"/>
      <c r="BY310" s="509"/>
      <c r="BZ310" s="509"/>
      <c r="CA310" s="509"/>
      <c r="CB310" s="509"/>
      <c r="CC310" s="509"/>
      <c r="CD310" s="509"/>
      <c r="CE310" s="2"/>
      <c r="CF310" s="2"/>
    </row>
    <row r="311" spans="3:8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509"/>
      <c r="BY311" s="509"/>
      <c r="BZ311" s="509"/>
      <c r="CA311" s="509"/>
      <c r="CB311" s="509"/>
      <c r="CC311" s="509"/>
      <c r="CD311" s="509"/>
      <c r="CE311" s="2"/>
      <c r="CF311" s="2"/>
    </row>
    <row r="312" spans="3:8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509"/>
      <c r="BY312" s="509"/>
      <c r="BZ312" s="509"/>
      <c r="CA312" s="509"/>
      <c r="CB312" s="509"/>
      <c r="CC312" s="509"/>
      <c r="CD312" s="509"/>
      <c r="CE312" s="2"/>
      <c r="CF312" s="2"/>
    </row>
    <row r="313" spans="76:82" ht="12.75">
      <c r="BX313" s="504"/>
      <c r="BY313" s="504"/>
      <c r="BZ313" s="504"/>
      <c r="CA313" s="504"/>
      <c r="CB313" s="504"/>
      <c r="CC313" s="504"/>
      <c r="CD313" s="504"/>
    </row>
    <row r="314" spans="76:82" ht="12.75">
      <c r="BX314" s="504"/>
      <c r="BY314" s="504"/>
      <c r="BZ314" s="504"/>
      <c r="CA314" s="504"/>
      <c r="CB314" s="504"/>
      <c r="CC314" s="504"/>
      <c r="CD314" s="504"/>
    </row>
    <row r="315" spans="76:82" ht="12.75">
      <c r="BX315" s="504"/>
      <c r="BY315" s="504"/>
      <c r="BZ315" s="504"/>
      <c r="CA315" s="504"/>
      <c r="CB315" s="504"/>
      <c r="CC315" s="504"/>
      <c r="CD315" s="504"/>
    </row>
    <row r="316" spans="76:82" ht="12.75">
      <c r="BX316" s="504"/>
      <c r="BY316" s="504"/>
      <c r="BZ316" s="504"/>
      <c r="CA316" s="504"/>
      <c r="CB316" s="504"/>
      <c r="CC316" s="504"/>
      <c r="CD316" s="504"/>
    </row>
    <row r="317" spans="76:82" ht="12.75">
      <c r="BX317" s="504"/>
      <c r="BY317" s="504"/>
      <c r="BZ317" s="504"/>
      <c r="CA317" s="504"/>
      <c r="CB317" s="504"/>
      <c r="CC317" s="504"/>
      <c r="CD317" s="504"/>
    </row>
    <row r="318" spans="76:82" ht="12.75">
      <c r="BX318" s="504"/>
      <c r="BY318" s="504"/>
      <c r="BZ318" s="504"/>
      <c r="CA318" s="504"/>
      <c r="CB318" s="504"/>
      <c r="CC318" s="504"/>
      <c r="CD318" s="504"/>
    </row>
    <row r="319" spans="76:82" ht="12.75">
      <c r="BX319" s="504"/>
      <c r="BY319" s="504"/>
      <c r="BZ319" s="504"/>
      <c r="CA319" s="504"/>
      <c r="CB319" s="504"/>
      <c r="CC319" s="504"/>
      <c r="CD319" s="504"/>
    </row>
    <row r="320" spans="76:82" ht="12.75">
      <c r="BX320" s="504"/>
      <c r="BY320" s="504"/>
      <c r="BZ320" s="504"/>
      <c r="CA320" s="504"/>
      <c r="CB320" s="504"/>
      <c r="CC320" s="504"/>
      <c r="CD320" s="504"/>
    </row>
    <row r="321" spans="76:82" ht="12.75">
      <c r="BX321" s="504"/>
      <c r="BY321" s="504"/>
      <c r="BZ321" s="504"/>
      <c r="CA321" s="504"/>
      <c r="CB321" s="504"/>
      <c r="CC321" s="504"/>
      <c r="CD321" s="504"/>
    </row>
    <row r="322" spans="76:82" ht="12.75">
      <c r="BX322" s="504"/>
      <c r="BY322" s="504"/>
      <c r="BZ322" s="504"/>
      <c r="CA322" s="504"/>
      <c r="CB322" s="504"/>
      <c r="CC322" s="504"/>
      <c r="CD322" s="504"/>
    </row>
    <row r="323" spans="76:82" ht="12.75">
      <c r="BX323" s="504"/>
      <c r="BY323" s="504"/>
      <c r="BZ323" s="504"/>
      <c r="CA323" s="504"/>
      <c r="CB323" s="504"/>
      <c r="CC323" s="504"/>
      <c r="CD323" s="504"/>
    </row>
    <row r="324" spans="76:82" ht="12.75">
      <c r="BX324" s="504"/>
      <c r="BY324" s="504"/>
      <c r="BZ324" s="504"/>
      <c r="CA324" s="504"/>
      <c r="CB324" s="504"/>
      <c r="CC324" s="504"/>
      <c r="CD324" s="504"/>
    </row>
    <row r="325" spans="76:82" ht="12.75">
      <c r="BX325" s="504"/>
      <c r="BY325" s="504"/>
      <c r="BZ325" s="504"/>
      <c r="CA325" s="504"/>
      <c r="CB325" s="504"/>
      <c r="CC325" s="504"/>
      <c r="CD325" s="504"/>
    </row>
    <row r="326" spans="76:82" ht="12.75">
      <c r="BX326" s="504"/>
      <c r="BY326" s="504"/>
      <c r="BZ326" s="504"/>
      <c r="CA326" s="504"/>
      <c r="CB326" s="504"/>
      <c r="CC326" s="504"/>
      <c r="CD326" s="504"/>
    </row>
    <row r="327" spans="76:82" ht="12.75">
      <c r="BX327" s="504"/>
      <c r="BY327" s="504"/>
      <c r="BZ327" s="504"/>
      <c r="CA327" s="504"/>
      <c r="CB327" s="504"/>
      <c r="CC327" s="504"/>
      <c r="CD327" s="504"/>
    </row>
    <row r="328" spans="76:82" ht="12.75">
      <c r="BX328" s="504"/>
      <c r="BY328" s="504"/>
      <c r="BZ328" s="504"/>
      <c r="CA328" s="504"/>
      <c r="CB328" s="504"/>
      <c r="CC328" s="504"/>
      <c r="CD328" s="504"/>
    </row>
    <row r="329" spans="76:82" ht="12.75">
      <c r="BX329" s="504"/>
      <c r="BY329" s="504"/>
      <c r="BZ329" s="504"/>
      <c r="CA329" s="504"/>
      <c r="CB329" s="504"/>
      <c r="CC329" s="504"/>
      <c r="CD329" s="504"/>
    </row>
    <row r="330" spans="76:82" ht="12.75">
      <c r="BX330" s="504"/>
      <c r="BY330" s="504"/>
      <c r="BZ330" s="504"/>
      <c r="CA330" s="504"/>
      <c r="CB330" s="504"/>
      <c r="CC330" s="504"/>
      <c r="CD330" s="504"/>
    </row>
    <row r="331" spans="76:82" ht="12.75">
      <c r="BX331" s="504"/>
      <c r="BY331" s="504"/>
      <c r="BZ331" s="504"/>
      <c r="CA331" s="504"/>
      <c r="CB331" s="504"/>
      <c r="CC331" s="504"/>
      <c r="CD331" s="504"/>
    </row>
    <row r="332" spans="76:82" ht="12.75">
      <c r="BX332" s="504"/>
      <c r="BY332" s="504"/>
      <c r="BZ332" s="504"/>
      <c r="CA332" s="504"/>
      <c r="CB332" s="504"/>
      <c r="CC332" s="504"/>
      <c r="CD332" s="504"/>
    </row>
    <row r="333" spans="76:82" ht="12.75">
      <c r="BX333" s="504"/>
      <c r="BY333" s="504"/>
      <c r="BZ333" s="504"/>
      <c r="CA333" s="504"/>
      <c r="CB333" s="504"/>
      <c r="CC333" s="504"/>
      <c r="CD333" s="504"/>
    </row>
    <row r="334" spans="76:82" ht="12.75">
      <c r="BX334" s="504"/>
      <c r="BY334" s="504"/>
      <c r="BZ334" s="504"/>
      <c r="CA334" s="504"/>
      <c r="CB334" s="504"/>
      <c r="CC334" s="504"/>
      <c r="CD334" s="504"/>
    </row>
    <row r="335" spans="76:82" ht="12.75">
      <c r="BX335" s="504"/>
      <c r="BY335" s="504"/>
      <c r="BZ335" s="504"/>
      <c r="CA335" s="504"/>
      <c r="CB335" s="504"/>
      <c r="CC335" s="504"/>
      <c r="CD335" s="504"/>
    </row>
    <row r="336" spans="76:82" ht="12.75">
      <c r="BX336" s="504"/>
      <c r="BY336" s="504"/>
      <c r="BZ336" s="504"/>
      <c r="CA336" s="504"/>
      <c r="CB336" s="504"/>
      <c r="CC336" s="504"/>
      <c r="CD336" s="504"/>
    </row>
    <row r="337" spans="76:82" ht="12.75">
      <c r="BX337" s="504"/>
      <c r="BY337" s="504"/>
      <c r="BZ337" s="504"/>
      <c r="CA337" s="504"/>
      <c r="CB337" s="504"/>
      <c r="CC337" s="504"/>
      <c r="CD337" s="504"/>
    </row>
    <row r="338" spans="76:82" ht="12.75">
      <c r="BX338" s="504"/>
      <c r="BY338" s="504"/>
      <c r="BZ338" s="504"/>
      <c r="CA338" s="504"/>
      <c r="CB338" s="504"/>
      <c r="CC338" s="504"/>
      <c r="CD338" s="504"/>
    </row>
    <row r="339" spans="76:82" ht="12.75">
      <c r="BX339" s="504"/>
      <c r="BY339" s="504"/>
      <c r="BZ339" s="504"/>
      <c r="CA339" s="504"/>
      <c r="CB339" s="504"/>
      <c r="CC339" s="504"/>
      <c r="CD339" s="504"/>
    </row>
    <row r="340" spans="76:82" ht="12.75">
      <c r="BX340" s="504"/>
      <c r="BY340" s="504"/>
      <c r="BZ340" s="504"/>
      <c r="CA340" s="504"/>
      <c r="CB340" s="504"/>
      <c r="CC340" s="504"/>
      <c r="CD340" s="504"/>
    </row>
    <row r="341" spans="76:82" ht="12.75">
      <c r="BX341" s="504"/>
      <c r="BY341" s="504"/>
      <c r="BZ341" s="504"/>
      <c r="CA341" s="504"/>
      <c r="CB341" s="504"/>
      <c r="CC341" s="504"/>
      <c r="CD341" s="504"/>
    </row>
    <row r="342" spans="76:82" ht="12.75">
      <c r="BX342" s="504"/>
      <c r="BY342" s="504"/>
      <c r="BZ342" s="504"/>
      <c r="CA342" s="504"/>
      <c r="CB342" s="504"/>
      <c r="CC342" s="504"/>
      <c r="CD342" s="504"/>
    </row>
    <row r="343" spans="76:82" ht="12.75">
      <c r="BX343" s="504"/>
      <c r="BY343" s="504"/>
      <c r="BZ343" s="504"/>
      <c r="CA343" s="504"/>
      <c r="CB343" s="504"/>
      <c r="CC343" s="504"/>
      <c r="CD343" s="504"/>
    </row>
    <row r="344" spans="76:82" ht="12.75">
      <c r="BX344" s="504"/>
      <c r="BY344" s="504"/>
      <c r="BZ344" s="504"/>
      <c r="CA344" s="504"/>
      <c r="CB344" s="504"/>
      <c r="CC344" s="504"/>
      <c r="CD344" s="504"/>
    </row>
    <row r="345" spans="76:82" ht="12.75">
      <c r="BX345" s="504"/>
      <c r="BY345" s="504"/>
      <c r="BZ345" s="504"/>
      <c r="CA345" s="504"/>
      <c r="CB345" s="504"/>
      <c r="CC345" s="504"/>
      <c r="CD345" s="504"/>
    </row>
    <row r="346" spans="76:82" ht="12.75">
      <c r="BX346" s="504"/>
      <c r="BY346" s="504"/>
      <c r="BZ346" s="504"/>
      <c r="CA346" s="504"/>
      <c r="CB346" s="504"/>
      <c r="CC346" s="504"/>
      <c r="CD346" s="504"/>
    </row>
    <row r="347" spans="76:82" ht="12.75">
      <c r="BX347" s="504"/>
      <c r="BY347" s="504"/>
      <c r="BZ347" s="504"/>
      <c r="CA347" s="504"/>
      <c r="CB347" s="504"/>
      <c r="CC347" s="504"/>
      <c r="CD347" s="504"/>
    </row>
    <row r="348" spans="76:82" ht="12.75">
      <c r="BX348" s="504"/>
      <c r="BY348" s="504"/>
      <c r="BZ348" s="504"/>
      <c r="CA348" s="504"/>
      <c r="CB348" s="504"/>
      <c r="CC348" s="504"/>
      <c r="CD348" s="504"/>
    </row>
    <row r="349" spans="76:82" ht="12.75">
      <c r="BX349" s="504"/>
      <c r="BY349" s="504"/>
      <c r="BZ349" s="504"/>
      <c r="CA349" s="504"/>
      <c r="CB349" s="504"/>
      <c r="CC349" s="504"/>
      <c r="CD349" s="504"/>
    </row>
    <row r="350" spans="76:82" ht="12.75">
      <c r="BX350" s="504"/>
      <c r="BY350" s="504"/>
      <c r="BZ350" s="504"/>
      <c r="CA350" s="504"/>
      <c r="CB350" s="504"/>
      <c r="CC350" s="504"/>
      <c r="CD350" s="504"/>
    </row>
    <row r="351" spans="76:82" ht="12.75">
      <c r="BX351" s="504"/>
      <c r="BY351" s="504"/>
      <c r="BZ351" s="504"/>
      <c r="CA351" s="504"/>
      <c r="CB351" s="504"/>
      <c r="CC351" s="504"/>
      <c r="CD351" s="504"/>
    </row>
    <row r="352" spans="76:82" ht="12.75">
      <c r="BX352" s="504"/>
      <c r="BY352" s="504"/>
      <c r="BZ352" s="504"/>
      <c r="CA352" s="504"/>
      <c r="CB352" s="504"/>
      <c r="CC352" s="504"/>
      <c r="CD352" s="504"/>
    </row>
    <row r="353" spans="76:82" ht="12.75">
      <c r="BX353" s="504"/>
      <c r="BY353" s="504"/>
      <c r="BZ353" s="504"/>
      <c r="CA353" s="504"/>
      <c r="CB353" s="504"/>
      <c r="CC353" s="504"/>
      <c r="CD353" s="504"/>
    </row>
    <row r="354" spans="76:82" ht="12.75">
      <c r="BX354" s="504"/>
      <c r="BY354" s="504"/>
      <c r="BZ354" s="504"/>
      <c r="CA354" s="504"/>
      <c r="CB354" s="504"/>
      <c r="CC354" s="504"/>
      <c r="CD354" s="504"/>
    </row>
    <row r="355" spans="76:82" ht="12.75">
      <c r="BX355" s="504"/>
      <c r="BY355" s="504"/>
      <c r="BZ355" s="504"/>
      <c r="CA355" s="504"/>
      <c r="CB355" s="504"/>
      <c r="CC355" s="504"/>
      <c r="CD355" s="504"/>
    </row>
    <row r="356" spans="76:82" ht="12.75">
      <c r="BX356" s="504"/>
      <c r="BY356" s="504"/>
      <c r="BZ356" s="504"/>
      <c r="CA356" s="504"/>
      <c r="CB356" s="504"/>
      <c r="CC356" s="504"/>
      <c r="CD356" s="504"/>
    </row>
    <row r="357" spans="76:82" ht="12.75">
      <c r="BX357" s="504"/>
      <c r="BY357" s="504"/>
      <c r="BZ357" s="504"/>
      <c r="CA357" s="504"/>
      <c r="CB357" s="504"/>
      <c r="CC357" s="504"/>
      <c r="CD357" s="504"/>
    </row>
    <row r="358" spans="76:82" ht="12.75">
      <c r="BX358" s="504"/>
      <c r="BY358" s="504"/>
      <c r="BZ358" s="504"/>
      <c r="CA358" s="504"/>
      <c r="CB358" s="504"/>
      <c r="CC358" s="504"/>
      <c r="CD358" s="504"/>
    </row>
    <row r="359" spans="76:82" ht="12.75">
      <c r="BX359" s="504"/>
      <c r="BY359" s="504"/>
      <c r="BZ359" s="504"/>
      <c r="CA359" s="504"/>
      <c r="CB359" s="504"/>
      <c r="CC359" s="504"/>
      <c r="CD359" s="504"/>
    </row>
    <row r="360" spans="76:82" ht="12.75">
      <c r="BX360" s="504"/>
      <c r="BY360" s="504"/>
      <c r="BZ360" s="504"/>
      <c r="CA360" s="504"/>
      <c r="CB360" s="504"/>
      <c r="CC360" s="504"/>
      <c r="CD360" s="504"/>
    </row>
    <row r="361" spans="76:82" ht="12.75">
      <c r="BX361" s="504"/>
      <c r="BY361" s="504"/>
      <c r="BZ361" s="504"/>
      <c r="CA361" s="504"/>
      <c r="CB361" s="504"/>
      <c r="CC361" s="504"/>
      <c r="CD361" s="504"/>
    </row>
    <row r="362" spans="76:82" ht="12.75">
      <c r="BX362" s="504"/>
      <c r="BY362" s="504"/>
      <c r="BZ362" s="504"/>
      <c r="CA362" s="504"/>
      <c r="CB362" s="504"/>
      <c r="CC362" s="504"/>
      <c r="CD362" s="504"/>
    </row>
    <row r="363" spans="76:82" ht="12.75">
      <c r="BX363" s="504"/>
      <c r="BY363" s="504"/>
      <c r="BZ363" s="504"/>
      <c r="CA363" s="504"/>
      <c r="CB363" s="504"/>
      <c r="CC363" s="504"/>
      <c r="CD363" s="504"/>
    </row>
    <row r="364" spans="76:82" ht="12.75">
      <c r="BX364" s="504"/>
      <c r="BY364" s="504"/>
      <c r="BZ364" s="504"/>
      <c r="CA364" s="504"/>
      <c r="CB364" s="504"/>
      <c r="CC364" s="504"/>
      <c r="CD364" s="504"/>
    </row>
    <row r="365" spans="76:82" ht="12.75">
      <c r="BX365" s="504"/>
      <c r="BY365" s="504"/>
      <c r="BZ365" s="504"/>
      <c r="CA365" s="504"/>
      <c r="CB365" s="504"/>
      <c r="CC365" s="504"/>
      <c r="CD365" s="504"/>
    </row>
    <row r="366" spans="76:82" ht="12.75">
      <c r="BX366" s="504"/>
      <c r="BY366" s="504"/>
      <c r="BZ366" s="504"/>
      <c r="CA366" s="504"/>
      <c r="CB366" s="504"/>
      <c r="CC366" s="504"/>
      <c r="CD366" s="504"/>
    </row>
    <row r="367" spans="76:82" ht="12.75">
      <c r="BX367" s="504"/>
      <c r="BY367" s="504"/>
      <c r="BZ367" s="504"/>
      <c r="CA367" s="504"/>
      <c r="CB367" s="504"/>
      <c r="CC367" s="504"/>
      <c r="CD367" s="504"/>
    </row>
    <row r="368" spans="76:82" ht="12.75">
      <c r="BX368" s="504"/>
      <c r="BY368" s="504"/>
      <c r="BZ368" s="504"/>
      <c r="CA368" s="504"/>
      <c r="CB368" s="504"/>
      <c r="CC368" s="504"/>
      <c r="CD368" s="504"/>
    </row>
    <row r="369" spans="76:82" ht="12.75">
      <c r="BX369" s="504"/>
      <c r="BY369" s="504"/>
      <c r="BZ369" s="504"/>
      <c r="CA369" s="504"/>
      <c r="CB369" s="504"/>
      <c r="CC369" s="504"/>
      <c r="CD369" s="504"/>
    </row>
    <row r="370" spans="76:82" ht="12.75">
      <c r="BX370" s="504"/>
      <c r="BY370" s="504"/>
      <c r="BZ370" s="504"/>
      <c r="CA370" s="504"/>
      <c r="CB370" s="504"/>
      <c r="CC370" s="504"/>
      <c r="CD370" s="504"/>
    </row>
    <row r="371" spans="76:82" ht="12.75">
      <c r="BX371" s="504"/>
      <c r="BY371" s="504"/>
      <c r="BZ371" s="504"/>
      <c r="CA371" s="504"/>
      <c r="CB371" s="504"/>
      <c r="CC371" s="504"/>
      <c r="CD371" s="504"/>
    </row>
    <row r="372" spans="76:82" ht="12.75">
      <c r="BX372" s="504"/>
      <c r="BY372" s="504"/>
      <c r="BZ372" s="504"/>
      <c r="CA372" s="504"/>
      <c r="CB372" s="504"/>
      <c r="CC372" s="504"/>
      <c r="CD372" s="504"/>
    </row>
    <row r="373" spans="76:82" ht="12.75">
      <c r="BX373" s="504"/>
      <c r="BY373" s="504"/>
      <c r="BZ373" s="504"/>
      <c r="CA373" s="504"/>
      <c r="CB373" s="504"/>
      <c r="CC373" s="504"/>
      <c r="CD373" s="504"/>
    </row>
    <row r="374" spans="76:82" ht="12.75">
      <c r="BX374" s="504"/>
      <c r="BY374" s="504"/>
      <c r="BZ374" s="504"/>
      <c r="CA374" s="504"/>
      <c r="CB374" s="504"/>
      <c r="CC374" s="504"/>
      <c r="CD374" s="504"/>
    </row>
    <row r="375" spans="76:82" ht="12.75">
      <c r="BX375" s="504"/>
      <c r="BY375" s="504"/>
      <c r="BZ375" s="504"/>
      <c r="CA375" s="504"/>
      <c r="CB375" s="504"/>
      <c r="CC375" s="504"/>
      <c r="CD375" s="504"/>
    </row>
    <row r="376" spans="76:82" ht="12.75">
      <c r="BX376" s="504"/>
      <c r="BY376" s="504"/>
      <c r="BZ376" s="504"/>
      <c r="CA376" s="504"/>
      <c r="CB376" s="504"/>
      <c r="CC376" s="504"/>
      <c r="CD376" s="504"/>
    </row>
    <row r="377" spans="76:82" ht="12.75">
      <c r="BX377" s="504"/>
      <c r="BY377" s="504"/>
      <c r="BZ377" s="504"/>
      <c r="CA377" s="504"/>
      <c r="CB377" s="504"/>
      <c r="CC377" s="504"/>
      <c r="CD377" s="504"/>
    </row>
    <row r="378" spans="76:82" ht="12.75">
      <c r="BX378" s="504"/>
      <c r="BY378" s="504"/>
      <c r="BZ378" s="504"/>
      <c r="CA378" s="504"/>
      <c r="CB378" s="504"/>
      <c r="CC378" s="504"/>
      <c r="CD378" s="504"/>
    </row>
    <row r="379" spans="76:82" ht="12.75">
      <c r="BX379" s="504"/>
      <c r="BY379" s="504"/>
      <c r="BZ379" s="504"/>
      <c r="CA379" s="504"/>
      <c r="CB379" s="504"/>
      <c r="CC379" s="504"/>
      <c r="CD379" s="504"/>
    </row>
    <row r="380" spans="76:82" ht="12.75">
      <c r="BX380" s="504"/>
      <c r="BY380" s="504"/>
      <c r="BZ380" s="504"/>
      <c r="CA380" s="504"/>
      <c r="CB380" s="504"/>
      <c r="CC380" s="504"/>
      <c r="CD380" s="504"/>
    </row>
    <row r="381" spans="76:82" ht="12.75">
      <c r="BX381" s="504"/>
      <c r="BY381" s="504"/>
      <c r="BZ381" s="504"/>
      <c r="CA381" s="504"/>
      <c r="CB381" s="504"/>
      <c r="CC381" s="504"/>
      <c r="CD381" s="504"/>
    </row>
    <row r="382" spans="76:82" ht="12.75">
      <c r="BX382" s="504"/>
      <c r="BY382" s="504"/>
      <c r="BZ382" s="504"/>
      <c r="CA382" s="504"/>
      <c r="CB382" s="504"/>
      <c r="CC382" s="504"/>
      <c r="CD382" s="504"/>
    </row>
    <row r="383" spans="76:82" ht="12.75">
      <c r="BX383" s="504"/>
      <c r="BY383" s="504"/>
      <c r="BZ383" s="504"/>
      <c r="CA383" s="504"/>
      <c r="CB383" s="504"/>
      <c r="CC383" s="504"/>
      <c r="CD383" s="504"/>
    </row>
    <row r="384" spans="76:82" ht="12.75">
      <c r="BX384" s="504"/>
      <c r="BY384" s="504"/>
      <c r="BZ384" s="504"/>
      <c r="CA384" s="504"/>
      <c r="CB384" s="504"/>
      <c r="CC384" s="504"/>
      <c r="CD384" s="504"/>
    </row>
    <row r="385" spans="76:82" ht="12.75">
      <c r="BX385" s="504"/>
      <c r="BY385" s="504"/>
      <c r="BZ385" s="504"/>
      <c r="CA385" s="504"/>
      <c r="CB385" s="504"/>
      <c r="CC385" s="504"/>
      <c r="CD385" s="504"/>
    </row>
    <row r="386" spans="76:82" ht="12.75">
      <c r="BX386" s="504"/>
      <c r="BY386" s="504"/>
      <c r="BZ386" s="504"/>
      <c r="CA386" s="504"/>
      <c r="CB386" s="504"/>
      <c r="CC386" s="504"/>
      <c r="CD386" s="504"/>
    </row>
    <row r="387" spans="76:82" ht="12.75">
      <c r="BX387" s="504"/>
      <c r="BY387" s="504"/>
      <c r="BZ387" s="504"/>
      <c r="CA387" s="504"/>
      <c r="CB387" s="504"/>
      <c r="CC387" s="504"/>
      <c r="CD387" s="504"/>
    </row>
    <row r="388" spans="76:82" ht="12.75">
      <c r="BX388" s="504"/>
      <c r="BY388" s="504"/>
      <c r="BZ388" s="504"/>
      <c r="CA388" s="504"/>
      <c r="CB388" s="504"/>
      <c r="CC388" s="504"/>
      <c r="CD388" s="504"/>
    </row>
    <row r="389" spans="76:82" ht="12.75">
      <c r="BX389" s="504"/>
      <c r="BY389" s="504"/>
      <c r="BZ389" s="504"/>
      <c r="CA389" s="504"/>
      <c r="CB389" s="504"/>
      <c r="CC389" s="504"/>
      <c r="CD389" s="504"/>
    </row>
    <row r="390" spans="76:82" ht="12.75">
      <c r="BX390" s="504"/>
      <c r="BY390" s="504"/>
      <c r="BZ390" s="504"/>
      <c r="CA390" s="504"/>
      <c r="CB390" s="504"/>
      <c r="CC390" s="504"/>
      <c r="CD390" s="504"/>
    </row>
    <row r="391" spans="76:82" ht="12.75">
      <c r="BX391" s="504"/>
      <c r="BY391" s="504"/>
      <c r="BZ391" s="504"/>
      <c r="CA391" s="504"/>
      <c r="CB391" s="504"/>
      <c r="CC391" s="504"/>
      <c r="CD391" s="504"/>
    </row>
    <row r="392" spans="76:82" ht="12.75">
      <c r="BX392" s="504"/>
      <c r="BY392" s="504"/>
      <c r="BZ392" s="504"/>
      <c r="CA392" s="504"/>
      <c r="CB392" s="504"/>
      <c r="CC392" s="504"/>
      <c r="CD392" s="504"/>
    </row>
    <row r="393" spans="76:82" ht="12.75">
      <c r="BX393" s="504"/>
      <c r="BY393" s="504"/>
      <c r="BZ393" s="504"/>
      <c r="CA393" s="504"/>
      <c r="CB393" s="504"/>
      <c r="CC393" s="504"/>
      <c r="CD393" s="504"/>
    </row>
    <row r="394" spans="76:82" ht="12.75">
      <c r="BX394" s="504"/>
      <c r="BY394" s="504"/>
      <c r="BZ394" s="504"/>
      <c r="CA394" s="504"/>
      <c r="CB394" s="504"/>
      <c r="CC394" s="504"/>
      <c r="CD394" s="504"/>
    </row>
    <row r="395" spans="76:82" ht="12.75">
      <c r="BX395" s="504"/>
      <c r="BY395" s="504"/>
      <c r="BZ395" s="504"/>
      <c r="CA395" s="504"/>
      <c r="CB395" s="504"/>
      <c r="CC395" s="504"/>
      <c r="CD395" s="504"/>
    </row>
    <row r="396" spans="76:82" ht="12.75">
      <c r="BX396" s="504"/>
      <c r="BY396" s="504"/>
      <c r="BZ396" s="504"/>
      <c r="CA396" s="504"/>
      <c r="CB396" s="504"/>
      <c r="CC396" s="504"/>
      <c r="CD396" s="504"/>
    </row>
    <row r="397" spans="76:82" ht="12.75">
      <c r="BX397" s="504"/>
      <c r="BY397" s="504"/>
      <c r="BZ397" s="504"/>
      <c r="CA397" s="504"/>
      <c r="CB397" s="504"/>
      <c r="CC397" s="504"/>
      <c r="CD397" s="504"/>
    </row>
    <row r="398" spans="76:82" ht="12.75">
      <c r="BX398" s="504"/>
      <c r="BY398" s="504"/>
      <c r="BZ398" s="504"/>
      <c r="CA398" s="504"/>
      <c r="CB398" s="504"/>
      <c r="CC398" s="504"/>
      <c r="CD398" s="504"/>
    </row>
    <row r="399" spans="76:82" ht="12.75">
      <c r="BX399" s="504"/>
      <c r="BY399" s="504"/>
      <c r="BZ399" s="504"/>
      <c r="CA399" s="504"/>
      <c r="CB399" s="504"/>
      <c r="CC399" s="504"/>
      <c r="CD399" s="504"/>
    </row>
    <row r="400" spans="76:82" ht="12.75">
      <c r="BX400" s="504"/>
      <c r="BY400" s="504"/>
      <c r="BZ400" s="504"/>
      <c r="CA400" s="504"/>
      <c r="CB400" s="504"/>
      <c r="CC400" s="504"/>
      <c r="CD400" s="504"/>
    </row>
    <row r="401" spans="76:82" ht="12.75">
      <c r="BX401" s="504"/>
      <c r="BY401" s="504"/>
      <c r="BZ401" s="504"/>
      <c r="CA401" s="504"/>
      <c r="CB401" s="504"/>
      <c r="CC401" s="504"/>
      <c r="CD401" s="504"/>
    </row>
    <row r="402" spans="76:82" ht="12.75">
      <c r="BX402" s="504"/>
      <c r="BY402" s="504"/>
      <c r="BZ402" s="504"/>
      <c r="CA402" s="504"/>
      <c r="CB402" s="504"/>
      <c r="CC402" s="504"/>
      <c r="CD402" s="504"/>
    </row>
    <row r="403" spans="76:82" ht="12.75">
      <c r="BX403" s="504"/>
      <c r="BY403" s="504"/>
      <c r="BZ403" s="504"/>
      <c r="CA403" s="504"/>
      <c r="CB403" s="504"/>
      <c r="CC403" s="504"/>
      <c r="CD403" s="504"/>
    </row>
    <row r="404" spans="76:82" ht="12.75">
      <c r="BX404" s="504"/>
      <c r="BY404" s="504"/>
      <c r="BZ404" s="504"/>
      <c r="CA404" s="504"/>
      <c r="CB404" s="504"/>
      <c r="CC404" s="504"/>
      <c r="CD404" s="504"/>
    </row>
    <row r="405" spans="76:82" ht="12.75">
      <c r="BX405" s="504"/>
      <c r="BY405" s="504"/>
      <c r="BZ405" s="504"/>
      <c r="CA405" s="504"/>
      <c r="CB405" s="504"/>
      <c r="CC405" s="504"/>
      <c r="CD405" s="504"/>
    </row>
    <row r="406" spans="76:82" ht="12.75">
      <c r="BX406" s="504"/>
      <c r="BY406" s="504"/>
      <c r="BZ406" s="504"/>
      <c r="CA406" s="504"/>
      <c r="CB406" s="504"/>
      <c r="CC406" s="504"/>
      <c r="CD406" s="504"/>
    </row>
    <row r="407" spans="76:82" ht="12.75">
      <c r="BX407" s="504"/>
      <c r="BY407" s="504"/>
      <c r="BZ407" s="504"/>
      <c r="CA407" s="504"/>
      <c r="CB407" s="504"/>
      <c r="CC407" s="504"/>
      <c r="CD407" s="504"/>
    </row>
    <row r="408" spans="76:82" ht="12.75">
      <c r="BX408" s="504"/>
      <c r="BY408" s="504"/>
      <c r="BZ408" s="504"/>
      <c r="CA408" s="504"/>
      <c r="CB408" s="504"/>
      <c r="CC408" s="504"/>
      <c r="CD408" s="504"/>
    </row>
    <row r="409" spans="76:82" ht="12.75">
      <c r="BX409" s="504"/>
      <c r="BY409" s="504"/>
      <c r="BZ409" s="504"/>
      <c r="CA409" s="504"/>
      <c r="CB409" s="504"/>
      <c r="CC409" s="504"/>
      <c r="CD409" s="504"/>
    </row>
    <row r="410" spans="76:82" ht="12.75">
      <c r="BX410" s="504"/>
      <c r="BY410" s="504"/>
      <c r="BZ410" s="504"/>
      <c r="CA410" s="504"/>
      <c r="CB410" s="504"/>
      <c r="CC410" s="504"/>
      <c r="CD410" s="504"/>
    </row>
    <row r="411" spans="76:82" ht="12.75">
      <c r="BX411" s="504"/>
      <c r="BY411" s="504"/>
      <c r="BZ411" s="504"/>
      <c r="CA411" s="504"/>
      <c r="CB411" s="504"/>
      <c r="CC411" s="504"/>
      <c r="CD411" s="504"/>
    </row>
    <row r="412" spans="76:82" ht="12.75">
      <c r="BX412" s="504"/>
      <c r="BY412" s="504"/>
      <c r="BZ412" s="504"/>
      <c r="CA412" s="504"/>
      <c r="CB412" s="504"/>
      <c r="CC412" s="504"/>
      <c r="CD412" s="504"/>
    </row>
    <row r="413" spans="76:82" ht="12.75">
      <c r="BX413" s="504"/>
      <c r="BY413" s="504"/>
      <c r="BZ413" s="504"/>
      <c r="CA413" s="504"/>
      <c r="CB413" s="504"/>
      <c r="CC413" s="504"/>
      <c r="CD413" s="504"/>
    </row>
    <row r="414" spans="76:82" ht="12.75">
      <c r="BX414" s="504"/>
      <c r="BY414" s="504"/>
      <c r="BZ414" s="504"/>
      <c r="CA414" s="504"/>
      <c r="CB414" s="504"/>
      <c r="CC414" s="504"/>
      <c r="CD414" s="504"/>
    </row>
    <row r="415" spans="76:82" ht="12.75">
      <c r="BX415" s="504"/>
      <c r="BY415" s="504"/>
      <c r="BZ415" s="504"/>
      <c r="CA415" s="504"/>
      <c r="CB415" s="504"/>
      <c r="CC415" s="504"/>
      <c r="CD415" s="504"/>
    </row>
    <row r="416" spans="76:82" ht="12.75">
      <c r="BX416" s="504"/>
      <c r="BY416" s="504"/>
      <c r="BZ416" s="504"/>
      <c r="CA416" s="504"/>
      <c r="CB416" s="504"/>
      <c r="CC416" s="504"/>
      <c r="CD416" s="504"/>
    </row>
    <row r="417" spans="76:82" ht="12.75">
      <c r="BX417" s="504"/>
      <c r="BY417" s="504"/>
      <c r="BZ417" s="504"/>
      <c r="CA417" s="504"/>
      <c r="CB417" s="504"/>
      <c r="CC417" s="504"/>
      <c r="CD417" s="504"/>
    </row>
    <row r="418" spans="76:82" ht="12.75">
      <c r="BX418" s="504"/>
      <c r="BY418" s="504"/>
      <c r="BZ418" s="504"/>
      <c r="CA418" s="504"/>
      <c r="CB418" s="504"/>
      <c r="CC418" s="504"/>
      <c r="CD418" s="504"/>
    </row>
    <row r="419" spans="76:82" ht="12.75">
      <c r="BX419" s="504"/>
      <c r="BY419" s="504"/>
      <c r="BZ419" s="504"/>
      <c r="CA419" s="504"/>
      <c r="CB419" s="504"/>
      <c r="CC419" s="504"/>
      <c r="CD419" s="504"/>
    </row>
    <row r="420" spans="76:82" ht="12.75">
      <c r="BX420" s="504"/>
      <c r="BY420" s="504"/>
      <c r="BZ420" s="504"/>
      <c r="CA420" s="504"/>
      <c r="CB420" s="504"/>
      <c r="CC420" s="504"/>
      <c r="CD420" s="504"/>
    </row>
    <row r="421" spans="76:82" ht="12.75">
      <c r="BX421" s="504"/>
      <c r="BY421" s="504"/>
      <c r="BZ421" s="504"/>
      <c r="CA421" s="504"/>
      <c r="CB421" s="504"/>
      <c r="CC421" s="504"/>
      <c r="CD421" s="504"/>
    </row>
    <row r="422" spans="76:82" ht="12.75">
      <c r="BX422" s="504"/>
      <c r="BY422" s="504"/>
      <c r="BZ422" s="504"/>
      <c r="CA422" s="504"/>
      <c r="CB422" s="504"/>
      <c r="CC422" s="504"/>
      <c r="CD422" s="504"/>
    </row>
    <row r="423" spans="76:82" ht="12.75">
      <c r="BX423" s="504"/>
      <c r="BY423" s="504"/>
      <c r="BZ423" s="504"/>
      <c r="CA423" s="504"/>
      <c r="CB423" s="504"/>
      <c r="CC423" s="504"/>
      <c r="CD423" s="504"/>
    </row>
    <row r="424" spans="76:82" ht="12.75">
      <c r="BX424" s="504"/>
      <c r="BY424" s="504"/>
      <c r="BZ424" s="504"/>
      <c r="CA424" s="504"/>
      <c r="CB424" s="504"/>
      <c r="CC424" s="504"/>
      <c r="CD424" s="504"/>
    </row>
    <row r="425" spans="76:82" ht="12.75">
      <c r="BX425" s="504"/>
      <c r="BY425" s="504"/>
      <c r="BZ425" s="504"/>
      <c r="CA425" s="504"/>
      <c r="CB425" s="504"/>
      <c r="CC425" s="504"/>
      <c r="CD425" s="504"/>
    </row>
    <row r="426" spans="76:82" ht="12.75">
      <c r="BX426" s="504"/>
      <c r="BY426" s="504"/>
      <c r="BZ426" s="504"/>
      <c r="CA426" s="504"/>
      <c r="CB426" s="504"/>
      <c r="CC426" s="504"/>
      <c r="CD426" s="504"/>
    </row>
    <row r="427" spans="76:82" ht="12.75">
      <c r="BX427" s="504"/>
      <c r="BY427" s="504"/>
      <c r="BZ427" s="504"/>
      <c r="CA427" s="504"/>
      <c r="CB427" s="504"/>
      <c r="CC427" s="504"/>
      <c r="CD427" s="504"/>
    </row>
    <row r="428" spans="76:82" ht="12.75">
      <c r="BX428" s="504"/>
      <c r="BY428" s="504"/>
      <c r="BZ428" s="504"/>
      <c r="CA428" s="504"/>
      <c r="CB428" s="504"/>
      <c r="CC428" s="504"/>
      <c r="CD428" s="504"/>
    </row>
    <row r="429" spans="76:82" ht="12.75">
      <c r="BX429" s="504"/>
      <c r="BY429" s="504"/>
      <c r="BZ429" s="504"/>
      <c r="CA429" s="504"/>
      <c r="CB429" s="504"/>
      <c r="CC429" s="504"/>
      <c r="CD429" s="504"/>
    </row>
    <row r="430" spans="76:82" ht="12.75">
      <c r="BX430" s="504"/>
      <c r="BY430" s="504"/>
      <c r="BZ430" s="504"/>
      <c r="CA430" s="504"/>
      <c r="CB430" s="504"/>
      <c r="CC430" s="504"/>
      <c r="CD430" s="504"/>
    </row>
    <row r="431" spans="76:82" ht="12.75">
      <c r="BX431" s="504"/>
      <c r="BY431" s="504"/>
      <c r="BZ431" s="504"/>
      <c r="CA431" s="504"/>
      <c r="CB431" s="504"/>
      <c r="CC431" s="504"/>
      <c r="CD431" s="504"/>
    </row>
    <row r="432" spans="76:82" ht="12.75">
      <c r="BX432" s="504"/>
      <c r="BY432" s="504"/>
      <c r="BZ432" s="504"/>
      <c r="CA432" s="504"/>
      <c r="CB432" s="504"/>
      <c r="CC432" s="504"/>
      <c r="CD432" s="504"/>
    </row>
    <row r="433" spans="76:82" ht="12.75">
      <c r="BX433" s="504"/>
      <c r="BY433" s="504"/>
      <c r="BZ433" s="504"/>
      <c r="CA433" s="504"/>
      <c r="CB433" s="504"/>
      <c r="CC433" s="504"/>
      <c r="CD433" s="504"/>
    </row>
    <row r="434" spans="76:82" ht="12.75">
      <c r="BX434" s="504"/>
      <c r="BY434" s="504"/>
      <c r="BZ434" s="504"/>
      <c r="CA434" s="504"/>
      <c r="CB434" s="504"/>
      <c r="CC434" s="504"/>
      <c r="CD434" s="504"/>
    </row>
    <row r="435" spans="76:82" ht="12.75">
      <c r="BX435" s="504"/>
      <c r="BY435" s="504"/>
      <c r="BZ435" s="504"/>
      <c r="CA435" s="504"/>
      <c r="CB435" s="504"/>
      <c r="CC435" s="504"/>
      <c r="CD435" s="504"/>
    </row>
    <row r="436" spans="76:82" ht="12.75">
      <c r="BX436" s="504"/>
      <c r="BY436" s="504"/>
      <c r="BZ436" s="504"/>
      <c r="CA436" s="504"/>
      <c r="CB436" s="504"/>
      <c r="CC436" s="504"/>
      <c r="CD436" s="504"/>
    </row>
    <row r="437" spans="76:82" ht="12.75">
      <c r="BX437" s="504"/>
      <c r="BY437" s="504"/>
      <c r="BZ437" s="504"/>
      <c r="CA437" s="504"/>
      <c r="CB437" s="504"/>
      <c r="CC437" s="504"/>
      <c r="CD437" s="504"/>
    </row>
    <row r="438" spans="76:82" ht="12.75">
      <c r="BX438" s="504"/>
      <c r="BY438" s="504"/>
      <c r="BZ438" s="504"/>
      <c r="CA438" s="504"/>
      <c r="CB438" s="504"/>
      <c r="CC438" s="504"/>
      <c r="CD438" s="504"/>
    </row>
    <row r="439" spans="76:82" ht="12.75">
      <c r="BX439" s="504"/>
      <c r="BY439" s="504"/>
      <c r="BZ439" s="504"/>
      <c r="CA439" s="504"/>
      <c r="CB439" s="504"/>
      <c r="CC439" s="504"/>
      <c r="CD439" s="504"/>
    </row>
    <row r="440" spans="76:82" ht="12.75">
      <c r="BX440" s="504"/>
      <c r="BY440" s="504"/>
      <c r="BZ440" s="504"/>
      <c r="CA440" s="504"/>
      <c r="CB440" s="504"/>
      <c r="CC440" s="504"/>
      <c r="CD440" s="504"/>
    </row>
    <row r="441" spans="76:82" ht="12.75">
      <c r="BX441" s="504"/>
      <c r="BY441" s="504"/>
      <c r="BZ441" s="504"/>
      <c r="CA441" s="504"/>
      <c r="CB441" s="504"/>
      <c r="CC441" s="504"/>
      <c r="CD441" s="504"/>
    </row>
    <row r="442" spans="76:82" ht="12.75">
      <c r="BX442" s="504"/>
      <c r="BY442" s="504"/>
      <c r="BZ442" s="504"/>
      <c r="CA442" s="504"/>
      <c r="CB442" s="504"/>
      <c r="CC442" s="504"/>
      <c r="CD442" s="504"/>
    </row>
    <row r="443" spans="76:82" ht="12.75">
      <c r="BX443" s="504"/>
      <c r="BY443" s="504"/>
      <c r="BZ443" s="504"/>
      <c r="CA443" s="504"/>
      <c r="CB443" s="504"/>
      <c r="CC443" s="504"/>
      <c r="CD443" s="504"/>
    </row>
    <row r="444" spans="76:82" ht="12.75">
      <c r="BX444" s="504"/>
      <c r="BY444" s="504"/>
      <c r="BZ444" s="504"/>
      <c r="CA444" s="504"/>
      <c r="CB444" s="504"/>
      <c r="CC444" s="504"/>
      <c r="CD444" s="504"/>
    </row>
    <row r="445" spans="76:82" ht="12.75">
      <c r="BX445" s="504"/>
      <c r="BY445" s="504"/>
      <c r="BZ445" s="504"/>
      <c r="CA445" s="504"/>
      <c r="CB445" s="504"/>
      <c r="CC445" s="504"/>
      <c r="CD445" s="504"/>
    </row>
    <row r="446" spans="76:82" ht="12.75">
      <c r="BX446" s="504"/>
      <c r="BY446" s="504"/>
      <c r="BZ446" s="504"/>
      <c r="CA446" s="504"/>
      <c r="CB446" s="504"/>
      <c r="CC446" s="504"/>
      <c r="CD446" s="504"/>
    </row>
    <row r="447" spans="76:82" ht="12.75">
      <c r="BX447" s="504"/>
      <c r="BY447" s="504"/>
      <c r="BZ447" s="504"/>
      <c r="CA447" s="504"/>
      <c r="CB447" s="504"/>
      <c r="CC447" s="504"/>
      <c r="CD447" s="504"/>
    </row>
    <row r="448" spans="76:82" ht="12.75">
      <c r="BX448" s="504"/>
      <c r="BY448" s="504"/>
      <c r="BZ448" s="504"/>
      <c r="CA448" s="504"/>
      <c r="CB448" s="504"/>
      <c r="CC448" s="504"/>
      <c r="CD448" s="504"/>
    </row>
    <row r="449" spans="76:82" ht="12.75">
      <c r="BX449" s="504"/>
      <c r="BY449" s="504"/>
      <c r="BZ449" s="504"/>
      <c r="CA449" s="504"/>
      <c r="CB449" s="504"/>
      <c r="CC449" s="504"/>
      <c r="CD449" s="504"/>
    </row>
    <row r="450" spans="76:82" ht="12.75">
      <c r="BX450" s="504"/>
      <c r="BY450" s="504"/>
      <c r="BZ450" s="504"/>
      <c r="CA450" s="504"/>
      <c r="CB450" s="504"/>
      <c r="CC450" s="504"/>
      <c r="CD450" s="504"/>
    </row>
    <row r="451" spans="76:82" ht="12.75">
      <c r="BX451" s="504"/>
      <c r="BY451" s="504"/>
      <c r="BZ451" s="504"/>
      <c r="CA451" s="504"/>
      <c r="CB451" s="504"/>
      <c r="CC451" s="504"/>
      <c r="CD451" s="504"/>
    </row>
    <row r="452" spans="76:82" ht="12.75">
      <c r="BX452" s="504"/>
      <c r="BY452" s="504"/>
      <c r="BZ452" s="504"/>
      <c r="CA452" s="504"/>
      <c r="CB452" s="504"/>
      <c r="CC452" s="504"/>
      <c r="CD452" s="504"/>
    </row>
    <row r="453" spans="76:82" ht="12.75">
      <c r="BX453" s="504"/>
      <c r="BY453" s="504"/>
      <c r="BZ453" s="504"/>
      <c r="CA453" s="504"/>
      <c r="CB453" s="504"/>
      <c r="CC453" s="504"/>
      <c r="CD453" s="504"/>
    </row>
    <row r="454" spans="76:82" ht="12.75">
      <c r="BX454" s="504"/>
      <c r="BY454" s="504"/>
      <c r="BZ454" s="504"/>
      <c r="CA454" s="504"/>
      <c r="CB454" s="504"/>
      <c r="CC454" s="504"/>
      <c r="CD454" s="504"/>
    </row>
    <row r="455" spans="76:82" ht="12.75">
      <c r="BX455" s="504"/>
      <c r="BY455" s="504"/>
      <c r="BZ455" s="504"/>
      <c r="CA455" s="504"/>
      <c r="CB455" s="504"/>
      <c r="CC455" s="504"/>
      <c r="CD455" s="504"/>
    </row>
    <row r="456" spans="76:82" ht="12.75">
      <c r="BX456" s="504"/>
      <c r="BY456" s="504"/>
      <c r="BZ456" s="504"/>
      <c r="CA456" s="504"/>
      <c r="CB456" s="504"/>
      <c r="CC456" s="504"/>
      <c r="CD456" s="504"/>
    </row>
    <row r="457" spans="76:82" ht="12.75">
      <c r="BX457" s="504"/>
      <c r="BY457" s="504"/>
      <c r="BZ457" s="504"/>
      <c r="CA457" s="504"/>
      <c r="CB457" s="504"/>
      <c r="CC457" s="504"/>
      <c r="CD457" s="504"/>
    </row>
    <row r="458" spans="76:82" ht="12.75">
      <c r="BX458" s="504"/>
      <c r="BY458" s="504"/>
      <c r="BZ458" s="504"/>
      <c r="CA458" s="504"/>
      <c r="CB458" s="504"/>
      <c r="CC458" s="504"/>
      <c r="CD458" s="504"/>
    </row>
    <row r="459" spans="76:82" ht="12.75">
      <c r="BX459" s="504"/>
      <c r="BY459" s="504"/>
      <c r="BZ459" s="504"/>
      <c r="CA459" s="504"/>
      <c r="CB459" s="504"/>
      <c r="CC459" s="504"/>
      <c r="CD459" s="504"/>
    </row>
    <row r="460" spans="76:82" ht="12.75">
      <c r="BX460" s="504"/>
      <c r="BY460" s="504"/>
      <c r="BZ460" s="504"/>
      <c r="CA460" s="504"/>
      <c r="CB460" s="504"/>
      <c r="CC460" s="504"/>
      <c r="CD460" s="504"/>
    </row>
    <row r="461" spans="76:82" ht="12.75">
      <c r="BX461" s="504"/>
      <c r="BY461" s="504"/>
      <c r="BZ461" s="504"/>
      <c r="CA461" s="504"/>
      <c r="CB461" s="504"/>
      <c r="CC461" s="504"/>
      <c r="CD461" s="504"/>
    </row>
    <row r="462" spans="76:82" ht="12.75">
      <c r="BX462" s="504"/>
      <c r="BY462" s="504"/>
      <c r="BZ462" s="504"/>
      <c r="CA462" s="504"/>
      <c r="CB462" s="504"/>
      <c r="CC462" s="504"/>
      <c r="CD462" s="504"/>
    </row>
    <row r="463" spans="76:82" ht="12.75">
      <c r="BX463" s="504"/>
      <c r="BY463" s="504"/>
      <c r="BZ463" s="504"/>
      <c r="CA463" s="504"/>
      <c r="CB463" s="504"/>
      <c r="CC463" s="504"/>
      <c r="CD463" s="504"/>
    </row>
    <row r="464" spans="76:82" ht="12.75">
      <c r="BX464" s="504"/>
      <c r="BY464" s="504"/>
      <c r="BZ464" s="504"/>
      <c r="CA464" s="504"/>
      <c r="CB464" s="504"/>
      <c r="CC464" s="504"/>
      <c r="CD464" s="504"/>
    </row>
    <row r="465" spans="76:82" ht="12.75">
      <c r="BX465" s="504"/>
      <c r="BY465" s="504"/>
      <c r="BZ465" s="504"/>
      <c r="CA465" s="504"/>
      <c r="CB465" s="504"/>
      <c r="CC465" s="504"/>
      <c r="CD465" s="504"/>
    </row>
    <row r="466" spans="76:82" ht="12.75">
      <c r="BX466" s="504"/>
      <c r="BY466" s="504"/>
      <c r="BZ466" s="504"/>
      <c r="CA466" s="504"/>
      <c r="CB466" s="504"/>
      <c r="CC466" s="504"/>
      <c r="CD466" s="504"/>
    </row>
    <row r="467" spans="76:82" ht="12.75">
      <c r="BX467" s="504"/>
      <c r="BY467" s="504"/>
      <c r="BZ467" s="504"/>
      <c r="CA467" s="504"/>
      <c r="CB467" s="504"/>
      <c r="CC467" s="504"/>
      <c r="CD467" s="504"/>
    </row>
    <row r="468" spans="76:82" ht="12.75">
      <c r="BX468" s="504"/>
      <c r="BY468" s="504"/>
      <c r="BZ468" s="504"/>
      <c r="CA468" s="504"/>
      <c r="CB468" s="504"/>
      <c r="CC468" s="504"/>
      <c r="CD468" s="504"/>
    </row>
    <row r="469" spans="76:82" ht="12.75">
      <c r="BX469" s="504"/>
      <c r="BY469" s="504"/>
      <c r="BZ469" s="504"/>
      <c r="CA469" s="504"/>
      <c r="CB469" s="504"/>
      <c r="CC469" s="504"/>
      <c r="CD469" s="504"/>
    </row>
    <row r="470" spans="76:82" ht="12.75">
      <c r="BX470" s="504"/>
      <c r="BY470" s="504"/>
      <c r="BZ470" s="504"/>
      <c r="CA470" s="504"/>
      <c r="CB470" s="504"/>
      <c r="CC470" s="504"/>
      <c r="CD470" s="504"/>
    </row>
    <row r="471" spans="76:82" ht="12.75">
      <c r="BX471" s="504"/>
      <c r="BY471" s="504"/>
      <c r="BZ471" s="504"/>
      <c r="CA471" s="504"/>
      <c r="CB471" s="504"/>
      <c r="CC471" s="504"/>
      <c r="CD471" s="504"/>
    </row>
    <row r="472" spans="76:82" ht="12.75">
      <c r="BX472" s="504"/>
      <c r="BY472" s="504"/>
      <c r="BZ472" s="504"/>
      <c r="CA472" s="504"/>
      <c r="CB472" s="504"/>
      <c r="CC472" s="504"/>
      <c r="CD472" s="504"/>
    </row>
    <row r="473" spans="76:82" ht="12.75">
      <c r="BX473" s="504"/>
      <c r="BY473" s="504"/>
      <c r="BZ473" s="504"/>
      <c r="CA473" s="504"/>
      <c r="CB473" s="504"/>
      <c r="CC473" s="504"/>
      <c r="CD473" s="504"/>
    </row>
    <row r="474" spans="76:82" ht="12.75">
      <c r="BX474" s="504"/>
      <c r="BY474" s="504"/>
      <c r="BZ474" s="504"/>
      <c r="CA474" s="504"/>
      <c r="CB474" s="504"/>
      <c r="CC474" s="504"/>
      <c r="CD474" s="504"/>
    </row>
    <row r="475" spans="76:82" ht="12.75">
      <c r="BX475" s="504"/>
      <c r="BY475" s="504"/>
      <c r="BZ475" s="504"/>
      <c r="CA475" s="504"/>
      <c r="CB475" s="504"/>
      <c r="CC475" s="504"/>
      <c r="CD475" s="504"/>
    </row>
    <row r="476" spans="76:82" ht="12.75">
      <c r="BX476" s="504"/>
      <c r="BY476" s="504"/>
      <c r="BZ476" s="504"/>
      <c r="CA476" s="504"/>
      <c r="CB476" s="504"/>
      <c r="CC476" s="504"/>
      <c r="CD476" s="504"/>
    </row>
    <row r="477" spans="76:82" ht="12.75">
      <c r="BX477" s="504"/>
      <c r="BY477" s="504"/>
      <c r="BZ477" s="504"/>
      <c r="CA477" s="504"/>
      <c r="CB477" s="504"/>
      <c r="CC477" s="504"/>
      <c r="CD477" s="504"/>
    </row>
    <row r="478" spans="76:82" ht="12.75">
      <c r="BX478" s="504"/>
      <c r="BY478" s="504"/>
      <c r="BZ478" s="504"/>
      <c r="CA478" s="504"/>
      <c r="CB478" s="504"/>
      <c r="CC478" s="504"/>
      <c r="CD478" s="504"/>
    </row>
    <row r="479" spans="76:82" ht="12.75">
      <c r="BX479" s="504"/>
      <c r="BY479" s="504"/>
      <c r="BZ479" s="504"/>
      <c r="CA479" s="504"/>
      <c r="CB479" s="504"/>
      <c r="CC479" s="504"/>
      <c r="CD479" s="504"/>
    </row>
    <row r="480" spans="76:82" ht="12.75">
      <c r="BX480" s="504"/>
      <c r="BY480" s="504"/>
      <c r="BZ480" s="504"/>
      <c r="CA480" s="504"/>
      <c r="CB480" s="504"/>
      <c r="CC480" s="504"/>
      <c r="CD480" s="504"/>
    </row>
    <row r="481" spans="76:82" ht="12.75">
      <c r="BX481" s="504"/>
      <c r="BY481" s="504"/>
      <c r="BZ481" s="504"/>
      <c r="CA481" s="504"/>
      <c r="CB481" s="504"/>
      <c r="CC481" s="504"/>
      <c r="CD481" s="504"/>
    </row>
    <row r="482" spans="76:82" ht="12.75">
      <c r="BX482" s="504"/>
      <c r="BY482" s="504"/>
      <c r="BZ482" s="504"/>
      <c r="CA482" s="504"/>
      <c r="CB482" s="504"/>
      <c r="CC482" s="504"/>
      <c r="CD482" s="504"/>
    </row>
    <row r="483" spans="76:82" ht="12.75">
      <c r="BX483" s="504"/>
      <c r="BY483" s="504"/>
      <c r="BZ483" s="504"/>
      <c r="CA483" s="504"/>
      <c r="CB483" s="504"/>
      <c r="CC483" s="504"/>
      <c r="CD483" s="504"/>
    </row>
    <row r="484" spans="76:82" ht="12.75">
      <c r="BX484" s="504"/>
      <c r="BY484" s="504"/>
      <c r="BZ484" s="504"/>
      <c r="CA484" s="504"/>
      <c r="CB484" s="504"/>
      <c r="CC484" s="504"/>
      <c r="CD484" s="504"/>
    </row>
    <row r="485" spans="76:82" ht="12.75">
      <c r="BX485" s="504"/>
      <c r="BY485" s="504"/>
      <c r="BZ485" s="504"/>
      <c r="CA485" s="504"/>
      <c r="CB485" s="504"/>
      <c r="CC485" s="504"/>
      <c r="CD485" s="504"/>
    </row>
    <row r="486" spans="76:82" ht="12.75">
      <c r="BX486" s="504"/>
      <c r="BY486" s="504"/>
      <c r="BZ486" s="504"/>
      <c r="CA486" s="504"/>
      <c r="CB486" s="504"/>
      <c r="CC486" s="504"/>
      <c r="CD486" s="504"/>
    </row>
    <row r="487" spans="76:82" ht="12.75">
      <c r="BX487" s="504"/>
      <c r="BY487" s="504"/>
      <c r="BZ487" s="504"/>
      <c r="CA487" s="504"/>
      <c r="CB487" s="504"/>
      <c r="CC487" s="504"/>
      <c r="CD487" s="504"/>
    </row>
    <row r="488" spans="76:82" ht="12.75">
      <c r="BX488" s="504"/>
      <c r="BY488" s="504"/>
      <c r="BZ488" s="504"/>
      <c r="CA488" s="504"/>
      <c r="CB488" s="504"/>
      <c r="CC488" s="504"/>
      <c r="CD488" s="504"/>
    </row>
    <row r="489" spans="76:82" ht="12.75">
      <c r="BX489" s="504"/>
      <c r="BY489" s="504"/>
      <c r="BZ489" s="504"/>
      <c r="CA489" s="504"/>
      <c r="CB489" s="504"/>
      <c r="CC489" s="504"/>
      <c r="CD489" s="504"/>
    </row>
    <row r="490" spans="76:82" ht="12.75">
      <c r="BX490" s="504"/>
      <c r="BY490" s="504"/>
      <c r="BZ490" s="504"/>
      <c r="CA490" s="504"/>
      <c r="CB490" s="504"/>
      <c r="CC490" s="504"/>
      <c r="CD490" s="504"/>
    </row>
    <row r="491" spans="76:82" ht="12.75">
      <c r="BX491" s="504"/>
      <c r="BY491" s="504"/>
      <c r="BZ491" s="504"/>
      <c r="CA491" s="504"/>
      <c r="CB491" s="504"/>
      <c r="CC491" s="504"/>
      <c r="CD491" s="504"/>
    </row>
    <row r="492" spans="76:82" ht="12.75">
      <c r="BX492" s="504"/>
      <c r="BY492" s="504"/>
      <c r="BZ492" s="504"/>
      <c r="CA492" s="504"/>
      <c r="CB492" s="504"/>
      <c r="CC492" s="504"/>
      <c r="CD492" s="504"/>
    </row>
    <row r="493" spans="76:82" ht="12.75">
      <c r="BX493" s="504"/>
      <c r="BY493" s="504"/>
      <c r="BZ493" s="504"/>
      <c r="CA493" s="504"/>
      <c r="CB493" s="504"/>
      <c r="CC493" s="504"/>
      <c r="CD493" s="504"/>
    </row>
    <row r="494" spans="76:82" ht="12.75">
      <c r="BX494" s="504"/>
      <c r="BY494" s="504"/>
      <c r="BZ494" s="504"/>
      <c r="CA494" s="504"/>
      <c r="CB494" s="504"/>
      <c r="CC494" s="504"/>
      <c r="CD494" s="504"/>
    </row>
    <row r="495" spans="76:82" ht="12.75">
      <c r="BX495" s="504"/>
      <c r="BY495" s="504"/>
      <c r="BZ495" s="504"/>
      <c r="CA495" s="504"/>
      <c r="CB495" s="504"/>
      <c r="CC495" s="504"/>
      <c r="CD495" s="504"/>
    </row>
    <row r="496" spans="76:82" ht="12.75">
      <c r="BX496" s="504"/>
      <c r="BY496" s="504"/>
      <c r="BZ496" s="504"/>
      <c r="CA496" s="504"/>
      <c r="CB496" s="504"/>
      <c r="CC496" s="504"/>
      <c r="CD496" s="504"/>
    </row>
    <row r="497" spans="76:82" ht="12.75">
      <c r="BX497" s="504"/>
      <c r="BY497" s="504"/>
      <c r="BZ497" s="504"/>
      <c r="CA497" s="504"/>
      <c r="CB497" s="504"/>
      <c r="CC497" s="504"/>
      <c r="CD497" s="504"/>
    </row>
    <row r="498" spans="76:82" ht="12.75">
      <c r="BX498" s="504"/>
      <c r="BY498" s="504"/>
      <c r="BZ498" s="504"/>
      <c r="CA498" s="504"/>
      <c r="CB498" s="504"/>
      <c r="CC498" s="504"/>
      <c r="CD498" s="504"/>
    </row>
    <row r="499" spans="76:82" ht="12.75">
      <c r="BX499" s="504"/>
      <c r="BY499" s="504"/>
      <c r="BZ499" s="504"/>
      <c r="CA499" s="504"/>
      <c r="CB499" s="504"/>
      <c r="CC499" s="504"/>
      <c r="CD499" s="504"/>
    </row>
    <row r="500" spans="76:82" ht="12.75">
      <c r="BX500" s="504"/>
      <c r="BY500" s="504"/>
      <c r="BZ500" s="504"/>
      <c r="CA500" s="504"/>
      <c r="CB500" s="504"/>
      <c r="CC500" s="504"/>
      <c r="CD500" s="504"/>
    </row>
    <row r="501" spans="76:82" ht="12.75">
      <c r="BX501" s="504"/>
      <c r="BY501" s="504"/>
      <c r="BZ501" s="504"/>
      <c r="CA501" s="504"/>
      <c r="CB501" s="504"/>
      <c r="CC501" s="504"/>
      <c r="CD501" s="504"/>
    </row>
    <row r="502" spans="76:82" ht="12.75">
      <c r="BX502" s="504"/>
      <c r="BY502" s="504"/>
      <c r="BZ502" s="504"/>
      <c r="CA502" s="504"/>
      <c r="CB502" s="504"/>
      <c r="CC502" s="504"/>
      <c r="CD502" s="504"/>
    </row>
    <row r="503" spans="76:82" ht="12.75">
      <c r="BX503" s="504"/>
      <c r="BY503" s="504"/>
      <c r="BZ503" s="504"/>
      <c r="CA503" s="504"/>
      <c r="CB503" s="504"/>
      <c r="CC503" s="504"/>
      <c r="CD503" s="504"/>
    </row>
    <row r="504" spans="76:82" ht="12.75">
      <c r="BX504" s="504"/>
      <c r="BY504" s="504"/>
      <c r="BZ504" s="504"/>
      <c r="CA504" s="504"/>
      <c r="CB504" s="504"/>
      <c r="CC504" s="504"/>
      <c r="CD504" s="504"/>
    </row>
    <row r="505" spans="76:82" ht="12.75">
      <c r="BX505" s="504"/>
      <c r="BY505" s="504"/>
      <c r="BZ505" s="504"/>
      <c r="CA505" s="504"/>
      <c r="CB505" s="504"/>
      <c r="CC505" s="504"/>
      <c r="CD505" s="504"/>
    </row>
    <row r="506" spans="76:82" ht="12.75">
      <c r="BX506" s="504"/>
      <c r="BY506" s="504"/>
      <c r="BZ506" s="504"/>
      <c r="CA506" s="504"/>
      <c r="CB506" s="504"/>
      <c r="CC506" s="504"/>
      <c r="CD506" s="504"/>
    </row>
    <row r="507" spans="76:82" ht="12.75">
      <c r="BX507" s="504"/>
      <c r="BY507" s="504"/>
      <c r="BZ507" s="504"/>
      <c r="CA507" s="504"/>
      <c r="CB507" s="504"/>
      <c r="CC507" s="504"/>
      <c r="CD507" s="504"/>
    </row>
    <row r="508" spans="76:82" ht="12.75">
      <c r="BX508" s="504"/>
      <c r="BY508" s="504"/>
      <c r="BZ508" s="504"/>
      <c r="CA508" s="504"/>
      <c r="CB508" s="504"/>
      <c r="CC508" s="504"/>
      <c r="CD508" s="504"/>
    </row>
    <row r="509" spans="76:82" ht="12.75">
      <c r="BX509" s="504"/>
      <c r="BY509" s="504"/>
      <c r="BZ509" s="504"/>
      <c r="CA509" s="504"/>
      <c r="CB509" s="504"/>
      <c r="CC509" s="504"/>
      <c r="CD509" s="504"/>
    </row>
    <row r="510" spans="76:82" ht="12.75">
      <c r="BX510" s="504"/>
      <c r="BY510" s="504"/>
      <c r="BZ510" s="504"/>
      <c r="CA510" s="504"/>
      <c r="CB510" s="504"/>
      <c r="CC510" s="504"/>
      <c r="CD510" s="504"/>
    </row>
    <row r="511" spans="76:82" ht="12.75">
      <c r="BX511" s="504"/>
      <c r="BY511" s="504"/>
      <c r="BZ511" s="504"/>
      <c r="CA511" s="504"/>
      <c r="CB511" s="504"/>
      <c r="CC511" s="504"/>
      <c r="CD511" s="504"/>
    </row>
    <row r="512" spans="76:82" ht="12.75">
      <c r="BX512" s="504"/>
      <c r="BY512" s="504"/>
      <c r="BZ512" s="504"/>
      <c r="CA512" s="504"/>
      <c r="CB512" s="504"/>
      <c r="CC512" s="504"/>
      <c r="CD512" s="504"/>
    </row>
    <row r="513" spans="76:82" ht="12.75">
      <c r="BX513" s="504"/>
      <c r="BY513" s="504"/>
      <c r="BZ513" s="504"/>
      <c r="CA513" s="504"/>
      <c r="CB513" s="504"/>
      <c r="CC513" s="504"/>
      <c r="CD513" s="504"/>
    </row>
    <row r="514" spans="76:82" ht="12.75">
      <c r="BX514" s="504"/>
      <c r="BY514" s="504"/>
      <c r="BZ514" s="504"/>
      <c r="CA514" s="504"/>
      <c r="CB514" s="504"/>
      <c r="CC514" s="504"/>
      <c r="CD514" s="504"/>
    </row>
    <row r="515" spans="76:82" ht="12.75">
      <c r="BX515" s="504"/>
      <c r="BY515" s="504"/>
      <c r="BZ515" s="504"/>
      <c r="CA515" s="504"/>
      <c r="CB515" s="504"/>
      <c r="CC515" s="504"/>
      <c r="CD515" s="504"/>
    </row>
    <row r="516" spans="76:82" ht="12.75">
      <c r="BX516" s="504"/>
      <c r="BY516" s="504"/>
      <c r="BZ516" s="504"/>
      <c r="CA516" s="504"/>
      <c r="CB516" s="504"/>
      <c r="CC516" s="504"/>
      <c r="CD516" s="504"/>
    </row>
    <row r="517" spans="76:82" ht="12.75">
      <c r="BX517" s="504"/>
      <c r="BY517" s="504"/>
      <c r="BZ517" s="504"/>
      <c r="CA517" s="504"/>
      <c r="CB517" s="504"/>
      <c r="CC517" s="504"/>
      <c r="CD517" s="504"/>
    </row>
    <row r="518" spans="76:82" ht="12.75">
      <c r="BX518" s="504"/>
      <c r="BY518" s="504"/>
      <c r="BZ518" s="504"/>
      <c r="CA518" s="504"/>
      <c r="CB518" s="504"/>
      <c r="CC518" s="504"/>
      <c r="CD518" s="504"/>
    </row>
    <row r="519" spans="76:82" ht="12.75">
      <c r="BX519" s="504"/>
      <c r="BY519" s="504"/>
      <c r="BZ519" s="504"/>
      <c r="CA519" s="504"/>
      <c r="CB519" s="504"/>
      <c r="CC519" s="504"/>
      <c r="CD519" s="504"/>
    </row>
    <row r="520" spans="76:82" ht="12.75">
      <c r="BX520" s="504"/>
      <c r="BY520" s="504"/>
      <c r="BZ520" s="504"/>
      <c r="CA520" s="504"/>
      <c r="CB520" s="504"/>
      <c r="CC520" s="504"/>
      <c r="CD520" s="504"/>
    </row>
    <row r="521" spans="76:82" ht="12.75">
      <c r="BX521" s="504"/>
      <c r="BY521" s="504"/>
      <c r="BZ521" s="504"/>
      <c r="CA521" s="504"/>
      <c r="CB521" s="504"/>
      <c r="CC521" s="504"/>
      <c r="CD521" s="504"/>
    </row>
    <row r="522" spans="76:82" ht="12.75">
      <c r="BX522" s="504"/>
      <c r="BY522" s="504"/>
      <c r="BZ522" s="504"/>
      <c r="CA522" s="504"/>
      <c r="CB522" s="504"/>
      <c r="CC522" s="504"/>
      <c r="CD522" s="504"/>
    </row>
    <row r="523" spans="76:82" ht="12.75">
      <c r="BX523" s="504"/>
      <c r="BY523" s="504"/>
      <c r="BZ523" s="504"/>
      <c r="CA523" s="504"/>
      <c r="CB523" s="504"/>
      <c r="CC523" s="504"/>
      <c r="CD523" s="504"/>
    </row>
    <row r="524" spans="76:82" ht="12.75">
      <c r="BX524" s="504"/>
      <c r="BY524" s="504"/>
      <c r="BZ524" s="504"/>
      <c r="CA524" s="504"/>
      <c r="CB524" s="504"/>
      <c r="CC524" s="504"/>
      <c r="CD524" s="504"/>
    </row>
    <row r="525" spans="76:82" ht="12.75">
      <c r="BX525" s="504"/>
      <c r="BY525" s="504"/>
      <c r="BZ525" s="504"/>
      <c r="CA525" s="504"/>
      <c r="CB525" s="504"/>
      <c r="CC525" s="504"/>
      <c r="CD525" s="504"/>
    </row>
    <row r="526" spans="76:82" ht="12.75">
      <c r="BX526" s="504"/>
      <c r="BY526" s="504"/>
      <c r="BZ526" s="504"/>
      <c r="CA526" s="504"/>
      <c r="CB526" s="504"/>
      <c r="CC526" s="504"/>
      <c r="CD526" s="504"/>
    </row>
    <row r="527" spans="76:82" ht="12.75">
      <c r="BX527" s="504"/>
      <c r="BY527" s="504"/>
      <c r="BZ527" s="504"/>
      <c r="CA527" s="504"/>
      <c r="CB527" s="504"/>
      <c r="CC527" s="504"/>
      <c r="CD527" s="504"/>
    </row>
    <row r="528" spans="76:82" ht="12.75">
      <c r="BX528" s="504"/>
      <c r="BY528" s="504"/>
      <c r="BZ528" s="504"/>
      <c r="CA528" s="504"/>
      <c r="CB528" s="504"/>
      <c r="CC528" s="504"/>
      <c r="CD528" s="504"/>
    </row>
    <row r="529" spans="76:82" ht="12.75">
      <c r="BX529" s="504"/>
      <c r="BY529" s="504"/>
      <c r="BZ529" s="504"/>
      <c r="CA529" s="504"/>
      <c r="CB529" s="504"/>
      <c r="CC529" s="504"/>
      <c r="CD529" s="504"/>
    </row>
    <row r="530" spans="76:82" ht="12.75">
      <c r="BX530" s="504"/>
      <c r="BY530" s="504"/>
      <c r="BZ530" s="504"/>
      <c r="CA530" s="504"/>
      <c r="CB530" s="504"/>
      <c r="CC530" s="504"/>
      <c r="CD530" s="504"/>
    </row>
    <row r="531" spans="76:82" ht="12.75">
      <c r="BX531" s="504"/>
      <c r="BY531" s="504"/>
      <c r="BZ531" s="504"/>
      <c r="CA531" s="504"/>
      <c r="CB531" s="504"/>
      <c r="CC531" s="504"/>
      <c r="CD531" s="504"/>
    </row>
    <row r="532" spans="76:82" ht="12.75">
      <c r="BX532" s="504"/>
      <c r="BY532" s="504"/>
      <c r="BZ532" s="504"/>
      <c r="CA532" s="504"/>
      <c r="CB532" s="504"/>
      <c r="CC532" s="504"/>
      <c r="CD532" s="504"/>
    </row>
    <row r="533" spans="76:82" ht="12.75">
      <c r="BX533" s="504"/>
      <c r="BY533" s="504"/>
      <c r="BZ533" s="504"/>
      <c r="CA533" s="504"/>
      <c r="CB533" s="504"/>
      <c r="CC533" s="504"/>
      <c r="CD533" s="504"/>
    </row>
    <row r="534" spans="76:82" ht="12.75">
      <c r="BX534" s="504"/>
      <c r="BY534" s="504"/>
      <c r="BZ534" s="504"/>
      <c r="CA534" s="504"/>
      <c r="CB534" s="504"/>
      <c r="CC534" s="504"/>
      <c r="CD534" s="504"/>
    </row>
    <row r="535" spans="76:82" ht="12.75">
      <c r="BX535" s="504"/>
      <c r="BY535" s="504"/>
      <c r="BZ535" s="504"/>
      <c r="CA535" s="504"/>
      <c r="CB535" s="504"/>
      <c r="CC535" s="504"/>
      <c r="CD535" s="504"/>
    </row>
    <row r="536" spans="76:82" ht="12.75">
      <c r="BX536" s="504"/>
      <c r="BY536" s="504"/>
      <c r="BZ536" s="504"/>
      <c r="CA536" s="504"/>
      <c r="CB536" s="504"/>
      <c r="CC536" s="504"/>
      <c r="CD536" s="504"/>
    </row>
    <row r="537" spans="76:82" ht="12.75">
      <c r="BX537" s="504"/>
      <c r="BY537" s="504"/>
      <c r="BZ537" s="504"/>
      <c r="CA537" s="504"/>
      <c r="CB537" s="504"/>
      <c r="CC537" s="504"/>
      <c r="CD537" s="504"/>
    </row>
    <row r="538" spans="76:82" ht="12.75">
      <c r="BX538" s="504"/>
      <c r="BY538" s="504"/>
      <c r="BZ538" s="504"/>
      <c r="CA538" s="504"/>
      <c r="CB538" s="504"/>
      <c r="CC538" s="504"/>
      <c r="CD538" s="504"/>
    </row>
    <row r="539" spans="76:82" ht="12.75">
      <c r="BX539" s="504"/>
      <c r="BY539" s="504"/>
      <c r="BZ539" s="504"/>
      <c r="CA539" s="504"/>
      <c r="CB539" s="504"/>
      <c r="CC539" s="504"/>
      <c r="CD539" s="504"/>
    </row>
    <row r="540" spans="76:82" ht="12.75">
      <c r="BX540" s="504"/>
      <c r="BY540" s="504"/>
      <c r="BZ540" s="504"/>
      <c r="CA540" s="504"/>
      <c r="CB540" s="504"/>
      <c r="CC540" s="504"/>
      <c r="CD540" s="504"/>
    </row>
    <row r="541" spans="76:82" ht="12.75">
      <c r="BX541" s="504"/>
      <c r="BY541" s="504"/>
      <c r="BZ541" s="504"/>
      <c r="CA541" s="504"/>
      <c r="CB541" s="504"/>
      <c r="CC541" s="504"/>
      <c r="CD541" s="504"/>
    </row>
    <row r="542" spans="76:82" ht="12.75">
      <c r="BX542" s="504"/>
      <c r="BY542" s="504"/>
      <c r="BZ542" s="504"/>
      <c r="CA542" s="504"/>
      <c r="CB542" s="504"/>
      <c r="CC542" s="504"/>
      <c r="CD542" s="504"/>
    </row>
    <row r="543" spans="76:82" ht="12.75">
      <c r="BX543" s="504"/>
      <c r="BY543" s="504"/>
      <c r="BZ543" s="504"/>
      <c r="CA543" s="504"/>
      <c r="CB543" s="504"/>
      <c r="CC543" s="504"/>
      <c r="CD543" s="504"/>
    </row>
    <row r="544" spans="76:82" ht="12.75">
      <c r="BX544" s="504"/>
      <c r="BY544" s="504"/>
      <c r="BZ544" s="504"/>
      <c r="CA544" s="504"/>
      <c r="CB544" s="504"/>
      <c r="CC544" s="504"/>
      <c r="CD544" s="504"/>
    </row>
    <row r="545" spans="76:82" ht="12.75">
      <c r="BX545" s="504"/>
      <c r="BY545" s="504"/>
      <c r="BZ545" s="504"/>
      <c r="CA545" s="504"/>
      <c r="CB545" s="504"/>
      <c r="CC545" s="504"/>
      <c r="CD545" s="504"/>
    </row>
    <row r="546" spans="76:82" ht="12.75">
      <c r="BX546" s="504"/>
      <c r="BY546" s="504"/>
      <c r="BZ546" s="504"/>
      <c r="CA546" s="504"/>
      <c r="CB546" s="504"/>
      <c r="CC546" s="504"/>
      <c r="CD546" s="504"/>
    </row>
    <row r="547" spans="76:82" ht="12.75">
      <c r="BX547" s="504"/>
      <c r="BY547" s="504"/>
      <c r="BZ547" s="504"/>
      <c r="CA547" s="504"/>
      <c r="CB547" s="504"/>
      <c r="CC547" s="504"/>
      <c r="CD547" s="504"/>
    </row>
    <row r="548" spans="76:82" ht="12.75">
      <c r="BX548" s="504"/>
      <c r="BY548" s="504"/>
      <c r="BZ548" s="504"/>
      <c r="CA548" s="504"/>
      <c r="CB548" s="504"/>
      <c r="CC548" s="504"/>
      <c r="CD548" s="504"/>
    </row>
    <row r="549" spans="76:82" ht="12.75">
      <c r="BX549" s="504"/>
      <c r="BY549" s="504"/>
      <c r="BZ549" s="504"/>
      <c r="CA549" s="504"/>
      <c r="CB549" s="504"/>
      <c r="CC549" s="504"/>
      <c r="CD549" s="504"/>
    </row>
    <row r="550" spans="76:82" ht="12.75">
      <c r="BX550" s="504"/>
      <c r="BY550" s="504"/>
      <c r="BZ550" s="504"/>
      <c r="CA550" s="504"/>
      <c r="CB550" s="504"/>
      <c r="CC550" s="504"/>
      <c r="CD550" s="504"/>
    </row>
    <row r="551" spans="76:82" ht="12.75">
      <c r="BX551" s="504"/>
      <c r="BY551" s="504"/>
      <c r="BZ551" s="504"/>
      <c r="CA551" s="504"/>
      <c r="CB551" s="504"/>
      <c r="CC551" s="504"/>
      <c r="CD551" s="504"/>
    </row>
    <row r="552" spans="76:82" ht="12.75">
      <c r="BX552" s="504"/>
      <c r="BY552" s="504"/>
      <c r="BZ552" s="504"/>
      <c r="CA552" s="504"/>
      <c r="CB552" s="504"/>
      <c r="CC552" s="504"/>
      <c r="CD552" s="504"/>
    </row>
    <row r="553" spans="76:82" ht="12.75">
      <c r="BX553" s="504"/>
      <c r="BY553" s="504"/>
      <c r="BZ553" s="504"/>
      <c r="CA553" s="504"/>
      <c r="CB553" s="504"/>
      <c r="CC553" s="504"/>
      <c r="CD553" s="504"/>
    </row>
    <row r="554" spans="76:82" ht="12.75">
      <c r="BX554" s="504"/>
      <c r="BY554" s="504"/>
      <c r="BZ554" s="504"/>
      <c r="CA554" s="504"/>
      <c r="CB554" s="504"/>
      <c r="CC554" s="504"/>
      <c r="CD554" s="504"/>
    </row>
    <row r="555" spans="76:82" ht="12.75">
      <c r="BX555" s="504"/>
      <c r="BY555" s="504"/>
      <c r="BZ555" s="504"/>
      <c r="CA555" s="504"/>
      <c r="CB555" s="504"/>
      <c r="CC555" s="504"/>
      <c r="CD555" s="504"/>
    </row>
    <row r="556" spans="76:82" ht="12.75">
      <c r="BX556" s="504"/>
      <c r="BY556" s="504"/>
      <c r="BZ556" s="504"/>
      <c r="CA556" s="504"/>
      <c r="CB556" s="504"/>
      <c r="CC556" s="504"/>
      <c r="CD556" s="504"/>
    </row>
    <row r="557" spans="76:82" ht="12.75">
      <c r="BX557" s="504"/>
      <c r="BY557" s="504"/>
      <c r="BZ557" s="504"/>
      <c r="CA557" s="504"/>
      <c r="CB557" s="504"/>
      <c r="CC557" s="504"/>
      <c r="CD557" s="504"/>
    </row>
    <row r="558" spans="76:82" ht="12.75">
      <c r="BX558" s="504"/>
      <c r="BY558" s="504"/>
      <c r="BZ558" s="504"/>
      <c r="CA558" s="504"/>
      <c r="CB558" s="504"/>
      <c r="CC558" s="504"/>
      <c r="CD558" s="504"/>
    </row>
    <row r="559" spans="76:82" ht="12.75">
      <c r="BX559" s="504"/>
      <c r="BY559" s="504"/>
      <c r="BZ559" s="504"/>
      <c r="CA559" s="504"/>
      <c r="CB559" s="504"/>
      <c r="CC559" s="504"/>
      <c r="CD559" s="504"/>
    </row>
    <row r="560" spans="76:82" ht="12.75">
      <c r="BX560" s="504"/>
      <c r="BY560" s="504"/>
      <c r="BZ560" s="504"/>
      <c r="CA560" s="504"/>
      <c r="CB560" s="504"/>
      <c r="CC560" s="504"/>
      <c r="CD560" s="504"/>
    </row>
    <row r="561" spans="76:82" ht="12.75">
      <c r="BX561" s="504"/>
      <c r="BY561" s="504"/>
      <c r="BZ561" s="504"/>
      <c r="CA561" s="504"/>
      <c r="CB561" s="504"/>
      <c r="CC561" s="504"/>
      <c r="CD561" s="504"/>
    </row>
    <row r="562" spans="76:82" ht="12.75">
      <c r="BX562" s="504"/>
      <c r="BY562" s="504"/>
      <c r="BZ562" s="504"/>
      <c r="CA562" s="504"/>
      <c r="CB562" s="504"/>
      <c r="CC562" s="504"/>
      <c r="CD562" s="504"/>
    </row>
    <row r="563" spans="76:82" ht="12.75">
      <c r="BX563" s="504"/>
      <c r="BY563" s="504"/>
      <c r="BZ563" s="504"/>
      <c r="CA563" s="504"/>
      <c r="CB563" s="504"/>
      <c r="CC563" s="504"/>
      <c r="CD563" s="504"/>
    </row>
    <row r="564" spans="76:82" ht="12.75">
      <c r="BX564" s="504"/>
      <c r="BY564" s="504"/>
      <c r="BZ564" s="504"/>
      <c r="CA564" s="504"/>
      <c r="CB564" s="504"/>
      <c r="CC564" s="504"/>
      <c r="CD564" s="504"/>
    </row>
    <row r="565" spans="76:82" ht="12.75">
      <c r="BX565" s="504"/>
      <c r="BY565" s="504"/>
      <c r="BZ565" s="504"/>
      <c r="CA565" s="504"/>
      <c r="CB565" s="504"/>
      <c r="CC565" s="504"/>
      <c r="CD565" s="504"/>
    </row>
    <row r="566" spans="76:82" ht="12.75">
      <c r="BX566" s="504"/>
      <c r="BY566" s="504"/>
      <c r="BZ566" s="504"/>
      <c r="CA566" s="504"/>
      <c r="CB566" s="504"/>
      <c r="CC566" s="504"/>
      <c r="CD566" s="504"/>
    </row>
    <row r="567" spans="76:82" ht="12.75">
      <c r="BX567" s="504"/>
      <c r="BY567" s="504"/>
      <c r="BZ567" s="504"/>
      <c r="CA567" s="504"/>
      <c r="CB567" s="504"/>
      <c r="CC567" s="504"/>
      <c r="CD567" s="504"/>
    </row>
    <row r="568" spans="76:82" ht="12.75">
      <c r="BX568" s="504"/>
      <c r="BY568" s="504"/>
      <c r="BZ568" s="504"/>
      <c r="CA568" s="504"/>
      <c r="CB568" s="504"/>
      <c r="CC568" s="504"/>
      <c r="CD568" s="504"/>
    </row>
    <row r="569" spans="76:82" ht="12.75">
      <c r="BX569" s="504"/>
      <c r="BY569" s="504"/>
      <c r="BZ569" s="504"/>
      <c r="CA569" s="504"/>
      <c r="CB569" s="504"/>
      <c r="CC569" s="504"/>
      <c r="CD569" s="504"/>
    </row>
    <row r="570" spans="76:82" ht="12.75">
      <c r="BX570" s="504"/>
      <c r="BY570" s="504"/>
      <c r="BZ570" s="504"/>
      <c r="CA570" s="504"/>
      <c r="CB570" s="504"/>
      <c r="CC570" s="504"/>
      <c r="CD570" s="504"/>
    </row>
    <row r="571" spans="76:82" ht="12.75">
      <c r="BX571" s="504"/>
      <c r="BY571" s="504"/>
      <c r="BZ571" s="504"/>
      <c r="CA571" s="504"/>
      <c r="CB571" s="504"/>
      <c r="CC571" s="504"/>
      <c r="CD571" s="504"/>
    </row>
    <row r="572" spans="76:82" ht="12.75">
      <c r="BX572" s="504"/>
      <c r="BY572" s="504"/>
      <c r="BZ572" s="504"/>
      <c r="CA572" s="504"/>
      <c r="CB572" s="504"/>
      <c r="CC572" s="504"/>
      <c r="CD572" s="504"/>
    </row>
    <row r="573" spans="76:82" ht="12.75">
      <c r="BX573" s="504"/>
      <c r="BY573" s="504"/>
      <c r="BZ573" s="504"/>
      <c r="CA573" s="504"/>
      <c r="CB573" s="504"/>
      <c r="CC573" s="504"/>
      <c r="CD573" s="504"/>
    </row>
    <row r="574" spans="76:82" ht="12.75">
      <c r="BX574" s="504"/>
      <c r="BY574" s="504"/>
      <c r="BZ574" s="504"/>
      <c r="CA574" s="504"/>
      <c r="CB574" s="504"/>
      <c r="CC574" s="504"/>
      <c r="CD574" s="504"/>
    </row>
    <row r="575" spans="76:82" ht="12.75">
      <c r="BX575" s="504"/>
      <c r="BY575" s="504"/>
      <c r="BZ575" s="504"/>
      <c r="CA575" s="504"/>
      <c r="CB575" s="504"/>
      <c r="CC575" s="504"/>
      <c r="CD575" s="504"/>
    </row>
    <row r="576" spans="76:82" ht="12.75">
      <c r="BX576" s="504"/>
      <c r="BY576" s="504"/>
      <c r="BZ576" s="504"/>
      <c r="CA576" s="504"/>
      <c r="CB576" s="504"/>
      <c r="CC576" s="504"/>
      <c r="CD576" s="504"/>
    </row>
    <row r="577" spans="76:82" ht="12.75">
      <c r="BX577" s="504"/>
      <c r="BY577" s="504"/>
      <c r="BZ577" s="504"/>
      <c r="CA577" s="504"/>
      <c r="CB577" s="504"/>
      <c r="CC577" s="504"/>
      <c r="CD577" s="504"/>
    </row>
    <row r="578" spans="76:82" ht="12.75">
      <c r="BX578" s="504"/>
      <c r="BY578" s="504"/>
      <c r="BZ578" s="504"/>
      <c r="CA578" s="504"/>
      <c r="CB578" s="504"/>
      <c r="CC578" s="504"/>
      <c r="CD578" s="504"/>
    </row>
    <row r="579" spans="76:82" ht="12.75">
      <c r="BX579" s="504"/>
      <c r="BY579" s="504"/>
      <c r="BZ579" s="504"/>
      <c r="CA579" s="504"/>
      <c r="CB579" s="504"/>
      <c r="CC579" s="504"/>
      <c r="CD579" s="504"/>
    </row>
    <row r="580" spans="76:82" ht="12.75">
      <c r="BX580" s="504"/>
      <c r="BY580" s="504"/>
      <c r="BZ580" s="504"/>
      <c r="CA580" s="504"/>
      <c r="CB580" s="504"/>
      <c r="CC580" s="504"/>
      <c r="CD580" s="504"/>
    </row>
    <row r="581" spans="76:82" ht="12.75">
      <c r="BX581" s="504"/>
      <c r="BY581" s="504"/>
      <c r="BZ581" s="504"/>
      <c r="CA581" s="504"/>
      <c r="CB581" s="504"/>
      <c r="CC581" s="504"/>
      <c r="CD581" s="504"/>
    </row>
    <row r="582" spans="76:82" ht="12.75">
      <c r="BX582" s="504"/>
      <c r="BY582" s="504"/>
      <c r="BZ582" s="504"/>
      <c r="CA582" s="504"/>
      <c r="CB582" s="504"/>
      <c r="CC582" s="504"/>
      <c r="CD582" s="504"/>
    </row>
    <row r="583" spans="76:82" ht="12.75">
      <c r="BX583" s="504"/>
      <c r="BY583" s="504"/>
      <c r="BZ583" s="504"/>
      <c r="CA583" s="504"/>
      <c r="CB583" s="504"/>
      <c r="CC583" s="504"/>
      <c r="CD583" s="504"/>
    </row>
    <row r="584" spans="76:82" ht="12.75">
      <c r="BX584" s="504"/>
      <c r="BY584" s="504"/>
      <c r="BZ584" s="504"/>
      <c r="CA584" s="504"/>
      <c r="CB584" s="504"/>
      <c r="CC584" s="504"/>
      <c r="CD584" s="504"/>
    </row>
    <row r="585" spans="76:82" ht="12.75">
      <c r="BX585" s="504"/>
      <c r="BY585" s="504"/>
      <c r="BZ585" s="504"/>
      <c r="CA585" s="504"/>
      <c r="CB585" s="504"/>
      <c r="CC585" s="504"/>
      <c r="CD585" s="504"/>
    </row>
    <row r="586" spans="76:82" ht="12.75">
      <c r="BX586" s="504"/>
      <c r="BY586" s="504"/>
      <c r="BZ586" s="504"/>
      <c r="CA586" s="504"/>
      <c r="CB586" s="504"/>
      <c r="CC586" s="504"/>
      <c r="CD586" s="504"/>
    </row>
    <row r="587" spans="76:82" ht="12.75">
      <c r="BX587" s="504"/>
      <c r="BY587" s="504"/>
      <c r="BZ587" s="504"/>
      <c r="CA587" s="504"/>
      <c r="CB587" s="504"/>
      <c r="CC587" s="504"/>
      <c r="CD587" s="504"/>
    </row>
    <row r="588" spans="76:82" ht="12.75">
      <c r="BX588" s="504"/>
      <c r="BY588" s="504"/>
      <c r="BZ588" s="504"/>
      <c r="CA588" s="504"/>
      <c r="CB588" s="504"/>
      <c r="CC588" s="504"/>
      <c r="CD588" s="504"/>
    </row>
    <row r="589" spans="76:82" ht="12.75">
      <c r="BX589" s="504"/>
      <c r="BY589" s="504"/>
      <c r="BZ589" s="504"/>
      <c r="CA589" s="504"/>
      <c r="CB589" s="504"/>
      <c r="CC589" s="504"/>
      <c r="CD589" s="504"/>
    </row>
    <row r="590" spans="76:82" ht="12.75">
      <c r="BX590" s="504"/>
      <c r="BY590" s="504"/>
      <c r="BZ590" s="504"/>
      <c r="CA590" s="504"/>
      <c r="CB590" s="504"/>
      <c r="CC590" s="504"/>
      <c r="CD590" s="504"/>
    </row>
    <row r="591" spans="76:82" ht="12.75">
      <c r="BX591" s="504"/>
      <c r="BY591" s="504"/>
      <c r="BZ591" s="504"/>
      <c r="CA591" s="504"/>
      <c r="CB591" s="504"/>
      <c r="CC591" s="504"/>
      <c r="CD591" s="504"/>
    </row>
    <row r="592" spans="76:82" ht="12.75">
      <c r="BX592" s="504"/>
      <c r="BY592" s="504"/>
      <c r="BZ592" s="504"/>
      <c r="CA592" s="504"/>
      <c r="CB592" s="504"/>
      <c r="CC592" s="504"/>
      <c r="CD592" s="504"/>
    </row>
    <row r="593" spans="76:82" ht="12.75">
      <c r="BX593" s="504"/>
      <c r="BY593" s="504"/>
      <c r="BZ593" s="504"/>
      <c r="CA593" s="504"/>
      <c r="CB593" s="504"/>
      <c r="CC593" s="504"/>
      <c r="CD593" s="504"/>
    </row>
    <row r="594" spans="76:82" ht="12.75">
      <c r="BX594" s="504"/>
      <c r="BY594" s="504"/>
      <c r="BZ594" s="504"/>
      <c r="CA594" s="504"/>
      <c r="CB594" s="504"/>
      <c r="CC594" s="504"/>
      <c r="CD594" s="504"/>
    </row>
    <row r="595" spans="76:82" ht="12.75">
      <c r="BX595" s="504"/>
      <c r="BY595" s="504"/>
      <c r="BZ595" s="504"/>
      <c r="CA595" s="504"/>
      <c r="CB595" s="504"/>
      <c r="CC595" s="504"/>
      <c r="CD595" s="504"/>
    </row>
    <row r="596" spans="76:82" ht="12.75">
      <c r="BX596" s="504"/>
      <c r="BY596" s="504"/>
      <c r="BZ596" s="504"/>
      <c r="CA596" s="504"/>
      <c r="CB596" s="504"/>
      <c r="CC596" s="504"/>
      <c r="CD596" s="504"/>
    </row>
    <row r="597" spans="76:82" ht="12.75">
      <c r="BX597" s="504"/>
      <c r="BY597" s="504"/>
      <c r="BZ597" s="504"/>
      <c r="CA597" s="504"/>
      <c r="CB597" s="504"/>
      <c r="CC597" s="504"/>
      <c r="CD597" s="504"/>
    </row>
    <row r="598" spans="76:82" ht="12.75">
      <c r="BX598" s="504"/>
      <c r="BY598" s="504"/>
      <c r="BZ598" s="504"/>
      <c r="CA598" s="504"/>
      <c r="CB598" s="504"/>
      <c r="CC598" s="504"/>
      <c r="CD598" s="504"/>
    </row>
    <row r="599" spans="76:82" ht="12.75">
      <c r="BX599" s="504"/>
      <c r="BY599" s="504"/>
      <c r="BZ599" s="504"/>
      <c r="CA599" s="504"/>
      <c r="CB599" s="504"/>
      <c r="CC599" s="504"/>
      <c r="CD599" s="504"/>
    </row>
    <row r="600" spans="76:82" ht="12.75">
      <c r="BX600" s="504"/>
      <c r="BY600" s="504"/>
      <c r="BZ600" s="504"/>
      <c r="CA600" s="504"/>
      <c r="CB600" s="504"/>
      <c r="CC600" s="504"/>
      <c r="CD600" s="504"/>
    </row>
    <row r="601" spans="76:82" ht="12.75">
      <c r="BX601" s="504"/>
      <c r="BY601" s="504"/>
      <c r="BZ601" s="504"/>
      <c r="CA601" s="504"/>
      <c r="CB601" s="504"/>
      <c r="CC601" s="504"/>
      <c r="CD601" s="504"/>
    </row>
    <row r="602" spans="76:82" ht="12.75">
      <c r="BX602" s="504"/>
      <c r="BY602" s="504"/>
      <c r="BZ602" s="504"/>
      <c r="CA602" s="504"/>
      <c r="CB602" s="504"/>
      <c r="CC602" s="504"/>
      <c r="CD602" s="504"/>
    </row>
    <row r="603" spans="76:82" ht="12.75">
      <c r="BX603" s="504"/>
      <c r="BY603" s="504"/>
      <c r="BZ603" s="504"/>
      <c r="CA603" s="504"/>
      <c r="CB603" s="504"/>
      <c r="CC603" s="504"/>
      <c r="CD603" s="504"/>
    </row>
    <row r="604" spans="76:82" ht="12.75">
      <c r="BX604" s="504"/>
      <c r="BY604" s="504"/>
      <c r="BZ604" s="504"/>
      <c r="CA604" s="504"/>
      <c r="CB604" s="504"/>
      <c r="CC604" s="504"/>
      <c r="CD604" s="504"/>
    </row>
    <row r="605" spans="76:82" ht="12.75">
      <c r="BX605" s="504"/>
      <c r="BY605" s="504"/>
      <c r="BZ605" s="504"/>
      <c r="CA605" s="504"/>
      <c r="CB605" s="504"/>
      <c r="CC605" s="504"/>
      <c r="CD605" s="504"/>
    </row>
    <row r="606" spans="76:82" ht="12.75">
      <c r="BX606" s="504"/>
      <c r="BY606" s="504"/>
      <c r="BZ606" s="504"/>
      <c r="CA606" s="504"/>
      <c r="CB606" s="504"/>
      <c r="CC606" s="504"/>
      <c r="CD606" s="504"/>
    </row>
    <row r="607" spans="76:82" ht="12.75">
      <c r="BX607" s="504"/>
      <c r="BY607" s="504"/>
      <c r="BZ607" s="504"/>
      <c r="CA607" s="504"/>
      <c r="CB607" s="504"/>
      <c r="CC607" s="504"/>
      <c r="CD607" s="504"/>
    </row>
    <row r="608" spans="76:82" ht="12.75">
      <c r="BX608" s="504"/>
      <c r="BY608" s="504"/>
      <c r="BZ608" s="504"/>
      <c r="CA608" s="504"/>
      <c r="CB608" s="504"/>
      <c r="CC608" s="504"/>
      <c r="CD608" s="504"/>
    </row>
    <row r="609" spans="76:82" ht="12.75">
      <c r="BX609" s="504"/>
      <c r="BY609" s="504"/>
      <c r="BZ609" s="504"/>
      <c r="CA609" s="504"/>
      <c r="CB609" s="504"/>
      <c r="CC609" s="504"/>
      <c r="CD609" s="504"/>
    </row>
    <row r="610" spans="76:82" ht="12.75">
      <c r="BX610" s="504"/>
      <c r="BY610" s="504"/>
      <c r="BZ610" s="504"/>
      <c r="CA610" s="504"/>
      <c r="CB610" s="504"/>
      <c r="CC610" s="504"/>
      <c r="CD610" s="504"/>
    </row>
    <row r="611" spans="76:82" ht="12.75">
      <c r="BX611" s="504"/>
      <c r="BY611" s="504"/>
      <c r="BZ611" s="504"/>
      <c r="CA611" s="504"/>
      <c r="CB611" s="504"/>
      <c r="CC611" s="504"/>
      <c r="CD611" s="504"/>
    </row>
    <row r="612" spans="76:82" ht="12.75">
      <c r="BX612" s="504"/>
      <c r="BY612" s="504"/>
      <c r="BZ612" s="504"/>
      <c r="CA612" s="504"/>
      <c r="CB612" s="504"/>
      <c r="CC612" s="504"/>
      <c r="CD612" s="504"/>
    </row>
    <row r="613" spans="76:82" ht="12.75">
      <c r="BX613" s="504"/>
      <c r="BY613" s="504"/>
      <c r="BZ613" s="504"/>
      <c r="CA613" s="504"/>
      <c r="CB613" s="504"/>
      <c r="CC613" s="504"/>
      <c r="CD613" s="504"/>
    </row>
    <row r="614" spans="76:82" ht="12.75">
      <c r="BX614" s="504"/>
      <c r="BY614" s="504"/>
      <c r="BZ614" s="504"/>
      <c r="CA614" s="504"/>
      <c r="CB614" s="504"/>
      <c r="CC614" s="504"/>
      <c r="CD614" s="504"/>
    </row>
    <row r="615" spans="76:82" ht="12.75">
      <c r="BX615" s="504"/>
      <c r="BY615" s="504"/>
      <c r="BZ615" s="504"/>
      <c r="CA615" s="504"/>
      <c r="CB615" s="504"/>
      <c r="CC615" s="504"/>
      <c r="CD615" s="504"/>
    </row>
    <row r="616" spans="76:82" ht="12.75">
      <c r="BX616" s="504"/>
      <c r="BY616" s="504"/>
      <c r="BZ616" s="504"/>
      <c r="CA616" s="504"/>
      <c r="CB616" s="504"/>
      <c r="CC616" s="504"/>
      <c r="CD616" s="504"/>
    </row>
    <row r="617" spans="76:82" ht="12.75">
      <c r="BX617" s="504"/>
      <c r="BY617" s="504"/>
      <c r="BZ617" s="504"/>
      <c r="CA617" s="504"/>
      <c r="CB617" s="504"/>
      <c r="CC617" s="504"/>
      <c r="CD617" s="504"/>
    </row>
    <row r="618" spans="76:82" ht="12.75">
      <c r="BX618" s="504"/>
      <c r="BY618" s="504"/>
      <c r="BZ618" s="504"/>
      <c r="CA618" s="504"/>
      <c r="CB618" s="504"/>
      <c r="CC618" s="504"/>
      <c r="CD618" s="504"/>
    </row>
    <row r="619" spans="76:82" ht="12.75">
      <c r="BX619" s="504"/>
      <c r="BY619" s="504"/>
      <c r="BZ619" s="504"/>
      <c r="CA619" s="504"/>
      <c r="CB619" s="504"/>
      <c r="CC619" s="504"/>
      <c r="CD619" s="504"/>
    </row>
    <row r="620" spans="76:82" ht="12.75">
      <c r="BX620" s="504"/>
      <c r="BY620" s="504"/>
      <c r="BZ620" s="504"/>
      <c r="CA620" s="504"/>
      <c r="CB620" s="504"/>
      <c r="CC620" s="504"/>
      <c r="CD620" s="504"/>
    </row>
    <row r="621" spans="76:82" ht="12.75">
      <c r="BX621" s="504"/>
      <c r="BY621" s="504"/>
      <c r="BZ621" s="504"/>
      <c r="CA621" s="504"/>
      <c r="CB621" s="504"/>
      <c r="CC621" s="504"/>
      <c r="CD621" s="504"/>
    </row>
    <row r="622" spans="76:82" ht="12.75">
      <c r="BX622" s="504"/>
      <c r="BY622" s="504"/>
      <c r="BZ622" s="504"/>
      <c r="CA622" s="504"/>
      <c r="CB622" s="504"/>
      <c r="CC622" s="504"/>
      <c r="CD622" s="504"/>
    </row>
    <row r="623" spans="76:82" ht="12.75">
      <c r="BX623" s="504"/>
      <c r="BY623" s="504"/>
      <c r="BZ623" s="504"/>
      <c r="CA623" s="504"/>
      <c r="CB623" s="504"/>
      <c r="CC623" s="504"/>
      <c r="CD623" s="504"/>
    </row>
    <row r="624" spans="76:82" ht="12.75">
      <c r="BX624" s="504"/>
      <c r="BY624" s="504"/>
      <c r="BZ624" s="504"/>
      <c r="CA624" s="504"/>
      <c r="CB624" s="504"/>
      <c r="CC624" s="504"/>
      <c r="CD624" s="504"/>
    </row>
    <row r="625" spans="76:82" ht="12.75">
      <c r="BX625" s="504"/>
      <c r="BY625" s="504"/>
      <c r="BZ625" s="504"/>
      <c r="CA625" s="504"/>
      <c r="CB625" s="504"/>
      <c r="CC625" s="504"/>
      <c r="CD625" s="504"/>
    </row>
    <row r="626" spans="76:82" ht="12.75">
      <c r="BX626" s="504"/>
      <c r="BY626" s="504"/>
      <c r="BZ626" s="504"/>
      <c r="CA626" s="504"/>
      <c r="CB626" s="504"/>
      <c r="CC626" s="504"/>
      <c r="CD626" s="504"/>
    </row>
    <row r="627" spans="76:82" ht="12.75">
      <c r="BX627" s="504"/>
      <c r="BY627" s="504"/>
      <c r="BZ627" s="504"/>
      <c r="CA627" s="504"/>
      <c r="CB627" s="504"/>
      <c r="CC627" s="504"/>
      <c r="CD627" s="504"/>
    </row>
    <row r="628" spans="76:82" ht="12.75">
      <c r="BX628" s="504"/>
      <c r="BY628" s="504"/>
      <c r="BZ628" s="504"/>
      <c r="CA628" s="504"/>
      <c r="CB628" s="504"/>
      <c r="CC628" s="504"/>
      <c r="CD628" s="504"/>
    </row>
    <row r="629" spans="76:82" ht="12.75">
      <c r="BX629" s="504"/>
      <c r="BY629" s="504"/>
      <c r="BZ629" s="504"/>
      <c r="CA629" s="504"/>
      <c r="CB629" s="504"/>
      <c r="CC629" s="504"/>
      <c r="CD629" s="504"/>
    </row>
    <row r="630" spans="76:82" ht="12.75">
      <c r="BX630" s="504"/>
      <c r="BY630" s="504"/>
      <c r="BZ630" s="504"/>
      <c r="CA630" s="504"/>
      <c r="CB630" s="504"/>
      <c r="CC630" s="504"/>
      <c r="CD630" s="504"/>
    </row>
    <row r="631" spans="76:82" ht="12.75">
      <c r="BX631" s="504"/>
      <c r="BY631" s="504"/>
      <c r="BZ631" s="504"/>
      <c r="CA631" s="504"/>
      <c r="CB631" s="504"/>
      <c r="CC631" s="504"/>
      <c r="CD631" s="504"/>
    </row>
    <row r="632" spans="76:82" ht="12.75">
      <c r="BX632" s="504"/>
      <c r="BY632" s="504"/>
      <c r="BZ632" s="504"/>
      <c r="CA632" s="504"/>
      <c r="CB632" s="504"/>
      <c r="CC632" s="504"/>
      <c r="CD632" s="504"/>
    </row>
    <row r="633" spans="76:82" ht="12.75">
      <c r="BX633" s="504"/>
      <c r="BY633" s="504"/>
      <c r="BZ633" s="504"/>
      <c r="CA633" s="504"/>
      <c r="CB633" s="504"/>
      <c r="CC633" s="504"/>
      <c r="CD633" s="504"/>
    </row>
    <row r="634" spans="76:82" ht="12.75">
      <c r="BX634" s="504"/>
      <c r="BY634" s="504"/>
      <c r="BZ634" s="504"/>
      <c r="CA634" s="504"/>
      <c r="CB634" s="504"/>
      <c r="CC634" s="504"/>
      <c r="CD634" s="504"/>
    </row>
    <row r="635" spans="76:82" ht="12.75">
      <c r="BX635" s="504"/>
      <c r="BY635" s="504"/>
      <c r="BZ635" s="504"/>
      <c r="CA635" s="504"/>
      <c r="CB635" s="504"/>
      <c r="CC635" s="504"/>
      <c r="CD635" s="504"/>
    </row>
    <row r="636" spans="76:82" ht="12.75">
      <c r="BX636" s="504"/>
      <c r="BY636" s="504"/>
      <c r="BZ636" s="504"/>
      <c r="CA636" s="504"/>
      <c r="CB636" s="504"/>
      <c r="CC636" s="504"/>
      <c r="CD636" s="504"/>
    </row>
    <row r="637" spans="76:82" ht="12.75">
      <c r="BX637" s="504"/>
      <c r="BY637" s="504"/>
      <c r="BZ637" s="504"/>
      <c r="CA637" s="504"/>
      <c r="CB637" s="504"/>
      <c r="CC637" s="504"/>
      <c r="CD637" s="504"/>
    </row>
    <row r="638" spans="76:82" ht="12.75">
      <c r="BX638" s="504"/>
      <c r="BY638" s="504"/>
      <c r="BZ638" s="504"/>
      <c r="CA638" s="504"/>
      <c r="CB638" s="504"/>
      <c r="CC638" s="504"/>
      <c r="CD638" s="504"/>
    </row>
    <row r="639" spans="76:82" ht="12.75">
      <c r="BX639" s="504"/>
      <c r="BY639" s="504"/>
      <c r="BZ639" s="504"/>
      <c r="CA639" s="504"/>
      <c r="CB639" s="504"/>
      <c r="CC639" s="504"/>
      <c r="CD639" s="504"/>
    </row>
    <row r="640" spans="76:82" ht="12.75">
      <c r="BX640" s="504"/>
      <c r="BY640" s="504"/>
      <c r="BZ640" s="504"/>
      <c r="CA640" s="504"/>
      <c r="CB640" s="504"/>
      <c r="CC640" s="504"/>
      <c r="CD640" s="504"/>
    </row>
    <row r="641" spans="76:82" ht="12.75">
      <c r="BX641" s="504"/>
      <c r="BY641" s="504"/>
      <c r="BZ641" s="504"/>
      <c r="CA641" s="504"/>
      <c r="CB641" s="504"/>
      <c r="CC641" s="504"/>
      <c r="CD641" s="504"/>
    </row>
    <row r="642" spans="76:82" ht="12.75">
      <c r="BX642" s="504"/>
      <c r="BY642" s="504"/>
      <c r="BZ642" s="504"/>
      <c r="CA642" s="504"/>
      <c r="CB642" s="504"/>
      <c r="CC642" s="504"/>
      <c r="CD642" s="504"/>
    </row>
    <row r="643" spans="76:82" ht="12.75">
      <c r="BX643" s="504"/>
      <c r="BY643" s="504"/>
      <c r="BZ643" s="504"/>
      <c r="CA643" s="504"/>
      <c r="CB643" s="504"/>
      <c r="CC643" s="504"/>
      <c r="CD643" s="504"/>
    </row>
    <row r="644" spans="76:82" ht="12.75">
      <c r="BX644" s="504"/>
      <c r="BY644" s="504"/>
      <c r="BZ644" s="504"/>
      <c r="CA644" s="504"/>
      <c r="CB644" s="504"/>
      <c r="CC644" s="504"/>
      <c r="CD644" s="504"/>
    </row>
    <row r="645" spans="76:82" ht="12.75">
      <c r="BX645" s="504"/>
      <c r="BY645" s="504"/>
      <c r="BZ645" s="504"/>
      <c r="CA645" s="504"/>
      <c r="CB645" s="504"/>
      <c r="CC645" s="504"/>
      <c r="CD645" s="504"/>
    </row>
    <row r="646" spans="76:82" ht="12.75">
      <c r="BX646" s="504"/>
      <c r="BY646" s="504"/>
      <c r="BZ646" s="504"/>
      <c r="CA646" s="504"/>
      <c r="CB646" s="504"/>
      <c r="CC646" s="504"/>
      <c r="CD646" s="504"/>
    </row>
    <row r="647" spans="76:82" ht="12.75">
      <c r="BX647" s="504"/>
      <c r="BY647" s="504"/>
      <c r="BZ647" s="504"/>
      <c r="CA647" s="504"/>
      <c r="CB647" s="504"/>
      <c r="CC647" s="504"/>
      <c r="CD647" s="504"/>
    </row>
    <row r="648" spans="76:82" ht="12.75">
      <c r="BX648" s="504"/>
      <c r="BY648" s="504"/>
      <c r="BZ648" s="504"/>
      <c r="CA648" s="504"/>
      <c r="CB648" s="504"/>
      <c r="CC648" s="504"/>
      <c r="CD648" s="504"/>
    </row>
    <row r="649" spans="76:82" ht="12.75">
      <c r="BX649" s="504"/>
      <c r="BY649" s="504"/>
      <c r="BZ649" s="504"/>
      <c r="CA649" s="504"/>
      <c r="CB649" s="504"/>
      <c r="CC649" s="504"/>
      <c r="CD649" s="504"/>
    </row>
    <row r="650" spans="76:82" ht="12.75">
      <c r="BX650" s="504"/>
      <c r="BY650" s="504"/>
      <c r="BZ650" s="504"/>
      <c r="CA650" s="504"/>
      <c r="CB650" s="504"/>
      <c r="CC650" s="504"/>
      <c r="CD650" s="504"/>
    </row>
    <row r="651" spans="76:82" ht="12.75">
      <c r="BX651" s="504"/>
      <c r="BY651" s="504"/>
      <c r="BZ651" s="504"/>
      <c r="CA651" s="504"/>
      <c r="CB651" s="504"/>
      <c r="CC651" s="504"/>
      <c r="CD651" s="504"/>
    </row>
    <row r="652" spans="76:82" ht="12.75">
      <c r="BX652" s="504"/>
      <c r="BY652" s="504"/>
      <c r="BZ652" s="504"/>
      <c r="CA652" s="504"/>
      <c r="CB652" s="504"/>
      <c r="CC652" s="504"/>
      <c r="CD652" s="504"/>
    </row>
    <row r="653" spans="76:82" ht="12.75">
      <c r="BX653" s="504"/>
      <c r="BY653" s="504"/>
      <c r="BZ653" s="504"/>
      <c r="CA653" s="504"/>
      <c r="CB653" s="504"/>
      <c r="CC653" s="504"/>
      <c r="CD653" s="504"/>
    </row>
    <row r="654" spans="76:82" ht="12.75">
      <c r="BX654" s="504"/>
      <c r="BY654" s="504"/>
      <c r="BZ654" s="504"/>
      <c r="CA654" s="504"/>
      <c r="CB654" s="504"/>
      <c r="CC654" s="504"/>
      <c r="CD654" s="504"/>
    </row>
    <row r="655" spans="76:82" ht="12.75">
      <c r="BX655" s="504"/>
      <c r="BY655" s="504"/>
      <c r="BZ655" s="504"/>
      <c r="CA655" s="504"/>
      <c r="CB655" s="504"/>
      <c r="CC655" s="504"/>
      <c r="CD655" s="504"/>
    </row>
    <row r="656" spans="76:82" ht="12.75">
      <c r="BX656" s="504"/>
      <c r="BY656" s="504"/>
      <c r="BZ656" s="504"/>
      <c r="CA656" s="504"/>
      <c r="CB656" s="504"/>
      <c r="CC656" s="504"/>
      <c r="CD656" s="504"/>
    </row>
    <row r="657" spans="76:82" ht="12.75">
      <c r="BX657" s="504"/>
      <c r="BY657" s="504"/>
      <c r="BZ657" s="504"/>
      <c r="CA657" s="504"/>
      <c r="CB657" s="504"/>
      <c r="CC657" s="504"/>
      <c r="CD657" s="504"/>
    </row>
    <row r="658" spans="76:82" ht="12.75">
      <c r="BX658" s="504"/>
      <c r="BY658" s="504"/>
      <c r="BZ658" s="504"/>
      <c r="CA658" s="504"/>
      <c r="CB658" s="504"/>
      <c r="CC658" s="504"/>
      <c r="CD658" s="504"/>
    </row>
    <row r="659" spans="76:82" ht="12.75">
      <c r="BX659" s="504"/>
      <c r="BY659" s="504"/>
      <c r="BZ659" s="504"/>
      <c r="CA659" s="504"/>
      <c r="CB659" s="504"/>
      <c r="CC659" s="504"/>
      <c r="CD659" s="504"/>
    </row>
    <row r="660" spans="76:82" ht="12.75">
      <c r="BX660" s="504"/>
      <c r="BY660" s="504"/>
      <c r="BZ660" s="504"/>
      <c r="CA660" s="504"/>
      <c r="CB660" s="504"/>
      <c r="CC660" s="504"/>
      <c r="CD660" s="504"/>
    </row>
    <row r="661" spans="76:82" ht="12.75">
      <c r="BX661" s="504"/>
      <c r="BY661" s="504"/>
      <c r="BZ661" s="504"/>
      <c r="CA661" s="504"/>
      <c r="CB661" s="504"/>
      <c r="CC661" s="504"/>
      <c r="CD661" s="504"/>
    </row>
    <row r="662" spans="76:82" ht="12.75">
      <c r="BX662" s="504"/>
      <c r="BY662" s="504"/>
      <c r="BZ662" s="504"/>
      <c r="CA662" s="504"/>
      <c r="CB662" s="504"/>
      <c r="CC662" s="504"/>
      <c r="CD662" s="504"/>
    </row>
    <row r="663" spans="76:82" ht="12.75">
      <c r="BX663" s="504"/>
      <c r="BY663" s="504"/>
      <c r="BZ663" s="504"/>
      <c r="CA663" s="504"/>
      <c r="CB663" s="504"/>
      <c r="CC663" s="504"/>
      <c r="CD663" s="504"/>
    </row>
    <row r="664" spans="76:82" ht="12.75">
      <c r="BX664" s="504"/>
      <c r="BY664" s="504"/>
      <c r="BZ664" s="504"/>
      <c r="CA664" s="504"/>
      <c r="CB664" s="504"/>
      <c r="CC664" s="504"/>
      <c r="CD664" s="504"/>
    </row>
    <row r="665" spans="76:82" ht="12.75">
      <c r="BX665" s="504"/>
      <c r="BY665" s="504"/>
      <c r="BZ665" s="504"/>
      <c r="CA665" s="504"/>
      <c r="CB665" s="504"/>
      <c r="CC665" s="504"/>
      <c r="CD665" s="504"/>
    </row>
    <row r="666" spans="76:82" ht="12.75">
      <c r="BX666" s="504"/>
      <c r="BY666" s="504"/>
      <c r="BZ666" s="504"/>
      <c r="CA666" s="504"/>
      <c r="CB666" s="504"/>
      <c r="CC666" s="504"/>
      <c r="CD666" s="504"/>
    </row>
    <row r="667" spans="76:82" ht="12.75">
      <c r="BX667" s="504"/>
      <c r="BY667" s="504"/>
      <c r="BZ667" s="504"/>
      <c r="CA667" s="504"/>
      <c r="CB667" s="504"/>
      <c r="CC667" s="504"/>
      <c r="CD667" s="504"/>
    </row>
    <row r="668" spans="76:82" ht="12.75">
      <c r="BX668" s="504"/>
      <c r="BY668" s="504"/>
      <c r="BZ668" s="504"/>
      <c r="CA668" s="504"/>
      <c r="CB668" s="504"/>
      <c r="CC668" s="504"/>
      <c r="CD668" s="504"/>
    </row>
    <row r="669" spans="76:82" ht="12.75">
      <c r="BX669" s="504"/>
      <c r="BY669" s="504"/>
      <c r="BZ669" s="504"/>
      <c r="CA669" s="504"/>
      <c r="CB669" s="504"/>
      <c r="CC669" s="504"/>
      <c r="CD669" s="504"/>
    </row>
    <row r="670" spans="76:82" ht="12.75">
      <c r="BX670" s="504"/>
      <c r="BY670" s="504"/>
      <c r="BZ670" s="504"/>
      <c r="CA670" s="504"/>
      <c r="CB670" s="504"/>
      <c r="CC670" s="504"/>
      <c r="CD670" s="504"/>
    </row>
    <row r="671" spans="76:82" ht="12.75">
      <c r="BX671" s="504"/>
      <c r="BY671" s="504"/>
      <c r="BZ671" s="504"/>
      <c r="CA671" s="504"/>
      <c r="CB671" s="504"/>
      <c r="CC671" s="504"/>
      <c r="CD671" s="504"/>
    </row>
    <row r="672" spans="76:82" ht="12.75">
      <c r="BX672" s="504"/>
      <c r="BY672" s="504"/>
      <c r="BZ672" s="504"/>
      <c r="CA672" s="504"/>
      <c r="CB672" s="504"/>
      <c r="CC672" s="504"/>
      <c r="CD672" s="504"/>
    </row>
    <row r="673" spans="76:82" ht="12.75">
      <c r="BX673" s="504"/>
      <c r="BY673" s="504"/>
      <c r="BZ673" s="504"/>
      <c r="CA673" s="504"/>
      <c r="CB673" s="504"/>
      <c r="CC673" s="504"/>
      <c r="CD673" s="504"/>
    </row>
    <row r="674" spans="76:82" ht="12.75">
      <c r="BX674" s="504"/>
      <c r="BY674" s="504"/>
      <c r="BZ674" s="504"/>
      <c r="CA674" s="504"/>
      <c r="CB674" s="504"/>
      <c r="CC674" s="504"/>
      <c r="CD674" s="504"/>
    </row>
    <row r="675" spans="76:82" ht="12.75">
      <c r="BX675" s="504"/>
      <c r="BY675" s="504"/>
      <c r="BZ675" s="504"/>
      <c r="CA675" s="504"/>
      <c r="CB675" s="504"/>
      <c r="CC675" s="504"/>
      <c r="CD675" s="504"/>
    </row>
    <row r="676" spans="76:82" ht="12.75">
      <c r="BX676" s="504"/>
      <c r="BY676" s="504"/>
      <c r="BZ676" s="504"/>
      <c r="CA676" s="504"/>
      <c r="CB676" s="504"/>
      <c r="CC676" s="504"/>
      <c r="CD676" s="504"/>
    </row>
    <row r="677" spans="76:82" ht="12.75">
      <c r="BX677" s="504"/>
      <c r="BY677" s="504"/>
      <c r="BZ677" s="504"/>
      <c r="CA677" s="504"/>
      <c r="CB677" s="504"/>
      <c r="CC677" s="504"/>
      <c r="CD677" s="504"/>
    </row>
    <row r="678" spans="76:82" ht="12.75">
      <c r="BX678" s="504"/>
      <c r="BY678" s="504"/>
      <c r="BZ678" s="504"/>
      <c r="CA678" s="504"/>
      <c r="CB678" s="504"/>
      <c r="CC678" s="504"/>
      <c r="CD678" s="504"/>
    </row>
    <row r="679" spans="76:82" ht="12.75">
      <c r="BX679" s="504"/>
      <c r="BY679" s="504"/>
      <c r="BZ679" s="504"/>
      <c r="CA679" s="504"/>
      <c r="CB679" s="504"/>
      <c r="CC679" s="504"/>
      <c r="CD679" s="504"/>
    </row>
    <row r="680" spans="76:82" ht="12.75">
      <c r="BX680" s="504"/>
      <c r="BY680" s="504"/>
      <c r="BZ680" s="504"/>
      <c r="CA680" s="504"/>
      <c r="CB680" s="504"/>
      <c r="CC680" s="504"/>
      <c r="CD680" s="504"/>
    </row>
    <row r="681" spans="76:82" ht="12.75">
      <c r="BX681" s="504"/>
      <c r="BY681" s="504"/>
      <c r="BZ681" s="504"/>
      <c r="CA681" s="504"/>
      <c r="CB681" s="504"/>
      <c r="CC681" s="504"/>
      <c r="CD681" s="504"/>
    </row>
    <row r="682" spans="76:82" ht="12.75">
      <c r="BX682" s="504"/>
      <c r="BY682" s="504"/>
      <c r="BZ682" s="504"/>
      <c r="CA682" s="504"/>
      <c r="CB682" s="504"/>
      <c r="CC682" s="504"/>
      <c r="CD682" s="504"/>
    </row>
    <row r="683" spans="76:82" ht="12.75">
      <c r="BX683" s="504"/>
      <c r="BY683" s="504"/>
      <c r="BZ683" s="504"/>
      <c r="CA683" s="504"/>
      <c r="CB683" s="504"/>
      <c r="CC683" s="504"/>
      <c r="CD683" s="504"/>
    </row>
    <row r="684" spans="76:82" ht="12.75">
      <c r="BX684" s="504"/>
      <c r="BY684" s="504"/>
      <c r="BZ684" s="504"/>
      <c r="CA684" s="504"/>
      <c r="CB684" s="504"/>
      <c r="CC684" s="504"/>
      <c r="CD684" s="504"/>
    </row>
    <row r="685" spans="76:82" ht="12.75">
      <c r="BX685" s="504"/>
      <c r="BY685" s="504"/>
      <c r="BZ685" s="504"/>
      <c r="CA685" s="504"/>
      <c r="CB685" s="504"/>
      <c r="CC685" s="504"/>
      <c r="CD685" s="504"/>
    </row>
    <row r="686" spans="76:82" ht="12.75">
      <c r="BX686" s="504"/>
      <c r="BY686" s="504"/>
      <c r="BZ686" s="504"/>
      <c r="CA686" s="504"/>
      <c r="CB686" s="504"/>
      <c r="CC686" s="504"/>
      <c r="CD686" s="504"/>
    </row>
    <row r="687" spans="76:82" ht="12.75">
      <c r="BX687" s="504"/>
      <c r="BY687" s="504"/>
      <c r="BZ687" s="504"/>
      <c r="CA687" s="504"/>
      <c r="CB687" s="504"/>
      <c r="CC687" s="504"/>
      <c r="CD687" s="504"/>
    </row>
    <row r="688" spans="76:82" ht="12.75">
      <c r="BX688" s="504"/>
      <c r="BY688" s="504"/>
      <c r="BZ688" s="504"/>
      <c r="CA688" s="504"/>
      <c r="CB688" s="504"/>
      <c r="CC688" s="504"/>
      <c r="CD688" s="504"/>
    </row>
    <row r="689" spans="76:82" ht="12.75">
      <c r="BX689" s="504"/>
      <c r="BY689" s="504"/>
      <c r="BZ689" s="504"/>
      <c r="CA689" s="504"/>
      <c r="CB689" s="504"/>
      <c r="CC689" s="504"/>
      <c r="CD689" s="504"/>
    </row>
    <row r="690" spans="76:82" ht="12.75">
      <c r="BX690" s="504"/>
      <c r="BY690" s="504"/>
      <c r="BZ690" s="504"/>
      <c r="CA690" s="504"/>
      <c r="CB690" s="504"/>
      <c r="CC690" s="504"/>
      <c r="CD690" s="504"/>
    </row>
    <row r="691" spans="76:82" ht="12.75">
      <c r="BX691" s="504"/>
      <c r="BY691" s="504"/>
      <c r="BZ691" s="504"/>
      <c r="CA691" s="504"/>
      <c r="CB691" s="504"/>
      <c r="CC691" s="504"/>
      <c r="CD691" s="504"/>
    </row>
    <row r="692" spans="76:82" ht="12.75">
      <c r="BX692" s="504"/>
      <c r="BY692" s="504"/>
      <c r="BZ692" s="504"/>
      <c r="CA692" s="504"/>
      <c r="CB692" s="504"/>
      <c r="CC692" s="504"/>
      <c r="CD692" s="504"/>
    </row>
    <row r="693" spans="76:82" ht="12.75">
      <c r="BX693" s="504"/>
      <c r="BY693" s="504"/>
      <c r="BZ693" s="504"/>
      <c r="CA693" s="504"/>
      <c r="CB693" s="504"/>
      <c r="CC693" s="504"/>
      <c r="CD693" s="504"/>
    </row>
    <row r="694" spans="76:82" ht="12.75">
      <c r="BX694" s="504"/>
      <c r="BY694" s="504"/>
      <c r="BZ694" s="504"/>
      <c r="CA694" s="504"/>
      <c r="CB694" s="504"/>
      <c r="CC694" s="504"/>
      <c r="CD694" s="504"/>
    </row>
    <row r="695" spans="76:82" ht="12.75">
      <c r="BX695" s="504"/>
      <c r="BY695" s="504"/>
      <c r="BZ695" s="504"/>
      <c r="CA695" s="504"/>
      <c r="CB695" s="504"/>
      <c r="CC695" s="504"/>
      <c r="CD695" s="504"/>
    </row>
    <row r="696" spans="76:82" ht="12.75">
      <c r="BX696" s="504"/>
      <c r="BY696" s="504"/>
      <c r="BZ696" s="504"/>
      <c r="CA696" s="504"/>
      <c r="CB696" s="504"/>
      <c r="CC696" s="504"/>
      <c r="CD696" s="504"/>
    </row>
    <row r="697" spans="76:82" ht="12.75">
      <c r="BX697" s="504"/>
      <c r="BY697" s="504"/>
      <c r="BZ697" s="504"/>
      <c r="CA697" s="504"/>
      <c r="CB697" s="504"/>
      <c r="CC697" s="504"/>
      <c r="CD697" s="504"/>
    </row>
    <row r="698" spans="76:82" ht="12.75">
      <c r="BX698" s="504"/>
      <c r="BY698" s="504"/>
      <c r="BZ698" s="504"/>
      <c r="CA698" s="504"/>
      <c r="CB698" s="504"/>
      <c r="CC698" s="504"/>
      <c r="CD698" s="504"/>
    </row>
    <row r="699" spans="76:82" ht="12.75">
      <c r="BX699" s="504"/>
      <c r="BY699" s="504"/>
      <c r="BZ699" s="504"/>
      <c r="CA699" s="504"/>
      <c r="CB699" s="504"/>
      <c r="CC699" s="504"/>
      <c r="CD699" s="504"/>
    </row>
    <row r="700" spans="76:82" ht="12.75">
      <c r="BX700" s="504"/>
      <c r="BY700" s="504"/>
      <c r="BZ700" s="504"/>
      <c r="CA700" s="504"/>
      <c r="CB700" s="504"/>
      <c r="CC700" s="504"/>
      <c r="CD700" s="504"/>
    </row>
    <row r="701" spans="76:82" ht="12.75">
      <c r="BX701" s="504"/>
      <c r="BY701" s="504"/>
      <c r="BZ701" s="504"/>
      <c r="CA701" s="504"/>
      <c r="CB701" s="504"/>
      <c r="CC701" s="504"/>
      <c r="CD701" s="504"/>
    </row>
    <row r="702" spans="76:82" ht="12.75">
      <c r="BX702" s="504"/>
      <c r="BY702" s="504"/>
      <c r="BZ702" s="504"/>
      <c r="CA702" s="504"/>
      <c r="CB702" s="504"/>
      <c r="CC702" s="504"/>
      <c r="CD702" s="504"/>
    </row>
    <row r="703" spans="76:82" ht="12.75">
      <c r="BX703" s="504"/>
      <c r="BY703" s="504"/>
      <c r="BZ703" s="504"/>
      <c r="CA703" s="504"/>
      <c r="CB703" s="504"/>
      <c r="CC703" s="504"/>
      <c r="CD703" s="504"/>
    </row>
    <row r="704" spans="76:82" ht="12.75">
      <c r="BX704" s="504"/>
      <c r="BY704" s="504"/>
      <c r="BZ704" s="504"/>
      <c r="CA704" s="504"/>
      <c r="CB704" s="504"/>
      <c r="CC704" s="504"/>
      <c r="CD704" s="504"/>
    </row>
    <row r="705" spans="76:82" ht="12.75">
      <c r="BX705" s="504"/>
      <c r="BY705" s="504"/>
      <c r="BZ705" s="504"/>
      <c r="CA705" s="504"/>
      <c r="CB705" s="504"/>
      <c r="CC705" s="504"/>
      <c r="CD705" s="504"/>
    </row>
    <row r="706" spans="76:82" ht="12.75">
      <c r="BX706" s="504"/>
      <c r="BY706" s="504"/>
      <c r="BZ706" s="504"/>
      <c r="CA706" s="504"/>
      <c r="CB706" s="504"/>
      <c r="CC706" s="504"/>
      <c r="CD706" s="504"/>
    </row>
    <row r="707" spans="76:82" ht="12.75">
      <c r="BX707" s="504"/>
      <c r="BY707" s="504"/>
      <c r="BZ707" s="504"/>
      <c r="CA707" s="504"/>
      <c r="CB707" s="504"/>
      <c r="CC707" s="504"/>
      <c r="CD707" s="504"/>
    </row>
    <row r="708" spans="76:82" ht="12.75">
      <c r="BX708" s="504"/>
      <c r="BY708" s="504"/>
      <c r="BZ708" s="504"/>
      <c r="CA708" s="504"/>
      <c r="CB708" s="504"/>
      <c r="CC708" s="504"/>
      <c r="CD708" s="504"/>
    </row>
    <row r="709" spans="76:82" ht="12.75">
      <c r="BX709" s="504"/>
      <c r="BY709" s="504"/>
      <c r="BZ709" s="504"/>
      <c r="CA709" s="504"/>
      <c r="CB709" s="504"/>
      <c r="CC709" s="504"/>
      <c r="CD709" s="504"/>
    </row>
    <row r="710" spans="76:82" ht="12.75">
      <c r="BX710" s="504"/>
      <c r="BY710" s="504"/>
      <c r="BZ710" s="504"/>
      <c r="CA710" s="504"/>
      <c r="CB710" s="504"/>
      <c r="CC710" s="504"/>
      <c r="CD710" s="504"/>
    </row>
    <row r="711" spans="76:82" ht="12.75">
      <c r="BX711" s="504"/>
      <c r="BY711" s="504"/>
      <c r="BZ711" s="504"/>
      <c r="CA711" s="504"/>
      <c r="CB711" s="504"/>
      <c r="CC711" s="504"/>
      <c r="CD711" s="504"/>
    </row>
    <row r="712" spans="76:82" ht="12.75">
      <c r="BX712" s="504"/>
      <c r="BY712" s="504"/>
      <c r="BZ712" s="504"/>
      <c r="CA712" s="504"/>
      <c r="CB712" s="504"/>
      <c r="CC712" s="504"/>
      <c r="CD712" s="504"/>
    </row>
    <row r="713" spans="76:82" ht="12.75">
      <c r="BX713" s="504"/>
      <c r="BY713" s="504"/>
      <c r="BZ713" s="504"/>
      <c r="CA713" s="504"/>
      <c r="CB713" s="504"/>
      <c r="CC713" s="504"/>
      <c r="CD713" s="504"/>
    </row>
    <row r="714" spans="76:82" ht="12.75">
      <c r="BX714" s="504"/>
      <c r="BY714" s="504"/>
      <c r="BZ714" s="504"/>
      <c r="CA714" s="504"/>
      <c r="CB714" s="504"/>
      <c r="CC714" s="504"/>
      <c r="CD714" s="504"/>
    </row>
    <row r="715" spans="76:82" ht="12.75">
      <c r="BX715" s="504"/>
      <c r="BY715" s="504"/>
      <c r="BZ715" s="504"/>
      <c r="CA715" s="504"/>
      <c r="CB715" s="504"/>
      <c r="CC715" s="504"/>
      <c r="CD715" s="504"/>
    </row>
    <row r="716" spans="76:82" ht="12.75">
      <c r="BX716" s="504"/>
      <c r="BY716" s="504"/>
      <c r="BZ716" s="504"/>
      <c r="CA716" s="504"/>
      <c r="CB716" s="504"/>
      <c r="CC716" s="504"/>
      <c r="CD716" s="504"/>
    </row>
    <row r="717" spans="76:82" ht="12.75">
      <c r="BX717" s="504"/>
      <c r="BY717" s="504"/>
      <c r="BZ717" s="504"/>
      <c r="CA717" s="504"/>
      <c r="CB717" s="504"/>
      <c r="CC717" s="504"/>
      <c r="CD717" s="504"/>
    </row>
    <row r="718" spans="76:82" ht="12.75">
      <c r="BX718" s="504"/>
      <c r="BY718" s="504"/>
      <c r="BZ718" s="504"/>
      <c r="CA718" s="504"/>
      <c r="CB718" s="504"/>
      <c r="CC718" s="504"/>
      <c r="CD718" s="504"/>
    </row>
    <row r="719" spans="76:82" ht="12.75">
      <c r="BX719" s="504"/>
      <c r="BY719" s="504"/>
      <c r="BZ719" s="504"/>
      <c r="CA719" s="504"/>
      <c r="CB719" s="504"/>
      <c r="CC719" s="504"/>
      <c r="CD719" s="504"/>
    </row>
    <row r="720" spans="76:82" ht="12.75">
      <c r="BX720" s="504"/>
      <c r="BY720" s="504"/>
      <c r="BZ720" s="504"/>
      <c r="CA720" s="504"/>
      <c r="CB720" s="504"/>
      <c r="CC720" s="504"/>
      <c r="CD720" s="504"/>
    </row>
    <row r="721" spans="76:82" ht="12.75">
      <c r="BX721" s="504"/>
      <c r="BY721" s="504"/>
      <c r="BZ721" s="504"/>
      <c r="CA721" s="504"/>
      <c r="CB721" s="504"/>
      <c r="CC721" s="504"/>
      <c r="CD721" s="504"/>
    </row>
    <row r="722" spans="76:82" ht="12.75">
      <c r="BX722" s="504"/>
      <c r="BY722" s="504"/>
      <c r="BZ722" s="504"/>
      <c r="CA722" s="504"/>
      <c r="CB722" s="504"/>
      <c r="CC722" s="504"/>
      <c r="CD722" s="504"/>
    </row>
    <row r="723" spans="76:82" ht="12.75">
      <c r="BX723" s="504"/>
      <c r="BY723" s="504"/>
      <c r="BZ723" s="504"/>
      <c r="CA723" s="504"/>
      <c r="CB723" s="504"/>
      <c r="CC723" s="504"/>
      <c r="CD723" s="504"/>
    </row>
    <row r="724" spans="76:82" ht="12.75">
      <c r="BX724" s="504"/>
      <c r="BY724" s="504"/>
      <c r="BZ724" s="504"/>
      <c r="CA724" s="504"/>
      <c r="CB724" s="504"/>
      <c r="CC724" s="504"/>
      <c r="CD724" s="504"/>
    </row>
    <row r="725" spans="76:82" ht="12.75">
      <c r="BX725" s="504"/>
      <c r="BY725" s="504"/>
      <c r="BZ725" s="504"/>
      <c r="CA725" s="504"/>
      <c r="CB725" s="504"/>
      <c r="CC725" s="504"/>
      <c r="CD725" s="504"/>
    </row>
    <row r="726" spans="76:82" ht="12.75">
      <c r="BX726" s="504"/>
      <c r="BY726" s="504"/>
      <c r="BZ726" s="504"/>
      <c r="CA726" s="504"/>
      <c r="CB726" s="504"/>
      <c r="CC726" s="504"/>
      <c r="CD726" s="504"/>
    </row>
    <row r="727" spans="76:82" ht="12.75">
      <c r="BX727" s="504"/>
      <c r="BY727" s="504"/>
      <c r="BZ727" s="504"/>
      <c r="CA727" s="504"/>
      <c r="CB727" s="504"/>
      <c r="CC727" s="504"/>
      <c r="CD727" s="504"/>
    </row>
    <row r="728" spans="76:82" ht="12.75">
      <c r="BX728" s="504"/>
      <c r="BY728" s="504"/>
      <c r="BZ728" s="504"/>
      <c r="CA728" s="504"/>
      <c r="CB728" s="504"/>
      <c r="CC728" s="504"/>
      <c r="CD728" s="504"/>
    </row>
    <row r="729" spans="76:82" ht="12.75">
      <c r="BX729" s="504"/>
      <c r="BY729" s="504"/>
      <c r="BZ729" s="504"/>
      <c r="CA729" s="504"/>
      <c r="CB729" s="504"/>
      <c r="CC729" s="504"/>
      <c r="CD729" s="504"/>
    </row>
    <row r="730" spans="76:82" ht="12.75">
      <c r="BX730" s="504"/>
      <c r="BY730" s="504"/>
      <c r="BZ730" s="504"/>
      <c r="CA730" s="504"/>
      <c r="CB730" s="504"/>
      <c r="CC730" s="504"/>
      <c r="CD730" s="504"/>
    </row>
    <row r="731" spans="76:82" ht="12.75">
      <c r="BX731" s="504"/>
      <c r="BY731" s="504"/>
      <c r="BZ731" s="504"/>
      <c r="CA731" s="504"/>
      <c r="CB731" s="504"/>
      <c r="CC731" s="504"/>
      <c r="CD731" s="504"/>
    </row>
    <row r="732" spans="76:82" ht="12.75">
      <c r="BX732" s="504"/>
      <c r="BY732" s="504"/>
      <c r="BZ732" s="504"/>
      <c r="CA732" s="504"/>
      <c r="CB732" s="504"/>
      <c r="CC732" s="504"/>
      <c r="CD732" s="504"/>
    </row>
    <row r="733" spans="76:82" ht="12.75">
      <c r="BX733" s="504"/>
      <c r="BY733" s="504"/>
      <c r="BZ733" s="504"/>
      <c r="CA733" s="504"/>
      <c r="CB733" s="504"/>
      <c r="CC733" s="504"/>
      <c r="CD733" s="504"/>
    </row>
    <row r="734" spans="76:82" ht="12.75">
      <c r="BX734" s="504"/>
      <c r="BY734" s="504"/>
      <c r="BZ734" s="504"/>
      <c r="CA734" s="504"/>
      <c r="CB734" s="504"/>
      <c r="CC734" s="504"/>
      <c r="CD734" s="504"/>
    </row>
    <row r="735" spans="76:82" ht="12.75">
      <c r="BX735" s="504"/>
      <c r="BY735" s="504"/>
      <c r="BZ735" s="504"/>
      <c r="CA735" s="504"/>
      <c r="CB735" s="504"/>
      <c r="CC735" s="504"/>
      <c r="CD735" s="504"/>
    </row>
    <row r="736" spans="76:82" ht="12.75">
      <c r="BX736" s="504"/>
      <c r="BY736" s="504"/>
      <c r="BZ736" s="504"/>
      <c r="CA736" s="504"/>
      <c r="CB736" s="504"/>
      <c r="CC736" s="504"/>
      <c r="CD736" s="504"/>
    </row>
    <row r="737" spans="76:82" ht="12.75">
      <c r="BX737" s="504"/>
      <c r="BY737" s="504"/>
      <c r="BZ737" s="504"/>
      <c r="CA737" s="504"/>
      <c r="CB737" s="504"/>
      <c r="CC737" s="504"/>
      <c r="CD737" s="504"/>
    </row>
    <row r="738" spans="76:82" ht="12.75">
      <c r="BX738" s="504"/>
      <c r="BY738" s="504"/>
      <c r="BZ738" s="504"/>
      <c r="CA738" s="504"/>
      <c r="CB738" s="504"/>
      <c r="CC738" s="504"/>
      <c r="CD738" s="504"/>
    </row>
    <row r="739" spans="76:82" ht="12.75">
      <c r="BX739" s="504"/>
      <c r="BY739" s="504"/>
      <c r="BZ739" s="504"/>
      <c r="CA739" s="504"/>
      <c r="CB739" s="504"/>
      <c r="CC739" s="504"/>
      <c r="CD739" s="504"/>
    </row>
    <row r="740" spans="76:82" ht="12.75">
      <c r="BX740" s="504"/>
      <c r="BY740" s="504"/>
      <c r="BZ740" s="504"/>
      <c r="CA740" s="504"/>
      <c r="CB740" s="504"/>
      <c r="CC740" s="504"/>
      <c r="CD740" s="504"/>
    </row>
    <row r="741" spans="76:82" ht="12.75">
      <c r="BX741" s="504"/>
      <c r="BY741" s="504"/>
      <c r="BZ741" s="504"/>
      <c r="CA741" s="504"/>
      <c r="CB741" s="504"/>
      <c r="CC741" s="504"/>
      <c r="CD741" s="504"/>
    </row>
    <row r="742" spans="76:82" ht="12.75">
      <c r="BX742" s="504"/>
      <c r="BY742" s="504"/>
      <c r="BZ742" s="504"/>
      <c r="CA742" s="504"/>
      <c r="CB742" s="504"/>
      <c r="CC742" s="504"/>
      <c r="CD742" s="504"/>
    </row>
    <row r="743" spans="76:82" ht="12.75">
      <c r="BX743" s="504"/>
      <c r="BY743" s="504"/>
      <c r="BZ743" s="504"/>
      <c r="CA743" s="504"/>
      <c r="CB743" s="504"/>
      <c r="CC743" s="504"/>
      <c r="CD743" s="504"/>
    </row>
    <row r="744" spans="76:82" ht="12.75">
      <c r="BX744" s="504"/>
      <c r="BY744" s="504"/>
      <c r="BZ744" s="504"/>
      <c r="CA744" s="504"/>
      <c r="CB744" s="504"/>
      <c r="CC744" s="504"/>
      <c r="CD744" s="504"/>
    </row>
    <row r="745" spans="76:82" ht="12.75">
      <c r="BX745" s="504"/>
      <c r="BY745" s="504"/>
      <c r="BZ745" s="504"/>
      <c r="CA745" s="504"/>
      <c r="CB745" s="504"/>
      <c r="CC745" s="504"/>
      <c r="CD745" s="504"/>
    </row>
    <row r="746" spans="76:82" ht="12.75">
      <c r="BX746" s="504"/>
      <c r="BY746" s="504"/>
      <c r="BZ746" s="504"/>
      <c r="CA746" s="504"/>
      <c r="CB746" s="504"/>
      <c r="CC746" s="504"/>
      <c r="CD746" s="504"/>
    </row>
    <row r="747" spans="76:82" ht="12.75">
      <c r="BX747" s="504"/>
      <c r="BY747" s="504"/>
      <c r="BZ747" s="504"/>
      <c r="CA747" s="504"/>
      <c r="CB747" s="504"/>
      <c r="CC747" s="504"/>
      <c r="CD747" s="504"/>
    </row>
    <row r="748" spans="76:82" ht="12.75">
      <c r="BX748" s="504"/>
      <c r="BY748" s="504"/>
      <c r="BZ748" s="504"/>
      <c r="CA748" s="504"/>
      <c r="CB748" s="504"/>
      <c r="CC748" s="504"/>
      <c r="CD748" s="504"/>
    </row>
    <row r="749" spans="76:82" ht="12.75">
      <c r="BX749" s="504"/>
      <c r="BY749" s="504"/>
      <c r="BZ749" s="504"/>
      <c r="CA749" s="504"/>
      <c r="CB749" s="504"/>
      <c r="CC749" s="504"/>
      <c r="CD749" s="504"/>
    </row>
    <row r="750" spans="76:82" ht="12.75">
      <c r="BX750" s="504"/>
      <c r="BY750" s="504"/>
      <c r="BZ750" s="504"/>
      <c r="CA750" s="504"/>
      <c r="CB750" s="504"/>
      <c r="CC750" s="504"/>
      <c r="CD750" s="504"/>
    </row>
    <row r="751" spans="76:82" ht="12.75">
      <c r="BX751" s="504"/>
      <c r="BY751" s="504"/>
      <c r="BZ751" s="504"/>
      <c r="CA751" s="504"/>
      <c r="CB751" s="504"/>
      <c r="CC751" s="504"/>
      <c r="CD751" s="504"/>
    </row>
    <row r="752" spans="76:82" ht="12.75">
      <c r="BX752" s="504"/>
      <c r="BY752" s="504"/>
      <c r="BZ752" s="504"/>
      <c r="CA752" s="504"/>
      <c r="CB752" s="504"/>
      <c r="CC752" s="504"/>
      <c r="CD752" s="504"/>
    </row>
    <row r="753" spans="76:82" ht="12.75">
      <c r="BX753" s="504"/>
      <c r="BY753" s="504"/>
      <c r="BZ753" s="504"/>
      <c r="CA753" s="504"/>
      <c r="CB753" s="504"/>
      <c r="CC753" s="504"/>
      <c r="CD753" s="504"/>
    </row>
    <row r="754" spans="76:82" ht="12.75">
      <c r="BX754" s="504"/>
      <c r="BY754" s="504"/>
      <c r="BZ754" s="504"/>
      <c r="CA754" s="504"/>
      <c r="CB754" s="504"/>
      <c r="CC754" s="504"/>
      <c r="CD754" s="504"/>
    </row>
    <row r="755" spans="76:82" ht="12.75">
      <c r="BX755" s="504"/>
      <c r="BY755" s="504"/>
      <c r="BZ755" s="504"/>
      <c r="CA755" s="504"/>
      <c r="CB755" s="504"/>
      <c r="CC755" s="504"/>
      <c r="CD755" s="504"/>
    </row>
    <row r="756" spans="76:82" ht="12.75">
      <c r="BX756" s="504"/>
      <c r="BY756" s="504"/>
      <c r="BZ756" s="504"/>
      <c r="CA756" s="504"/>
      <c r="CB756" s="504"/>
      <c r="CC756" s="504"/>
      <c r="CD756" s="504"/>
    </row>
    <row r="757" spans="76:82" ht="12.75">
      <c r="BX757" s="504"/>
      <c r="BY757" s="504"/>
      <c r="BZ757" s="504"/>
      <c r="CA757" s="504"/>
      <c r="CB757" s="504"/>
      <c r="CC757" s="504"/>
      <c r="CD757" s="504"/>
    </row>
    <row r="758" spans="76:82" ht="12.75">
      <c r="BX758" s="504"/>
      <c r="BY758" s="504"/>
      <c r="BZ758" s="504"/>
      <c r="CA758" s="504"/>
      <c r="CB758" s="504"/>
      <c r="CC758" s="504"/>
      <c r="CD758" s="504"/>
    </row>
    <row r="759" spans="76:82" ht="12.75">
      <c r="BX759" s="504"/>
      <c r="BY759" s="504"/>
      <c r="BZ759" s="504"/>
      <c r="CA759" s="504"/>
      <c r="CB759" s="504"/>
      <c r="CC759" s="504"/>
      <c r="CD759" s="504"/>
    </row>
    <row r="760" spans="76:82" ht="12.75">
      <c r="BX760" s="504"/>
      <c r="BY760" s="504"/>
      <c r="BZ760" s="504"/>
      <c r="CA760" s="504"/>
      <c r="CB760" s="504"/>
      <c r="CC760" s="504"/>
      <c r="CD760" s="504"/>
    </row>
    <row r="761" spans="76:82" ht="12.75">
      <c r="BX761" s="504"/>
      <c r="BY761" s="504"/>
      <c r="BZ761" s="504"/>
      <c r="CA761" s="504"/>
      <c r="CB761" s="504"/>
      <c r="CC761" s="504"/>
      <c r="CD761" s="504"/>
    </row>
    <row r="762" spans="76:82" ht="12.75">
      <c r="BX762" s="504"/>
      <c r="BY762" s="504"/>
      <c r="BZ762" s="504"/>
      <c r="CA762" s="504"/>
      <c r="CB762" s="504"/>
      <c r="CC762" s="504"/>
      <c r="CD762" s="504"/>
    </row>
    <row r="763" spans="76:82" ht="12.75">
      <c r="BX763" s="504"/>
      <c r="BY763" s="504"/>
      <c r="BZ763" s="504"/>
      <c r="CA763" s="504"/>
      <c r="CB763" s="504"/>
      <c r="CC763" s="504"/>
      <c r="CD763" s="504"/>
    </row>
    <row r="764" spans="76:82" ht="12.75">
      <c r="BX764" s="504"/>
      <c r="BY764" s="504"/>
      <c r="BZ764" s="504"/>
      <c r="CA764" s="504"/>
      <c r="CB764" s="504"/>
      <c r="CC764" s="504"/>
      <c r="CD764" s="504"/>
    </row>
    <row r="765" spans="76:82" ht="12.75">
      <c r="BX765" s="504"/>
      <c r="BY765" s="504"/>
      <c r="BZ765" s="504"/>
      <c r="CA765" s="504"/>
      <c r="CB765" s="504"/>
      <c r="CC765" s="504"/>
      <c r="CD765" s="504"/>
    </row>
    <row r="766" spans="76:82" ht="12.75">
      <c r="BX766" s="504"/>
      <c r="BY766" s="504"/>
      <c r="BZ766" s="504"/>
      <c r="CA766" s="504"/>
      <c r="CB766" s="504"/>
      <c r="CC766" s="504"/>
      <c r="CD766" s="504"/>
    </row>
    <row r="767" spans="76:82" ht="12.75">
      <c r="BX767" s="504"/>
      <c r="BY767" s="504"/>
      <c r="BZ767" s="504"/>
      <c r="CA767" s="504"/>
      <c r="CB767" s="504"/>
      <c r="CC767" s="504"/>
      <c r="CD767" s="504"/>
    </row>
    <row r="768" spans="76:82" ht="12.75">
      <c r="BX768" s="504"/>
      <c r="BY768" s="504"/>
      <c r="BZ768" s="504"/>
      <c r="CA768" s="504"/>
      <c r="CB768" s="504"/>
      <c r="CC768" s="504"/>
      <c r="CD768" s="504"/>
    </row>
    <row r="769" spans="76:82" ht="12.75">
      <c r="BX769" s="504"/>
      <c r="BY769" s="504"/>
      <c r="BZ769" s="504"/>
      <c r="CA769" s="504"/>
      <c r="CB769" s="504"/>
      <c r="CC769" s="504"/>
      <c r="CD769" s="504"/>
    </row>
    <row r="770" spans="76:82" ht="12.75">
      <c r="BX770" s="504"/>
      <c r="BY770" s="504"/>
      <c r="BZ770" s="504"/>
      <c r="CA770" s="504"/>
      <c r="CB770" s="504"/>
      <c r="CC770" s="504"/>
      <c r="CD770" s="504"/>
    </row>
    <row r="771" spans="76:82" ht="12.75">
      <c r="BX771" s="504"/>
      <c r="BY771" s="504"/>
      <c r="BZ771" s="504"/>
      <c r="CA771" s="504"/>
      <c r="CB771" s="504"/>
      <c r="CC771" s="504"/>
      <c r="CD771" s="504"/>
    </row>
    <row r="772" spans="76:82" ht="12.75">
      <c r="BX772" s="504"/>
      <c r="BY772" s="504"/>
      <c r="BZ772" s="504"/>
      <c r="CA772" s="504"/>
      <c r="CB772" s="504"/>
      <c r="CC772" s="504"/>
      <c r="CD772" s="504"/>
    </row>
    <row r="773" spans="76:82" ht="12.75">
      <c r="BX773" s="504"/>
      <c r="BY773" s="504"/>
      <c r="BZ773" s="504"/>
      <c r="CA773" s="504"/>
      <c r="CB773" s="504"/>
      <c r="CC773" s="504"/>
      <c r="CD773" s="504"/>
    </row>
    <row r="774" spans="76:82" ht="12.75">
      <c r="BX774" s="504"/>
      <c r="BY774" s="504"/>
      <c r="BZ774" s="504"/>
      <c r="CA774" s="504"/>
      <c r="CB774" s="504"/>
      <c r="CC774" s="504"/>
      <c r="CD774" s="504"/>
    </row>
    <row r="775" spans="76:82" ht="12.75">
      <c r="BX775" s="504"/>
      <c r="BY775" s="504"/>
      <c r="BZ775" s="504"/>
      <c r="CA775" s="504"/>
      <c r="CB775" s="504"/>
      <c r="CC775" s="504"/>
      <c r="CD775" s="504"/>
    </row>
    <row r="776" spans="76:82" ht="12.75">
      <c r="BX776" s="504"/>
      <c r="BY776" s="504"/>
      <c r="BZ776" s="504"/>
      <c r="CA776" s="504"/>
      <c r="CB776" s="504"/>
      <c r="CC776" s="504"/>
      <c r="CD776" s="504"/>
    </row>
    <row r="777" spans="76:82" ht="12.75">
      <c r="BX777" s="504"/>
      <c r="BY777" s="504"/>
      <c r="BZ777" s="504"/>
      <c r="CA777" s="504"/>
      <c r="CB777" s="504"/>
      <c r="CC777" s="504"/>
      <c r="CD777" s="504"/>
    </row>
    <row r="778" spans="76:82" ht="12.75">
      <c r="BX778" s="504"/>
      <c r="BY778" s="504"/>
      <c r="BZ778" s="504"/>
      <c r="CA778" s="504"/>
      <c r="CB778" s="504"/>
      <c r="CC778" s="504"/>
      <c r="CD778" s="504"/>
    </row>
    <row r="779" spans="76:82" ht="12.75">
      <c r="BX779" s="504"/>
      <c r="BY779" s="504"/>
      <c r="BZ779" s="504"/>
      <c r="CA779" s="504"/>
      <c r="CB779" s="504"/>
      <c r="CC779" s="504"/>
      <c r="CD779" s="504"/>
    </row>
    <row r="780" spans="76:82" ht="12.75">
      <c r="BX780" s="504"/>
      <c r="BY780" s="504"/>
      <c r="BZ780" s="504"/>
      <c r="CA780" s="504"/>
      <c r="CB780" s="504"/>
      <c r="CC780" s="504"/>
      <c r="CD780" s="504"/>
    </row>
    <row r="781" spans="76:82" ht="12.75">
      <c r="BX781" s="504"/>
      <c r="BY781" s="504"/>
      <c r="BZ781" s="504"/>
      <c r="CA781" s="504"/>
      <c r="CB781" s="504"/>
      <c r="CC781" s="504"/>
      <c r="CD781" s="504"/>
    </row>
    <row r="782" spans="76:82" ht="12.75">
      <c r="BX782" s="504"/>
      <c r="BY782" s="504"/>
      <c r="BZ782" s="504"/>
      <c r="CA782" s="504"/>
      <c r="CB782" s="504"/>
      <c r="CC782" s="504"/>
      <c r="CD782" s="504"/>
    </row>
    <row r="783" spans="76:82" ht="12.75">
      <c r="BX783" s="504"/>
      <c r="BY783" s="504"/>
      <c r="BZ783" s="504"/>
      <c r="CA783" s="504"/>
      <c r="CB783" s="504"/>
      <c r="CC783" s="504"/>
      <c r="CD783" s="504"/>
    </row>
    <row r="784" spans="76:82" ht="12.75">
      <c r="BX784" s="504"/>
      <c r="BY784" s="504"/>
      <c r="BZ784" s="504"/>
      <c r="CA784" s="504"/>
      <c r="CB784" s="504"/>
      <c r="CC784" s="504"/>
      <c r="CD784" s="504"/>
    </row>
    <row r="785" spans="76:82" ht="12.75">
      <c r="BX785" s="504"/>
      <c r="BY785" s="504"/>
      <c r="BZ785" s="504"/>
      <c r="CA785" s="504"/>
      <c r="CB785" s="504"/>
      <c r="CC785" s="504"/>
      <c r="CD785" s="504"/>
    </row>
    <row r="786" spans="76:82" ht="12.75">
      <c r="BX786" s="504"/>
      <c r="BY786" s="504"/>
      <c r="BZ786" s="504"/>
      <c r="CA786" s="504"/>
      <c r="CB786" s="504"/>
      <c r="CC786" s="504"/>
      <c r="CD786" s="504"/>
    </row>
    <row r="787" spans="76:82" ht="12.75">
      <c r="BX787" s="504"/>
      <c r="BY787" s="504"/>
      <c r="BZ787" s="504"/>
      <c r="CA787" s="504"/>
      <c r="CB787" s="504"/>
      <c r="CC787" s="504"/>
      <c r="CD787" s="504"/>
    </row>
    <row r="788" spans="76:82" ht="12.75">
      <c r="BX788" s="504"/>
      <c r="BY788" s="504"/>
      <c r="BZ788" s="504"/>
      <c r="CA788" s="504"/>
      <c r="CB788" s="504"/>
      <c r="CC788" s="504"/>
      <c r="CD788" s="504"/>
    </row>
    <row r="789" spans="76:82" ht="12.75">
      <c r="BX789" s="504"/>
      <c r="BY789" s="504"/>
      <c r="BZ789" s="504"/>
      <c r="CA789" s="504"/>
      <c r="CB789" s="504"/>
      <c r="CC789" s="504"/>
      <c r="CD789" s="504"/>
    </row>
    <row r="790" spans="76:82" ht="12.75">
      <c r="BX790" s="504"/>
      <c r="BY790" s="504"/>
      <c r="BZ790" s="504"/>
      <c r="CA790" s="504"/>
      <c r="CB790" s="504"/>
      <c r="CC790" s="504"/>
      <c r="CD790" s="504"/>
    </row>
    <row r="791" spans="76:82" ht="12.75">
      <c r="BX791" s="504"/>
      <c r="BY791" s="504"/>
      <c r="BZ791" s="504"/>
      <c r="CA791" s="504"/>
      <c r="CB791" s="504"/>
      <c r="CC791" s="504"/>
      <c r="CD791" s="504"/>
    </row>
    <row r="792" spans="76:82" ht="12.75">
      <c r="BX792" s="504"/>
      <c r="BY792" s="504"/>
      <c r="BZ792" s="504"/>
      <c r="CA792" s="504"/>
      <c r="CB792" s="504"/>
      <c r="CC792" s="504"/>
      <c r="CD792" s="504"/>
    </row>
    <row r="793" spans="76:82" ht="12.75">
      <c r="BX793" s="504"/>
      <c r="BY793" s="504"/>
      <c r="BZ793" s="504"/>
      <c r="CA793" s="504"/>
      <c r="CB793" s="504"/>
      <c r="CC793" s="504"/>
      <c r="CD793" s="504"/>
    </row>
    <row r="794" spans="76:82" ht="12.75">
      <c r="BX794" s="504"/>
      <c r="BY794" s="504"/>
      <c r="BZ794" s="504"/>
      <c r="CA794" s="504"/>
      <c r="CB794" s="504"/>
      <c r="CC794" s="504"/>
      <c r="CD794" s="504"/>
    </row>
    <row r="795" spans="76:82" ht="12.75">
      <c r="BX795" s="504"/>
      <c r="BY795" s="504"/>
      <c r="BZ795" s="504"/>
      <c r="CA795" s="504"/>
      <c r="CB795" s="504"/>
      <c r="CC795" s="504"/>
      <c r="CD795" s="504"/>
    </row>
    <row r="796" spans="76:82" ht="12.75">
      <c r="BX796" s="504"/>
      <c r="BY796" s="504"/>
      <c r="BZ796" s="504"/>
      <c r="CA796" s="504"/>
      <c r="CB796" s="504"/>
      <c r="CC796" s="504"/>
      <c r="CD796" s="504"/>
    </row>
    <row r="797" spans="76:82" ht="12.75">
      <c r="BX797" s="504"/>
      <c r="BY797" s="504"/>
      <c r="BZ797" s="504"/>
      <c r="CA797" s="504"/>
      <c r="CB797" s="504"/>
      <c r="CC797" s="504"/>
      <c r="CD797" s="504"/>
    </row>
    <row r="798" spans="76:82" ht="12.75">
      <c r="BX798" s="504"/>
      <c r="BY798" s="504"/>
      <c r="BZ798" s="504"/>
      <c r="CA798" s="504"/>
      <c r="CB798" s="504"/>
      <c r="CC798" s="504"/>
      <c r="CD798" s="504"/>
    </row>
    <row r="799" spans="76:82" ht="12.75">
      <c r="BX799" s="504"/>
      <c r="BY799" s="504"/>
      <c r="BZ799" s="504"/>
      <c r="CA799" s="504"/>
      <c r="CB799" s="504"/>
      <c r="CC799" s="504"/>
      <c r="CD799" s="504"/>
    </row>
    <row r="800" spans="76:82" ht="12.75">
      <c r="BX800" s="504"/>
      <c r="BY800" s="504"/>
      <c r="BZ800" s="504"/>
      <c r="CA800" s="504"/>
      <c r="CB800" s="504"/>
      <c r="CC800" s="504"/>
      <c r="CD800" s="504"/>
    </row>
    <row r="801" spans="76:82" ht="12.75">
      <c r="BX801" s="504"/>
      <c r="BY801" s="504"/>
      <c r="BZ801" s="504"/>
      <c r="CA801" s="504"/>
      <c r="CB801" s="504"/>
      <c r="CC801" s="504"/>
      <c r="CD801" s="504"/>
    </row>
    <row r="802" spans="76:82" ht="12.75">
      <c r="BX802" s="504"/>
      <c r="BY802" s="504"/>
      <c r="BZ802" s="504"/>
      <c r="CA802" s="504"/>
      <c r="CB802" s="504"/>
      <c r="CC802" s="504"/>
      <c r="CD802" s="504"/>
    </row>
    <row r="803" spans="76:82" ht="12.75">
      <c r="BX803" s="504"/>
      <c r="BY803" s="504"/>
      <c r="BZ803" s="504"/>
      <c r="CA803" s="504"/>
      <c r="CB803" s="504"/>
      <c r="CC803" s="504"/>
      <c r="CD803" s="504"/>
    </row>
    <row r="804" spans="76:82" ht="12.75">
      <c r="BX804" s="504"/>
      <c r="BY804" s="504"/>
      <c r="BZ804" s="504"/>
      <c r="CA804" s="504"/>
      <c r="CB804" s="504"/>
      <c r="CC804" s="504"/>
      <c r="CD804" s="504"/>
    </row>
    <row r="805" spans="76:82" ht="12.75">
      <c r="BX805" s="504"/>
      <c r="BY805" s="504"/>
      <c r="BZ805" s="504"/>
      <c r="CA805" s="504"/>
      <c r="CB805" s="504"/>
      <c r="CC805" s="504"/>
      <c r="CD805" s="504"/>
    </row>
    <row r="806" spans="76:82" ht="12.75">
      <c r="BX806" s="504"/>
      <c r="BY806" s="504"/>
      <c r="BZ806" s="504"/>
      <c r="CA806" s="504"/>
      <c r="CB806" s="504"/>
      <c r="CC806" s="504"/>
      <c r="CD806" s="504"/>
    </row>
    <row r="807" spans="76:82" ht="12.75">
      <c r="BX807" s="504"/>
      <c r="BY807" s="504"/>
      <c r="BZ807" s="504"/>
      <c r="CA807" s="504"/>
      <c r="CB807" s="504"/>
      <c r="CC807" s="504"/>
      <c r="CD807" s="504"/>
    </row>
    <row r="808" spans="76:82" ht="12.75">
      <c r="BX808" s="504"/>
      <c r="BY808" s="504"/>
      <c r="BZ808" s="504"/>
      <c r="CA808" s="504"/>
      <c r="CB808" s="504"/>
      <c r="CC808" s="504"/>
      <c r="CD808" s="504"/>
    </row>
    <row r="809" spans="76:82" ht="12.75">
      <c r="BX809" s="504"/>
      <c r="BY809" s="504"/>
      <c r="BZ809" s="504"/>
      <c r="CA809" s="504"/>
      <c r="CB809" s="504"/>
      <c r="CC809" s="504"/>
      <c r="CD809" s="504"/>
    </row>
    <row r="810" spans="76:82" ht="12.75">
      <c r="BX810" s="504"/>
      <c r="BY810" s="504"/>
      <c r="BZ810" s="504"/>
      <c r="CA810" s="504"/>
      <c r="CB810" s="504"/>
      <c r="CC810" s="504"/>
      <c r="CD810" s="504"/>
    </row>
    <row r="811" spans="76:82" ht="12.75">
      <c r="BX811" s="504"/>
      <c r="BY811" s="504"/>
      <c r="BZ811" s="504"/>
      <c r="CA811" s="504"/>
      <c r="CB811" s="504"/>
      <c r="CC811" s="504"/>
      <c r="CD811" s="504"/>
    </row>
    <row r="812" spans="76:82" ht="12.75">
      <c r="BX812" s="504"/>
      <c r="BY812" s="504"/>
      <c r="BZ812" s="504"/>
      <c r="CA812" s="504"/>
      <c r="CB812" s="504"/>
      <c r="CC812" s="504"/>
      <c r="CD812" s="504"/>
    </row>
    <row r="813" spans="76:82" ht="12.75">
      <c r="BX813" s="504"/>
      <c r="BY813" s="504"/>
      <c r="BZ813" s="504"/>
      <c r="CA813" s="504"/>
      <c r="CB813" s="504"/>
      <c r="CC813" s="504"/>
      <c r="CD813" s="504"/>
    </row>
    <row r="814" spans="76:82" ht="12.75">
      <c r="BX814" s="504"/>
      <c r="BY814" s="504"/>
      <c r="BZ814" s="504"/>
      <c r="CA814" s="504"/>
      <c r="CB814" s="504"/>
      <c r="CC814" s="504"/>
      <c r="CD814" s="504"/>
    </row>
    <row r="815" spans="76:82" ht="12.75">
      <c r="BX815" s="504"/>
      <c r="BY815" s="504"/>
      <c r="BZ815" s="504"/>
      <c r="CA815" s="504"/>
      <c r="CB815" s="504"/>
      <c r="CC815" s="504"/>
      <c r="CD815" s="504"/>
    </row>
    <row r="816" spans="76:82" ht="12.75">
      <c r="BX816" s="504"/>
      <c r="BY816" s="504"/>
      <c r="BZ816" s="504"/>
      <c r="CA816" s="504"/>
      <c r="CB816" s="504"/>
      <c r="CC816" s="504"/>
      <c r="CD816" s="504"/>
    </row>
    <row r="817" spans="76:82" ht="12.75">
      <c r="BX817" s="504"/>
      <c r="BY817" s="504"/>
      <c r="BZ817" s="504"/>
      <c r="CA817" s="504"/>
      <c r="CB817" s="504"/>
      <c r="CC817" s="504"/>
      <c r="CD817" s="504"/>
    </row>
    <row r="818" spans="76:82" ht="12.75">
      <c r="BX818" s="504"/>
      <c r="BY818" s="504"/>
      <c r="BZ818" s="504"/>
      <c r="CA818" s="504"/>
      <c r="CB818" s="504"/>
      <c r="CC818" s="504"/>
      <c r="CD818" s="504"/>
    </row>
    <row r="819" spans="76:82" ht="12.75">
      <c r="BX819" s="504"/>
      <c r="BY819" s="504"/>
      <c r="BZ819" s="504"/>
      <c r="CA819" s="504"/>
      <c r="CB819" s="504"/>
      <c r="CC819" s="504"/>
      <c r="CD819" s="504"/>
    </row>
    <row r="820" spans="76:82" ht="12.75">
      <c r="BX820" s="504"/>
      <c r="BY820" s="504"/>
      <c r="BZ820" s="504"/>
      <c r="CA820" s="504"/>
      <c r="CB820" s="504"/>
      <c r="CC820" s="504"/>
      <c r="CD820" s="504"/>
    </row>
    <row r="821" spans="76:82" ht="12.75">
      <c r="BX821" s="504"/>
      <c r="BY821" s="504"/>
      <c r="BZ821" s="504"/>
      <c r="CA821" s="504"/>
      <c r="CB821" s="504"/>
      <c r="CC821" s="504"/>
      <c r="CD821" s="504"/>
    </row>
    <row r="822" spans="76:82" ht="12.75">
      <c r="BX822" s="504"/>
      <c r="BY822" s="504"/>
      <c r="BZ822" s="504"/>
      <c r="CA822" s="504"/>
      <c r="CB822" s="504"/>
      <c r="CC822" s="504"/>
      <c r="CD822" s="504"/>
    </row>
    <row r="823" spans="76:82" ht="12.75">
      <c r="BX823" s="504"/>
      <c r="BY823" s="504"/>
      <c r="BZ823" s="504"/>
      <c r="CA823" s="504"/>
      <c r="CB823" s="504"/>
      <c r="CC823" s="504"/>
      <c r="CD823" s="504"/>
    </row>
    <row r="824" spans="76:82" ht="12.75">
      <c r="BX824" s="504"/>
      <c r="BY824" s="504"/>
      <c r="BZ824" s="504"/>
      <c r="CA824" s="504"/>
      <c r="CB824" s="504"/>
      <c r="CC824" s="504"/>
      <c r="CD824" s="504"/>
    </row>
    <row r="825" spans="76:82" ht="12.75">
      <c r="BX825" s="504"/>
      <c r="BY825" s="504"/>
      <c r="BZ825" s="504"/>
      <c r="CA825" s="504"/>
      <c r="CB825" s="504"/>
      <c r="CC825" s="504"/>
      <c r="CD825" s="504"/>
    </row>
    <row r="826" spans="76:82" ht="12.75">
      <c r="BX826" s="504"/>
      <c r="BY826" s="504"/>
      <c r="BZ826" s="504"/>
      <c r="CA826" s="504"/>
      <c r="CB826" s="504"/>
      <c r="CC826" s="504"/>
      <c r="CD826" s="504"/>
    </row>
    <row r="827" spans="76:82" ht="12.75">
      <c r="BX827" s="504"/>
      <c r="BY827" s="504"/>
      <c r="BZ827" s="504"/>
      <c r="CA827" s="504"/>
      <c r="CB827" s="504"/>
      <c r="CC827" s="504"/>
      <c r="CD827" s="504"/>
    </row>
    <row r="828" spans="76:82" ht="12.75">
      <c r="BX828" s="504"/>
      <c r="BY828" s="504"/>
      <c r="BZ828" s="504"/>
      <c r="CA828" s="504"/>
      <c r="CB828" s="504"/>
      <c r="CC828" s="504"/>
      <c r="CD828" s="504"/>
    </row>
    <row r="829" spans="76:82" ht="12.75">
      <c r="BX829" s="504"/>
      <c r="BY829" s="504"/>
      <c r="BZ829" s="504"/>
      <c r="CA829" s="504"/>
      <c r="CB829" s="504"/>
      <c r="CC829" s="504"/>
      <c r="CD829" s="504"/>
    </row>
    <row r="830" spans="76:82" ht="12.75">
      <c r="BX830" s="504"/>
      <c r="BY830" s="504"/>
      <c r="BZ830" s="504"/>
      <c r="CA830" s="504"/>
      <c r="CB830" s="504"/>
      <c r="CC830" s="504"/>
      <c r="CD830" s="504"/>
    </row>
    <row r="831" spans="76:82" ht="12.75">
      <c r="BX831" s="504"/>
      <c r="BY831" s="504"/>
      <c r="BZ831" s="504"/>
      <c r="CA831" s="504"/>
      <c r="CB831" s="504"/>
      <c r="CC831" s="504"/>
      <c r="CD831" s="504"/>
    </row>
    <row r="832" spans="76:82" ht="12.75">
      <c r="BX832" s="504"/>
      <c r="BY832" s="504"/>
      <c r="BZ832" s="504"/>
      <c r="CA832" s="504"/>
      <c r="CB832" s="504"/>
      <c r="CC832" s="504"/>
      <c r="CD832" s="504"/>
    </row>
    <row r="833" spans="76:82" ht="12.75">
      <c r="BX833" s="504"/>
      <c r="BY833" s="504"/>
      <c r="BZ833" s="504"/>
      <c r="CA833" s="504"/>
      <c r="CB833" s="504"/>
      <c r="CC833" s="504"/>
      <c r="CD833" s="504"/>
    </row>
    <row r="834" spans="76:82" ht="12.75">
      <c r="BX834" s="504"/>
      <c r="BY834" s="504"/>
      <c r="BZ834" s="504"/>
      <c r="CA834" s="504"/>
      <c r="CB834" s="504"/>
      <c r="CC834" s="504"/>
      <c r="CD834" s="504"/>
    </row>
    <row r="835" spans="76:82" ht="12.75">
      <c r="BX835" s="504"/>
      <c r="BY835" s="504"/>
      <c r="BZ835" s="504"/>
      <c r="CA835" s="504"/>
      <c r="CB835" s="504"/>
      <c r="CC835" s="504"/>
      <c r="CD835" s="504"/>
    </row>
    <row r="836" spans="76:82" ht="12.75">
      <c r="BX836" s="504"/>
      <c r="BY836" s="504"/>
      <c r="BZ836" s="504"/>
      <c r="CA836" s="504"/>
      <c r="CB836" s="504"/>
      <c r="CC836" s="504"/>
      <c r="CD836" s="504"/>
    </row>
    <row r="837" spans="76:82" ht="12.75">
      <c r="BX837" s="504"/>
      <c r="BY837" s="504"/>
      <c r="BZ837" s="504"/>
      <c r="CA837" s="504"/>
      <c r="CB837" s="504"/>
      <c r="CC837" s="504"/>
      <c r="CD837" s="504"/>
    </row>
    <row r="838" spans="76:82" ht="12.75">
      <c r="BX838" s="504"/>
      <c r="BY838" s="504"/>
      <c r="BZ838" s="504"/>
      <c r="CA838" s="504"/>
      <c r="CB838" s="504"/>
      <c r="CC838" s="504"/>
      <c r="CD838" s="504"/>
    </row>
    <row r="839" spans="76:82" ht="12.75">
      <c r="BX839" s="504"/>
      <c r="BY839" s="504"/>
      <c r="BZ839" s="504"/>
      <c r="CA839" s="504"/>
      <c r="CB839" s="504"/>
      <c r="CC839" s="504"/>
      <c r="CD839" s="504"/>
    </row>
    <row r="840" spans="76:82" ht="12.75">
      <c r="BX840" s="504"/>
      <c r="BY840" s="504"/>
      <c r="BZ840" s="504"/>
      <c r="CA840" s="504"/>
      <c r="CB840" s="504"/>
      <c r="CC840" s="504"/>
      <c r="CD840" s="504"/>
    </row>
    <row r="841" spans="76:82" ht="12.75">
      <c r="BX841" s="504"/>
      <c r="BY841" s="504"/>
      <c r="BZ841" s="504"/>
      <c r="CA841" s="504"/>
      <c r="CB841" s="504"/>
      <c r="CC841" s="504"/>
      <c r="CD841" s="504"/>
    </row>
    <row r="842" spans="76:82" ht="12.75">
      <c r="BX842" s="504"/>
      <c r="BY842" s="504"/>
      <c r="BZ842" s="504"/>
      <c r="CA842" s="504"/>
      <c r="CB842" s="504"/>
      <c r="CC842" s="504"/>
      <c r="CD842" s="504"/>
    </row>
    <row r="843" spans="76:82" ht="12.75">
      <c r="BX843" s="504"/>
      <c r="BY843" s="504"/>
      <c r="BZ843" s="504"/>
      <c r="CA843" s="504"/>
      <c r="CB843" s="504"/>
      <c r="CC843" s="504"/>
      <c r="CD843" s="504"/>
    </row>
    <row r="844" spans="76:82" ht="12.75">
      <c r="BX844" s="504"/>
      <c r="BY844" s="504"/>
      <c r="BZ844" s="504"/>
      <c r="CA844" s="504"/>
      <c r="CB844" s="504"/>
      <c r="CC844" s="504"/>
      <c r="CD844" s="504"/>
    </row>
    <row r="845" spans="76:82" ht="12.75">
      <c r="BX845" s="504"/>
      <c r="BY845" s="504"/>
      <c r="BZ845" s="504"/>
      <c r="CA845" s="504"/>
      <c r="CB845" s="504"/>
      <c r="CC845" s="504"/>
      <c r="CD845" s="504"/>
    </row>
    <row r="846" spans="76:82" ht="12.75">
      <c r="BX846" s="504"/>
      <c r="BY846" s="504"/>
      <c r="BZ846" s="504"/>
      <c r="CA846" s="504"/>
      <c r="CB846" s="504"/>
      <c r="CC846" s="504"/>
      <c r="CD846" s="504"/>
    </row>
    <row r="847" spans="76:82" ht="12.75">
      <c r="BX847" s="504"/>
      <c r="BY847" s="504"/>
      <c r="BZ847" s="504"/>
      <c r="CA847" s="504"/>
      <c r="CB847" s="504"/>
      <c r="CC847" s="504"/>
      <c r="CD847" s="504"/>
    </row>
    <row r="848" spans="76:82" ht="12.75">
      <c r="BX848" s="504"/>
      <c r="BY848" s="504"/>
      <c r="BZ848" s="504"/>
      <c r="CA848" s="504"/>
      <c r="CB848" s="504"/>
      <c r="CC848" s="504"/>
      <c r="CD848" s="504"/>
    </row>
    <row r="849" spans="76:82" ht="12.75">
      <c r="BX849" s="504"/>
      <c r="BY849" s="504"/>
      <c r="BZ849" s="504"/>
      <c r="CA849" s="504"/>
      <c r="CB849" s="504"/>
      <c r="CC849" s="504"/>
      <c r="CD849" s="504"/>
    </row>
    <row r="850" spans="76:82" ht="12.75">
      <c r="BX850" s="504"/>
      <c r="BY850" s="504"/>
      <c r="BZ850" s="504"/>
      <c r="CA850" s="504"/>
      <c r="CB850" s="504"/>
      <c r="CC850" s="504"/>
      <c r="CD850" s="504"/>
    </row>
    <row r="851" spans="76:82" ht="12.75">
      <c r="BX851" s="504"/>
      <c r="BY851" s="504"/>
      <c r="BZ851" s="504"/>
      <c r="CA851" s="504"/>
      <c r="CB851" s="504"/>
      <c r="CC851" s="504"/>
      <c r="CD851" s="504"/>
    </row>
    <row r="852" spans="76:82" ht="12.75">
      <c r="BX852" s="504"/>
      <c r="BY852" s="504"/>
      <c r="BZ852" s="504"/>
      <c r="CA852" s="504"/>
      <c r="CB852" s="504"/>
      <c r="CC852" s="504"/>
      <c r="CD852" s="504"/>
    </row>
    <row r="853" spans="76:82" ht="12.75">
      <c r="BX853" s="504"/>
      <c r="BY853" s="504"/>
      <c r="BZ853" s="504"/>
      <c r="CA853" s="504"/>
      <c r="CB853" s="504"/>
      <c r="CC853" s="504"/>
      <c r="CD853" s="504"/>
    </row>
    <row r="854" spans="76:82" ht="12.75">
      <c r="BX854" s="504"/>
      <c r="BY854" s="504"/>
      <c r="BZ854" s="504"/>
      <c r="CA854" s="504"/>
      <c r="CB854" s="504"/>
      <c r="CC854" s="504"/>
      <c r="CD854" s="504"/>
    </row>
    <row r="855" spans="76:82" ht="12.75">
      <c r="BX855" s="504"/>
      <c r="BY855" s="504"/>
      <c r="BZ855" s="504"/>
      <c r="CA855" s="504"/>
      <c r="CB855" s="504"/>
      <c r="CC855" s="504"/>
      <c r="CD855" s="504"/>
    </row>
    <row r="856" spans="76:82" ht="12.75">
      <c r="BX856" s="504"/>
      <c r="BY856" s="504"/>
      <c r="BZ856" s="504"/>
      <c r="CA856" s="504"/>
      <c r="CB856" s="504"/>
      <c r="CC856" s="504"/>
      <c r="CD856" s="504"/>
    </row>
    <row r="857" spans="76:82" ht="12.75">
      <c r="BX857" s="504"/>
      <c r="BY857" s="504"/>
      <c r="BZ857" s="504"/>
      <c r="CA857" s="504"/>
      <c r="CB857" s="504"/>
      <c r="CC857" s="504"/>
      <c r="CD857" s="504"/>
    </row>
    <row r="858" spans="76:82" ht="12.75">
      <c r="BX858" s="504"/>
      <c r="BY858" s="504"/>
      <c r="BZ858" s="504"/>
      <c r="CA858" s="504"/>
      <c r="CB858" s="504"/>
      <c r="CC858" s="504"/>
      <c r="CD858" s="504"/>
    </row>
    <row r="859" spans="76:82" ht="12.75">
      <c r="BX859" s="504"/>
      <c r="BY859" s="504"/>
      <c r="BZ859" s="504"/>
      <c r="CA859" s="504"/>
      <c r="CB859" s="504"/>
      <c r="CC859" s="504"/>
      <c r="CD859" s="504"/>
    </row>
    <row r="860" spans="76:82" ht="12.75">
      <c r="BX860" s="504"/>
      <c r="BY860" s="504"/>
      <c r="BZ860" s="504"/>
      <c r="CA860" s="504"/>
      <c r="CB860" s="504"/>
      <c r="CC860" s="504"/>
      <c r="CD860" s="504"/>
    </row>
    <row r="861" spans="76:82" ht="12.75">
      <c r="BX861" s="504"/>
      <c r="BY861" s="504"/>
      <c r="BZ861" s="504"/>
      <c r="CA861" s="504"/>
      <c r="CB861" s="504"/>
      <c r="CC861" s="504"/>
      <c r="CD861" s="504"/>
    </row>
    <row r="862" spans="76:82" ht="12.75">
      <c r="BX862" s="504"/>
      <c r="BY862" s="504"/>
      <c r="BZ862" s="504"/>
      <c r="CA862" s="504"/>
      <c r="CB862" s="504"/>
      <c r="CC862" s="504"/>
      <c r="CD862" s="504"/>
    </row>
    <row r="863" spans="76:82" ht="12.75">
      <c r="BX863" s="504"/>
      <c r="BY863" s="504"/>
      <c r="BZ863" s="504"/>
      <c r="CA863" s="504"/>
      <c r="CB863" s="504"/>
      <c r="CC863" s="504"/>
      <c r="CD863" s="504"/>
    </row>
    <row r="864" spans="76:82" ht="12.75">
      <c r="BX864" s="504"/>
      <c r="BY864" s="504"/>
      <c r="BZ864" s="504"/>
      <c r="CA864" s="504"/>
      <c r="CB864" s="504"/>
      <c r="CC864" s="504"/>
      <c r="CD864" s="504"/>
    </row>
    <row r="865" spans="76:82" ht="12.75">
      <c r="BX865" s="504"/>
      <c r="BY865" s="504"/>
      <c r="BZ865" s="504"/>
      <c r="CA865" s="504"/>
      <c r="CB865" s="504"/>
      <c r="CC865" s="504"/>
      <c r="CD865" s="504"/>
    </row>
    <row r="866" spans="76:82" ht="12.75">
      <c r="BX866" s="504"/>
      <c r="BY866" s="504"/>
      <c r="BZ866" s="504"/>
      <c r="CA866" s="504"/>
      <c r="CB866" s="504"/>
      <c r="CC866" s="504"/>
      <c r="CD866" s="504"/>
    </row>
    <row r="867" spans="76:82" ht="12.75">
      <c r="BX867" s="504"/>
      <c r="BY867" s="504"/>
      <c r="BZ867" s="504"/>
      <c r="CA867" s="504"/>
      <c r="CB867" s="504"/>
      <c r="CC867" s="504"/>
      <c r="CD867" s="504"/>
    </row>
    <row r="868" spans="76:82" ht="12.75">
      <c r="BX868" s="504"/>
      <c r="BY868" s="504"/>
      <c r="BZ868" s="504"/>
      <c r="CA868" s="504"/>
      <c r="CB868" s="504"/>
      <c r="CC868" s="504"/>
      <c r="CD868" s="504"/>
    </row>
    <row r="869" spans="76:82" ht="12.75">
      <c r="BX869" s="504"/>
      <c r="BY869" s="504"/>
      <c r="BZ869" s="504"/>
      <c r="CA869" s="504"/>
      <c r="CB869" s="504"/>
      <c r="CC869" s="504"/>
      <c r="CD869" s="504"/>
    </row>
    <row r="870" spans="76:82" ht="12.75">
      <c r="BX870" s="504"/>
      <c r="BY870" s="504"/>
      <c r="BZ870" s="504"/>
      <c r="CA870" s="504"/>
      <c r="CB870" s="504"/>
      <c r="CC870" s="504"/>
      <c r="CD870" s="504"/>
    </row>
    <row r="871" spans="76:82" ht="12.75">
      <c r="BX871" s="504"/>
      <c r="BY871" s="504"/>
      <c r="BZ871" s="504"/>
      <c r="CA871" s="504"/>
      <c r="CB871" s="504"/>
      <c r="CC871" s="504"/>
      <c r="CD871" s="504"/>
    </row>
    <row r="872" spans="76:82" ht="12.75">
      <c r="BX872" s="504"/>
      <c r="BY872" s="504"/>
      <c r="BZ872" s="504"/>
      <c r="CA872" s="504"/>
      <c r="CB872" s="504"/>
      <c r="CC872" s="504"/>
      <c r="CD872" s="504"/>
    </row>
    <row r="873" spans="76:82" ht="12.75">
      <c r="BX873" s="504"/>
      <c r="BY873" s="504"/>
      <c r="BZ873" s="504"/>
      <c r="CA873" s="504"/>
      <c r="CB873" s="504"/>
      <c r="CC873" s="504"/>
      <c r="CD873" s="504"/>
    </row>
    <row r="874" spans="76:82" ht="12.75">
      <c r="BX874" s="504"/>
      <c r="BY874" s="504"/>
      <c r="BZ874" s="504"/>
      <c r="CA874" s="504"/>
      <c r="CB874" s="504"/>
      <c r="CC874" s="504"/>
      <c r="CD874" s="504"/>
    </row>
    <row r="875" spans="76:82" ht="12.75">
      <c r="BX875" s="504"/>
      <c r="BY875" s="504"/>
      <c r="BZ875" s="504"/>
      <c r="CA875" s="504"/>
      <c r="CB875" s="504"/>
      <c r="CC875" s="504"/>
      <c r="CD875" s="504"/>
    </row>
    <row r="876" spans="76:82" ht="12.75">
      <c r="BX876" s="504"/>
      <c r="BY876" s="504"/>
      <c r="BZ876" s="504"/>
      <c r="CA876" s="504"/>
      <c r="CB876" s="504"/>
      <c r="CC876" s="504"/>
      <c r="CD876" s="504"/>
    </row>
    <row r="877" spans="76:82" ht="12.75">
      <c r="BX877" s="504"/>
      <c r="BY877" s="504"/>
      <c r="BZ877" s="504"/>
      <c r="CA877" s="504"/>
      <c r="CB877" s="504"/>
      <c r="CC877" s="504"/>
      <c r="CD877" s="504"/>
    </row>
    <row r="878" spans="76:82" ht="12.75">
      <c r="BX878" s="504"/>
      <c r="BY878" s="504"/>
      <c r="BZ878" s="504"/>
      <c r="CA878" s="504"/>
      <c r="CB878" s="504"/>
      <c r="CC878" s="504"/>
      <c r="CD878" s="504"/>
    </row>
    <row r="879" spans="76:82" ht="12.75">
      <c r="BX879" s="504"/>
      <c r="BY879" s="504"/>
      <c r="BZ879" s="504"/>
      <c r="CA879" s="504"/>
      <c r="CB879" s="504"/>
      <c r="CC879" s="504"/>
      <c r="CD879" s="504"/>
    </row>
    <row r="880" spans="76:82" ht="12.75">
      <c r="BX880" s="504"/>
      <c r="BY880" s="504"/>
      <c r="BZ880" s="504"/>
      <c r="CA880" s="504"/>
      <c r="CB880" s="504"/>
      <c r="CC880" s="504"/>
      <c r="CD880" s="504"/>
    </row>
    <row r="881" spans="76:82" ht="12.75">
      <c r="BX881" s="504"/>
      <c r="BY881" s="504"/>
      <c r="BZ881" s="504"/>
      <c r="CA881" s="504"/>
      <c r="CB881" s="504"/>
      <c r="CC881" s="504"/>
      <c r="CD881" s="504"/>
    </row>
    <row r="882" spans="76:82" ht="12.75">
      <c r="BX882" s="504"/>
      <c r="BY882" s="504"/>
      <c r="BZ882" s="504"/>
      <c r="CA882" s="504"/>
      <c r="CB882" s="504"/>
      <c r="CC882" s="504"/>
      <c r="CD882" s="504"/>
    </row>
    <row r="883" spans="76:82" ht="12.75">
      <c r="BX883" s="504"/>
      <c r="BY883" s="504"/>
      <c r="BZ883" s="504"/>
      <c r="CA883" s="504"/>
      <c r="CB883" s="504"/>
      <c r="CC883" s="504"/>
      <c r="CD883" s="504"/>
    </row>
    <row r="884" spans="76:82" ht="12.75">
      <c r="BX884" s="504"/>
      <c r="BY884" s="504"/>
      <c r="BZ884" s="504"/>
      <c r="CA884" s="504"/>
      <c r="CB884" s="504"/>
      <c r="CC884" s="504"/>
      <c r="CD884" s="504"/>
    </row>
    <row r="885" spans="76:82" ht="12.75">
      <c r="BX885" s="504"/>
      <c r="BY885" s="504"/>
      <c r="BZ885" s="504"/>
      <c r="CA885" s="504"/>
      <c r="CB885" s="504"/>
      <c r="CC885" s="504"/>
      <c r="CD885" s="504"/>
    </row>
    <row r="886" spans="76:82" ht="12.75">
      <c r="BX886" s="504"/>
      <c r="BY886" s="504"/>
      <c r="BZ886" s="504"/>
      <c r="CA886" s="504"/>
      <c r="CB886" s="504"/>
      <c r="CC886" s="504"/>
      <c r="CD886" s="504"/>
    </row>
    <row r="887" spans="76:82" ht="12.75">
      <c r="BX887" s="504"/>
      <c r="BY887" s="504"/>
      <c r="BZ887" s="504"/>
      <c r="CA887" s="504"/>
      <c r="CB887" s="504"/>
      <c r="CC887" s="504"/>
      <c r="CD887" s="504"/>
    </row>
    <row r="888" spans="76:82" ht="12.75">
      <c r="BX888" s="504"/>
      <c r="BY888" s="504"/>
      <c r="BZ888" s="504"/>
      <c r="CA888" s="504"/>
      <c r="CB888" s="504"/>
      <c r="CC888" s="504"/>
      <c r="CD888" s="504"/>
    </row>
    <row r="889" spans="76:82" ht="12.75">
      <c r="BX889" s="504"/>
      <c r="BY889" s="504"/>
      <c r="BZ889" s="504"/>
      <c r="CA889" s="504"/>
      <c r="CB889" s="504"/>
      <c r="CC889" s="504"/>
      <c r="CD889" s="504"/>
    </row>
    <row r="890" spans="76:82" ht="12.75">
      <c r="BX890" s="504"/>
      <c r="BY890" s="504"/>
      <c r="BZ890" s="504"/>
      <c r="CA890" s="504"/>
      <c r="CB890" s="504"/>
      <c r="CC890" s="504"/>
      <c r="CD890" s="504"/>
    </row>
    <row r="891" spans="76:82" ht="12.75">
      <c r="BX891" s="504"/>
      <c r="BY891" s="504"/>
      <c r="BZ891" s="504"/>
      <c r="CA891" s="504"/>
      <c r="CB891" s="504"/>
      <c r="CC891" s="504"/>
      <c r="CD891" s="504"/>
    </row>
    <row r="892" spans="76:82" ht="12.75">
      <c r="BX892" s="504"/>
      <c r="BY892" s="504"/>
      <c r="BZ892" s="504"/>
      <c r="CA892" s="504"/>
      <c r="CB892" s="504"/>
      <c r="CC892" s="504"/>
      <c r="CD892" s="504"/>
    </row>
    <row r="893" spans="76:82" ht="12.75">
      <c r="BX893" s="504"/>
      <c r="BY893" s="504"/>
      <c r="BZ893" s="504"/>
      <c r="CA893" s="504"/>
      <c r="CB893" s="504"/>
      <c r="CC893" s="504"/>
      <c r="CD893" s="504"/>
    </row>
    <row r="894" spans="76:82" ht="12.75">
      <c r="BX894" s="504"/>
      <c r="BY894" s="504"/>
      <c r="BZ894" s="504"/>
      <c r="CA894" s="504"/>
      <c r="CB894" s="504"/>
      <c r="CC894" s="504"/>
      <c r="CD894" s="504"/>
    </row>
    <row r="895" spans="76:82" ht="12.75">
      <c r="BX895" s="504"/>
      <c r="BY895" s="504"/>
      <c r="BZ895" s="504"/>
      <c r="CA895" s="504"/>
      <c r="CB895" s="504"/>
      <c r="CC895" s="504"/>
      <c r="CD895" s="504"/>
    </row>
    <row r="896" spans="76:82" ht="12.75">
      <c r="BX896" s="504"/>
      <c r="BY896" s="504"/>
      <c r="BZ896" s="504"/>
      <c r="CA896" s="504"/>
      <c r="CB896" s="504"/>
      <c r="CC896" s="504"/>
      <c r="CD896" s="504"/>
    </row>
    <row r="897" spans="76:82" ht="12.75">
      <c r="BX897" s="504"/>
      <c r="BY897" s="504"/>
      <c r="BZ897" s="504"/>
      <c r="CA897" s="504"/>
      <c r="CB897" s="504"/>
      <c r="CC897" s="504"/>
      <c r="CD897" s="504"/>
    </row>
    <row r="898" spans="76:82" ht="12.75">
      <c r="BX898" s="504"/>
      <c r="BY898" s="504"/>
      <c r="BZ898" s="504"/>
      <c r="CA898" s="504"/>
      <c r="CB898" s="504"/>
      <c r="CC898" s="504"/>
      <c r="CD898" s="504"/>
    </row>
    <row r="899" spans="76:82" ht="12.75">
      <c r="BX899" s="504"/>
      <c r="BY899" s="504"/>
      <c r="BZ899" s="504"/>
      <c r="CA899" s="504"/>
      <c r="CB899" s="504"/>
      <c r="CC899" s="504"/>
      <c r="CD899" s="504"/>
    </row>
    <row r="900" spans="76:82" ht="12.75">
      <c r="BX900" s="504"/>
      <c r="BY900" s="504"/>
      <c r="BZ900" s="504"/>
      <c r="CA900" s="504"/>
      <c r="CB900" s="504"/>
      <c r="CC900" s="504"/>
      <c r="CD900" s="504"/>
    </row>
    <row r="901" spans="76:82" ht="12.75">
      <c r="BX901" s="504"/>
      <c r="BY901" s="504"/>
      <c r="BZ901" s="504"/>
      <c r="CA901" s="504"/>
      <c r="CB901" s="504"/>
      <c r="CC901" s="504"/>
      <c r="CD901" s="504"/>
    </row>
    <row r="902" spans="76:82" ht="12.75">
      <c r="BX902" s="504"/>
      <c r="BY902" s="504"/>
      <c r="BZ902" s="504"/>
      <c r="CA902" s="504"/>
      <c r="CB902" s="504"/>
      <c r="CC902" s="504"/>
      <c r="CD902" s="504"/>
    </row>
    <row r="903" spans="76:82" ht="12.75">
      <c r="BX903" s="504"/>
      <c r="BY903" s="504"/>
      <c r="BZ903" s="504"/>
      <c r="CA903" s="504"/>
      <c r="CB903" s="504"/>
      <c r="CC903" s="504"/>
      <c r="CD903" s="504"/>
    </row>
    <row r="904" spans="76:82" ht="12.75">
      <c r="BX904" s="504"/>
      <c r="BY904" s="504"/>
      <c r="BZ904" s="504"/>
      <c r="CA904" s="504"/>
      <c r="CB904" s="504"/>
      <c r="CC904" s="504"/>
      <c r="CD904" s="504"/>
    </row>
    <row r="905" spans="76:82" ht="12.75">
      <c r="BX905" s="504"/>
      <c r="BY905" s="504"/>
      <c r="BZ905" s="504"/>
      <c r="CA905" s="504"/>
      <c r="CB905" s="504"/>
      <c r="CC905" s="504"/>
      <c r="CD905" s="504"/>
    </row>
    <row r="906" spans="76:82" ht="12.75">
      <c r="BX906" s="504"/>
      <c r="BY906" s="504"/>
      <c r="BZ906" s="504"/>
      <c r="CA906" s="504"/>
      <c r="CB906" s="504"/>
      <c r="CC906" s="504"/>
      <c r="CD906" s="504"/>
    </row>
    <row r="907" spans="76:82" ht="12.75">
      <c r="BX907" s="504"/>
      <c r="BY907" s="504"/>
      <c r="BZ907" s="504"/>
      <c r="CA907" s="504"/>
      <c r="CB907" s="504"/>
      <c r="CC907" s="504"/>
      <c r="CD907" s="504"/>
    </row>
    <row r="908" spans="76:82" ht="12.75">
      <c r="BX908" s="504"/>
      <c r="BY908" s="504"/>
      <c r="BZ908" s="504"/>
      <c r="CA908" s="504"/>
      <c r="CB908" s="504"/>
      <c r="CC908" s="504"/>
      <c r="CD908" s="504"/>
    </row>
    <row r="909" spans="76:82" ht="12.75">
      <c r="BX909" s="504"/>
      <c r="BY909" s="504"/>
      <c r="BZ909" s="504"/>
      <c r="CA909" s="504"/>
      <c r="CB909" s="504"/>
      <c r="CC909" s="504"/>
      <c r="CD909" s="504"/>
    </row>
    <row r="910" spans="76:82" ht="12.75">
      <c r="BX910" s="504"/>
      <c r="BY910" s="504"/>
      <c r="BZ910" s="504"/>
      <c r="CA910" s="504"/>
      <c r="CB910" s="504"/>
      <c r="CC910" s="504"/>
      <c r="CD910" s="504"/>
    </row>
    <row r="911" spans="76:82" ht="12.75">
      <c r="BX911" s="504"/>
      <c r="BY911" s="504"/>
      <c r="BZ911" s="504"/>
      <c r="CA911" s="504"/>
      <c r="CB911" s="504"/>
      <c r="CC911" s="504"/>
      <c r="CD911" s="504"/>
    </row>
    <row r="912" spans="76:82" ht="12.75">
      <c r="BX912" s="504"/>
      <c r="BY912" s="504"/>
      <c r="BZ912" s="504"/>
      <c r="CA912" s="504"/>
      <c r="CB912" s="504"/>
      <c r="CC912" s="504"/>
      <c r="CD912" s="504"/>
    </row>
    <row r="913" spans="76:82" ht="12.75">
      <c r="BX913" s="504"/>
      <c r="BY913" s="504"/>
      <c r="BZ913" s="504"/>
      <c r="CA913" s="504"/>
      <c r="CB913" s="504"/>
      <c r="CC913" s="504"/>
      <c r="CD913" s="504"/>
    </row>
    <row r="914" spans="76:82" ht="12.75">
      <c r="BX914" s="504"/>
      <c r="BY914" s="504"/>
      <c r="BZ914" s="504"/>
      <c r="CA914" s="504"/>
      <c r="CB914" s="504"/>
      <c r="CC914" s="504"/>
      <c r="CD914" s="504"/>
    </row>
    <row r="915" spans="76:82" ht="12.75">
      <c r="BX915" s="504"/>
      <c r="BY915" s="504"/>
      <c r="BZ915" s="504"/>
      <c r="CA915" s="504"/>
      <c r="CB915" s="504"/>
      <c r="CC915" s="504"/>
      <c r="CD915" s="504"/>
    </row>
    <row r="916" spans="76:82" ht="12.75">
      <c r="BX916" s="504"/>
      <c r="BY916" s="504"/>
      <c r="BZ916" s="504"/>
      <c r="CA916" s="504"/>
      <c r="CB916" s="504"/>
      <c r="CC916" s="504"/>
      <c r="CD916" s="504"/>
    </row>
    <row r="917" spans="76:82" ht="12.75">
      <c r="BX917" s="504"/>
      <c r="BY917" s="504"/>
      <c r="BZ917" s="504"/>
      <c r="CA917" s="504"/>
      <c r="CB917" s="504"/>
      <c r="CC917" s="504"/>
      <c r="CD917" s="504"/>
    </row>
    <row r="918" spans="76:82" ht="12.75">
      <c r="BX918" s="504"/>
      <c r="BY918" s="504"/>
      <c r="BZ918" s="504"/>
      <c r="CA918" s="504"/>
      <c r="CB918" s="504"/>
      <c r="CC918" s="504"/>
      <c r="CD918" s="504"/>
    </row>
    <row r="919" spans="76:82" ht="12.75">
      <c r="BX919" s="504"/>
      <c r="BY919" s="504"/>
      <c r="BZ919" s="504"/>
      <c r="CA919" s="504"/>
      <c r="CB919" s="504"/>
      <c r="CC919" s="504"/>
      <c r="CD919" s="504"/>
    </row>
    <row r="920" spans="76:82" ht="12.75">
      <c r="BX920" s="504"/>
      <c r="BY920" s="504"/>
      <c r="BZ920" s="504"/>
      <c r="CA920" s="504"/>
      <c r="CB920" s="504"/>
      <c r="CC920" s="504"/>
      <c r="CD920" s="504"/>
    </row>
    <row r="921" spans="76:82" ht="12.75">
      <c r="BX921" s="504"/>
      <c r="BY921" s="504"/>
      <c r="BZ921" s="504"/>
      <c r="CA921" s="504"/>
      <c r="CB921" s="504"/>
      <c r="CC921" s="504"/>
      <c r="CD921" s="504"/>
    </row>
    <row r="922" spans="76:82" ht="12.75">
      <c r="BX922" s="504"/>
      <c r="BY922" s="504"/>
      <c r="BZ922" s="504"/>
      <c r="CA922" s="504"/>
      <c r="CB922" s="504"/>
      <c r="CC922" s="504"/>
      <c r="CD922" s="504"/>
    </row>
    <row r="923" spans="76:82" ht="12.75">
      <c r="BX923" s="504"/>
      <c r="BY923" s="504"/>
      <c r="BZ923" s="504"/>
      <c r="CA923" s="504"/>
      <c r="CB923" s="504"/>
      <c r="CC923" s="504"/>
      <c r="CD923" s="504"/>
    </row>
    <row r="924" spans="76:82" ht="12.75">
      <c r="BX924" s="504"/>
      <c r="BY924" s="504"/>
      <c r="BZ924" s="504"/>
      <c r="CA924" s="504"/>
      <c r="CB924" s="504"/>
      <c r="CC924" s="504"/>
      <c r="CD924" s="504"/>
    </row>
    <row r="925" spans="76:82" ht="12.75">
      <c r="BX925" s="504"/>
      <c r="BY925" s="504"/>
      <c r="BZ925" s="504"/>
      <c r="CA925" s="504"/>
      <c r="CB925" s="504"/>
      <c r="CC925" s="504"/>
      <c r="CD925" s="504"/>
    </row>
    <row r="926" spans="76:82" ht="12.75">
      <c r="BX926" s="504"/>
      <c r="BY926" s="504"/>
      <c r="BZ926" s="504"/>
      <c r="CA926" s="504"/>
      <c r="CB926" s="504"/>
      <c r="CC926" s="504"/>
      <c r="CD926" s="504"/>
    </row>
    <row r="927" spans="76:82" ht="12.75">
      <c r="BX927" s="504"/>
      <c r="BY927" s="504"/>
      <c r="BZ927" s="504"/>
      <c r="CA927" s="504"/>
      <c r="CB927" s="504"/>
      <c r="CC927" s="504"/>
      <c r="CD927" s="504"/>
    </row>
    <row r="928" spans="76:82" ht="12.75">
      <c r="BX928" s="504"/>
      <c r="BY928" s="504"/>
      <c r="BZ928" s="504"/>
      <c r="CA928" s="504"/>
      <c r="CB928" s="504"/>
      <c r="CC928" s="504"/>
      <c r="CD928" s="504"/>
    </row>
    <row r="929" spans="76:82" ht="12.75">
      <c r="BX929" s="504"/>
      <c r="BY929" s="504"/>
      <c r="BZ929" s="504"/>
      <c r="CA929" s="504"/>
      <c r="CB929" s="504"/>
      <c r="CC929" s="504"/>
      <c r="CD929" s="504"/>
    </row>
    <row r="930" spans="76:82" ht="12.75">
      <c r="BX930" s="504"/>
      <c r="BY930" s="504"/>
      <c r="BZ930" s="504"/>
      <c r="CA930" s="504"/>
      <c r="CB930" s="504"/>
      <c r="CC930" s="504"/>
      <c r="CD930" s="504"/>
    </row>
    <row r="931" spans="76:82" ht="12.75">
      <c r="BX931" s="504"/>
      <c r="BY931" s="504"/>
      <c r="BZ931" s="504"/>
      <c r="CA931" s="504"/>
      <c r="CB931" s="504"/>
      <c r="CC931" s="504"/>
      <c r="CD931" s="504"/>
    </row>
    <row r="932" spans="76:82" ht="12.75">
      <c r="BX932" s="504"/>
      <c r="BY932" s="504"/>
      <c r="BZ932" s="504"/>
      <c r="CA932" s="504"/>
      <c r="CB932" s="504"/>
      <c r="CC932" s="504"/>
      <c r="CD932" s="504"/>
    </row>
    <row r="933" spans="76:82" ht="12.75">
      <c r="BX933" s="504"/>
      <c r="BY933" s="504"/>
      <c r="BZ933" s="504"/>
      <c r="CA933" s="504"/>
      <c r="CB933" s="504"/>
      <c r="CC933" s="504"/>
      <c r="CD933" s="504"/>
    </row>
    <row r="934" spans="76:82" ht="12.75">
      <c r="BX934" s="504"/>
      <c r="BY934" s="504"/>
      <c r="BZ934" s="504"/>
      <c r="CA934" s="504"/>
      <c r="CB934" s="504"/>
      <c r="CC934" s="504"/>
      <c r="CD934" s="504"/>
    </row>
    <row r="935" spans="76:82" ht="12.75">
      <c r="BX935" s="504"/>
      <c r="BY935" s="504"/>
      <c r="BZ935" s="504"/>
      <c r="CA935" s="504"/>
      <c r="CB935" s="504"/>
      <c r="CC935" s="504"/>
      <c r="CD935" s="504"/>
    </row>
    <row r="936" spans="76:82" ht="12.75">
      <c r="BX936" s="504"/>
      <c r="BY936" s="504"/>
      <c r="BZ936" s="504"/>
      <c r="CA936" s="504"/>
      <c r="CB936" s="504"/>
      <c r="CC936" s="504"/>
      <c r="CD936" s="504"/>
    </row>
    <row r="937" spans="76:82" ht="12.75">
      <c r="BX937" s="504"/>
      <c r="BY937" s="504"/>
      <c r="BZ937" s="504"/>
      <c r="CA937" s="504"/>
      <c r="CB937" s="504"/>
      <c r="CC937" s="504"/>
      <c r="CD937" s="504"/>
    </row>
    <row r="938" spans="76:82" ht="12.75">
      <c r="BX938" s="504"/>
      <c r="BY938" s="504"/>
      <c r="BZ938" s="504"/>
      <c r="CA938" s="504"/>
      <c r="CB938" s="504"/>
      <c r="CC938" s="504"/>
      <c r="CD938" s="504"/>
    </row>
    <row r="939" spans="76:82" ht="12.75">
      <c r="BX939" s="504"/>
      <c r="BY939" s="504"/>
      <c r="BZ939" s="504"/>
      <c r="CA939" s="504"/>
      <c r="CB939" s="504"/>
      <c r="CC939" s="504"/>
      <c r="CD939" s="504"/>
    </row>
    <row r="940" spans="76:82" ht="12.75">
      <c r="BX940" s="504"/>
      <c r="BY940" s="504"/>
      <c r="BZ940" s="504"/>
      <c r="CA940" s="504"/>
      <c r="CB940" s="504"/>
      <c r="CC940" s="504"/>
      <c r="CD940" s="504"/>
    </row>
    <row r="941" spans="76:82" ht="12.75">
      <c r="BX941" s="504"/>
      <c r="BY941" s="504"/>
      <c r="BZ941" s="504"/>
      <c r="CA941" s="504"/>
      <c r="CB941" s="504"/>
      <c r="CC941" s="504"/>
      <c r="CD941" s="504"/>
    </row>
    <row r="942" spans="76:82" ht="12.75">
      <c r="BX942" s="504"/>
      <c r="BY942" s="504"/>
      <c r="BZ942" s="504"/>
      <c r="CA942" s="504"/>
      <c r="CB942" s="504"/>
      <c r="CC942" s="504"/>
      <c r="CD942" s="504"/>
    </row>
    <row r="943" spans="76:82" ht="12.75">
      <c r="BX943" s="504"/>
      <c r="BY943" s="504"/>
      <c r="BZ943" s="504"/>
      <c r="CA943" s="504"/>
      <c r="CB943" s="504"/>
      <c r="CC943" s="504"/>
      <c r="CD943" s="504"/>
    </row>
    <row r="944" spans="76:82" ht="12.75">
      <c r="BX944" s="504"/>
      <c r="BY944" s="504"/>
      <c r="BZ944" s="504"/>
      <c r="CA944" s="504"/>
      <c r="CB944" s="504"/>
      <c r="CC944" s="504"/>
      <c r="CD944" s="504"/>
    </row>
    <row r="945" spans="76:82" ht="12.75">
      <c r="BX945" s="504"/>
      <c r="BY945" s="504"/>
      <c r="BZ945" s="504"/>
      <c r="CA945" s="504"/>
      <c r="CB945" s="504"/>
      <c r="CC945" s="504"/>
      <c r="CD945" s="504"/>
    </row>
    <row r="946" spans="76:82" ht="12.75">
      <c r="BX946" s="504"/>
      <c r="BY946" s="504"/>
      <c r="BZ946" s="504"/>
      <c r="CA946" s="504"/>
      <c r="CB946" s="504"/>
      <c r="CC946" s="504"/>
      <c r="CD946" s="504"/>
    </row>
    <row r="947" spans="76:82" ht="12.75">
      <c r="BX947" s="504"/>
      <c r="BY947" s="504"/>
      <c r="BZ947" s="504"/>
      <c r="CA947" s="504"/>
      <c r="CB947" s="504"/>
      <c r="CC947" s="504"/>
      <c r="CD947" s="504"/>
    </row>
    <row r="948" spans="76:82" ht="12.75">
      <c r="BX948" s="504"/>
      <c r="BY948" s="504"/>
      <c r="BZ948" s="504"/>
      <c r="CA948" s="504"/>
      <c r="CB948" s="504"/>
      <c r="CC948" s="504"/>
      <c r="CD948" s="504"/>
    </row>
    <row r="949" spans="76:82" ht="12.75">
      <c r="BX949" s="504"/>
      <c r="BY949" s="504"/>
      <c r="BZ949" s="504"/>
      <c r="CA949" s="504"/>
      <c r="CB949" s="504"/>
      <c r="CC949" s="504"/>
      <c r="CD949" s="504"/>
    </row>
    <row r="950" spans="76:82" ht="12.75">
      <c r="BX950" s="504"/>
      <c r="BY950" s="504"/>
      <c r="BZ950" s="504"/>
      <c r="CA950" s="504"/>
      <c r="CB950" s="504"/>
      <c r="CC950" s="504"/>
      <c r="CD950" s="504"/>
    </row>
    <row r="951" spans="76:82" ht="12.75">
      <c r="BX951" s="504"/>
      <c r="BY951" s="504"/>
      <c r="BZ951" s="504"/>
      <c r="CA951" s="504"/>
      <c r="CB951" s="504"/>
      <c r="CC951" s="504"/>
      <c r="CD951" s="504"/>
    </row>
    <row r="952" spans="76:82" ht="12.75">
      <c r="BX952" s="504"/>
      <c r="BY952" s="504"/>
      <c r="BZ952" s="504"/>
      <c r="CA952" s="504"/>
      <c r="CB952" s="504"/>
      <c r="CC952" s="504"/>
      <c r="CD952" s="504"/>
    </row>
    <row r="953" spans="76:82" ht="12.75">
      <c r="BX953" s="504"/>
      <c r="BY953" s="504"/>
      <c r="BZ953" s="504"/>
      <c r="CA953" s="504"/>
      <c r="CB953" s="504"/>
      <c r="CC953" s="504"/>
      <c r="CD953" s="504"/>
    </row>
    <row r="954" spans="76:82" ht="12.75">
      <c r="BX954" s="504"/>
      <c r="BY954" s="504"/>
      <c r="BZ954" s="504"/>
      <c r="CA954" s="504"/>
      <c r="CB954" s="504"/>
      <c r="CC954" s="504"/>
      <c r="CD954" s="504"/>
    </row>
    <row r="955" spans="76:82" ht="12.75">
      <c r="BX955" s="504"/>
      <c r="BY955" s="504"/>
      <c r="BZ955" s="504"/>
      <c r="CA955" s="504"/>
      <c r="CB955" s="504"/>
      <c r="CC955" s="504"/>
      <c r="CD955" s="504"/>
    </row>
    <row r="956" spans="76:82" ht="12.75">
      <c r="BX956" s="504"/>
      <c r="BY956" s="504"/>
      <c r="BZ956" s="504"/>
      <c r="CA956" s="504"/>
      <c r="CB956" s="504"/>
      <c r="CC956" s="504"/>
      <c r="CD956" s="504"/>
    </row>
    <row r="957" spans="76:82" ht="12.75">
      <c r="BX957" s="504"/>
      <c r="BY957" s="504"/>
      <c r="BZ957" s="504"/>
      <c r="CA957" s="504"/>
      <c r="CB957" s="504"/>
      <c r="CC957" s="504"/>
      <c r="CD957" s="504"/>
    </row>
    <row r="958" spans="76:82" ht="12.75">
      <c r="BX958" s="504"/>
      <c r="BY958" s="504"/>
      <c r="BZ958" s="504"/>
      <c r="CA958" s="504"/>
      <c r="CB958" s="504"/>
      <c r="CC958" s="504"/>
      <c r="CD958" s="504"/>
    </row>
    <row r="959" spans="76:82" ht="12.75">
      <c r="BX959" s="504"/>
      <c r="BY959" s="504"/>
      <c r="BZ959" s="504"/>
      <c r="CA959" s="504"/>
      <c r="CB959" s="504"/>
      <c r="CC959" s="504"/>
      <c r="CD959" s="504"/>
    </row>
    <row r="960" spans="76:82" ht="12.75">
      <c r="BX960" s="504"/>
      <c r="BY960" s="504"/>
      <c r="BZ960" s="504"/>
      <c r="CA960" s="504"/>
      <c r="CB960" s="504"/>
      <c r="CC960" s="504"/>
      <c r="CD960" s="504"/>
    </row>
    <row r="961" spans="76:82" ht="12.75">
      <c r="BX961" s="504"/>
      <c r="BY961" s="504"/>
      <c r="BZ961" s="504"/>
      <c r="CA961" s="504"/>
      <c r="CB961" s="504"/>
      <c r="CC961" s="504"/>
      <c r="CD961" s="504"/>
    </row>
    <row r="962" spans="76:82" ht="12.75">
      <c r="BX962" s="504"/>
      <c r="BY962" s="504"/>
      <c r="BZ962" s="504"/>
      <c r="CA962" s="504"/>
      <c r="CB962" s="504"/>
      <c r="CC962" s="504"/>
      <c r="CD962" s="504"/>
    </row>
    <row r="963" spans="76:82" ht="12.75">
      <c r="BX963" s="504"/>
      <c r="BY963" s="504"/>
      <c r="BZ963" s="504"/>
      <c r="CA963" s="504"/>
      <c r="CB963" s="504"/>
      <c r="CC963" s="504"/>
      <c r="CD963" s="504"/>
    </row>
    <row r="964" spans="76:82" ht="12.75">
      <c r="BX964" s="504"/>
      <c r="BY964" s="504"/>
      <c r="BZ964" s="504"/>
      <c r="CA964" s="504"/>
      <c r="CB964" s="504"/>
      <c r="CC964" s="504"/>
      <c r="CD964" s="504"/>
    </row>
    <row r="965" spans="76:82" ht="12.75">
      <c r="BX965" s="504"/>
      <c r="BY965" s="504"/>
      <c r="BZ965" s="504"/>
      <c r="CA965" s="504"/>
      <c r="CB965" s="504"/>
      <c r="CC965" s="504"/>
      <c r="CD965" s="504"/>
    </row>
    <row r="966" spans="76:82" ht="12.75">
      <c r="BX966" s="504"/>
      <c r="BY966" s="504"/>
      <c r="BZ966" s="504"/>
      <c r="CA966" s="504"/>
      <c r="CB966" s="504"/>
      <c r="CC966" s="504"/>
      <c r="CD966" s="504"/>
    </row>
    <row r="967" spans="76:82" ht="12.75">
      <c r="BX967" s="504"/>
      <c r="BY967" s="504"/>
      <c r="BZ967" s="504"/>
      <c r="CA967" s="504"/>
      <c r="CB967" s="504"/>
      <c r="CC967" s="504"/>
      <c r="CD967" s="504"/>
    </row>
    <row r="968" spans="76:82" ht="12.75">
      <c r="BX968" s="504"/>
      <c r="BY968" s="504"/>
      <c r="BZ968" s="504"/>
      <c r="CA968" s="504"/>
      <c r="CB968" s="504"/>
      <c r="CC968" s="504"/>
      <c r="CD968" s="504"/>
    </row>
    <row r="969" spans="76:82" ht="12.75">
      <c r="BX969" s="504"/>
      <c r="BY969" s="504"/>
      <c r="BZ969" s="504"/>
      <c r="CA969" s="504"/>
      <c r="CB969" s="504"/>
      <c r="CC969" s="504"/>
      <c r="CD969" s="504"/>
    </row>
    <row r="970" spans="76:82" ht="12.75">
      <c r="BX970" s="504"/>
      <c r="BY970" s="504"/>
      <c r="BZ970" s="504"/>
      <c r="CA970" s="504"/>
      <c r="CB970" s="504"/>
      <c r="CC970" s="504"/>
      <c r="CD970" s="504"/>
    </row>
    <row r="971" spans="76:82" ht="12.75">
      <c r="BX971" s="504"/>
      <c r="BY971" s="504"/>
      <c r="BZ971" s="504"/>
      <c r="CA971" s="504"/>
      <c r="CB971" s="504"/>
      <c r="CC971" s="504"/>
      <c r="CD971" s="504"/>
    </row>
    <row r="972" spans="76:82" ht="12.75">
      <c r="BX972" s="504"/>
      <c r="BY972" s="504"/>
      <c r="BZ972" s="504"/>
      <c r="CA972" s="504"/>
      <c r="CB972" s="504"/>
      <c r="CC972" s="504"/>
      <c r="CD972" s="504"/>
    </row>
    <row r="973" spans="76:82" ht="12.75">
      <c r="BX973" s="504"/>
      <c r="BY973" s="504"/>
      <c r="BZ973" s="504"/>
      <c r="CA973" s="504"/>
      <c r="CB973" s="504"/>
      <c r="CC973" s="504"/>
      <c r="CD973" s="504"/>
    </row>
    <row r="974" spans="76:82" ht="12.75">
      <c r="BX974" s="504"/>
      <c r="BY974" s="504"/>
      <c r="BZ974" s="504"/>
      <c r="CA974" s="504"/>
      <c r="CB974" s="504"/>
      <c r="CC974" s="504"/>
      <c r="CD974" s="504"/>
    </row>
    <row r="975" spans="76:82" ht="12.75">
      <c r="BX975" s="504"/>
      <c r="BY975" s="504"/>
      <c r="BZ975" s="504"/>
      <c r="CA975" s="504"/>
      <c r="CB975" s="504"/>
      <c r="CC975" s="504"/>
      <c r="CD975" s="504"/>
    </row>
    <row r="976" spans="76:82" ht="12.75">
      <c r="BX976" s="504"/>
      <c r="BY976" s="504"/>
      <c r="BZ976" s="504"/>
      <c r="CA976" s="504"/>
      <c r="CB976" s="504"/>
      <c r="CC976" s="504"/>
      <c r="CD976" s="504"/>
    </row>
    <row r="977" spans="76:82" ht="12.75">
      <c r="BX977" s="504"/>
      <c r="BY977" s="504"/>
      <c r="BZ977" s="504"/>
      <c r="CA977" s="504"/>
      <c r="CB977" s="504"/>
      <c r="CC977" s="504"/>
      <c r="CD977" s="504"/>
    </row>
    <row r="978" spans="76:82" ht="12.75">
      <c r="BX978" s="504"/>
      <c r="BY978" s="504"/>
      <c r="BZ978" s="504"/>
      <c r="CA978" s="504"/>
      <c r="CB978" s="504"/>
      <c r="CC978" s="504"/>
      <c r="CD978" s="504"/>
    </row>
    <row r="979" spans="76:82" ht="12.75">
      <c r="BX979" s="504"/>
      <c r="BY979" s="504"/>
      <c r="BZ979" s="504"/>
      <c r="CA979" s="504"/>
      <c r="CB979" s="504"/>
      <c r="CC979" s="504"/>
      <c r="CD979" s="504"/>
    </row>
    <row r="980" spans="76:82" ht="12.75">
      <c r="BX980" s="504"/>
      <c r="BY980" s="504"/>
      <c r="BZ980" s="504"/>
      <c r="CA980" s="504"/>
      <c r="CB980" s="504"/>
      <c r="CC980" s="504"/>
      <c r="CD980" s="504"/>
    </row>
    <row r="981" spans="76:82" ht="12.75">
      <c r="BX981" s="504"/>
      <c r="BY981" s="504"/>
      <c r="BZ981" s="504"/>
      <c r="CA981" s="504"/>
      <c r="CB981" s="504"/>
      <c r="CC981" s="504"/>
      <c r="CD981" s="504"/>
    </row>
    <row r="982" spans="76:82" ht="12.75">
      <c r="BX982" s="504"/>
      <c r="BY982" s="504"/>
      <c r="BZ982" s="504"/>
      <c r="CA982" s="504"/>
      <c r="CB982" s="504"/>
      <c r="CC982" s="504"/>
      <c r="CD982" s="504"/>
    </row>
    <row r="983" spans="76:82" ht="12.75">
      <c r="BX983" s="504"/>
      <c r="BY983" s="504"/>
      <c r="BZ983" s="504"/>
      <c r="CA983" s="504"/>
      <c r="CB983" s="504"/>
      <c r="CC983" s="504"/>
      <c r="CD983" s="504"/>
    </row>
    <row r="984" spans="76:82" ht="12.75">
      <c r="BX984" s="504"/>
      <c r="BY984" s="504"/>
      <c r="BZ984" s="504"/>
      <c r="CA984" s="504"/>
      <c r="CB984" s="504"/>
      <c r="CC984" s="504"/>
      <c r="CD984" s="504"/>
    </row>
    <row r="985" spans="76:82" ht="12.75">
      <c r="BX985" s="504"/>
      <c r="BY985" s="504"/>
      <c r="BZ985" s="504"/>
      <c r="CA985" s="504"/>
      <c r="CB985" s="504"/>
      <c r="CC985" s="504"/>
      <c r="CD985" s="504"/>
    </row>
    <row r="986" spans="76:82" ht="12.75">
      <c r="BX986" s="504"/>
      <c r="BY986" s="504"/>
      <c r="BZ986" s="504"/>
      <c r="CA986" s="504"/>
      <c r="CB986" s="504"/>
      <c r="CC986" s="504"/>
      <c r="CD986" s="504"/>
    </row>
    <row r="987" spans="76:82" ht="12.75">
      <c r="BX987" s="504"/>
      <c r="BY987" s="504"/>
      <c r="BZ987" s="504"/>
      <c r="CA987" s="504"/>
      <c r="CB987" s="504"/>
      <c r="CC987" s="504"/>
      <c r="CD987" s="504"/>
    </row>
    <row r="988" spans="76:82" ht="12.75">
      <c r="BX988" s="504"/>
      <c r="BY988" s="504"/>
      <c r="BZ988" s="504"/>
      <c r="CA988" s="504"/>
      <c r="CB988" s="504"/>
      <c r="CC988" s="504"/>
      <c r="CD988" s="504"/>
    </row>
    <row r="989" spans="76:82" ht="12.75">
      <c r="BX989" s="504"/>
      <c r="BY989" s="504"/>
      <c r="BZ989" s="504"/>
      <c r="CA989" s="504"/>
      <c r="CB989" s="504"/>
      <c r="CC989" s="504"/>
      <c r="CD989" s="504"/>
    </row>
    <row r="990" spans="76:82" ht="12.75">
      <c r="BX990" s="504"/>
      <c r="BY990" s="504"/>
      <c r="BZ990" s="504"/>
      <c r="CA990" s="504"/>
      <c r="CB990" s="504"/>
      <c r="CC990" s="504"/>
      <c r="CD990" s="504"/>
    </row>
    <row r="991" spans="76:82" ht="12.75">
      <c r="BX991" s="504"/>
      <c r="BY991" s="504"/>
      <c r="BZ991" s="504"/>
      <c r="CA991" s="504"/>
      <c r="CB991" s="504"/>
      <c r="CC991" s="504"/>
      <c r="CD991" s="504"/>
    </row>
    <row r="992" spans="76:82" ht="12.75">
      <c r="BX992" s="504"/>
      <c r="BY992" s="504"/>
      <c r="BZ992" s="504"/>
      <c r="CA992" s="504"/>
      <c r="CB992" s="504"/>
      <c r="CC992" s="504"/>
      <c r="CD992" s="504"/>
    </row>
    <row r="993" spans="76:82" ht="12.75">
      <c r="BX993" s="504"/>
      <c r="BY993" s="504"/>
      <c r="BZ993" s="504"/>
      <c r="CA993" s="504"/>
      <c r="CB993" s="504"/>
      <c r="CC993" s="504"/>
      <c r="CD993" s="504"/>
    </row>
    <row r="994" spans="76:82" ht="12.75">
      <c r="BX994" s="504"/>
      <c r="BY994" s="504"/>
      <c r="BZ994" s="504"/>
      <c r="CA994" s="504"/>
      <c r="CB994" s="504"/>
      <c r="CC994" s="504"/>
      <c r="CD994" s="504"/>
    </row>
    <row r="995" spans="76:82" ht="12.75">
      <c r="BX995" s="504"/>
      <c r="BY995" s="504"/>
      <c r="BZ995" s="504"/>
      <c r="CA995" s="504"/>
      <c r="CB995" s="504"/>
      <c r="CC995" s="504"/>
      <c r="CD995" s="504"/>
    </row>
    <row r="996" spans="76:82" ht="12.75">
      <c r="BX996" s="504"/>
      <c r="BY996" s="504"/>
      <c r="BZ996" s="504"/>
      <c r="CA996" s="504"/>
      <c r="CB996" s="504"/>
      <c r="CC996" s="504"/>
      <c r="CD996" s="504"/>
    </row>
    <row r="997" spans="76:82" ht="12.75">
      <c r="BX997" s="504"/>
      <c r="BY997" s="504"/>
      <c r="BZ997" s="504"/>
      <c r="CA997" s="504"/>
      <c r="CB997" s="504"/>
      <c r="CC997" s="504"/>
      <c r="CD997" s="504"/>
    </row>
    <row r="998" spans="76:82" ht="12.75">
      <c r="BX998" s="504"/>
      <c r="BY998" s="504"/>
      <c r="BZ998" s="504"/>
      <c r="CA998" s="504"/>
      <c r="CB998" s="504"/>
      <c r="CC998" s="504"/>
      <c r="CD998" s="504"/>
    </row>
    <row r="999" spans="76:82" ht="12.75">
      <c r="BX999" s="504"/>
      <c r="BY999" s="504"/>
      <c r="BZ999" s="504"/>
      <c r="CA999" s="504"/>
      <c r="CB999" s="504"/>
      <c r="CC999" s="504"/>
      <c r="CD999" s="504"/>
    </row>
  </sheetData>
  <mergeCells count="83">
    <mergeCell ref="D1:CF1"/>
    <mergeCell ref="BZ237:CA237"/>
    <mergeCell ref="BG3:BG4"/>
    <mergeCell ref="BS3:BS4"/>
    <mergeCell ref="AF3:AF4"/>
    <mergeCell ref="AL3:AL4"/>
    <mergeCell ref="AT3:AT4"/>
    <mergeCell ref="AU3:AU4"/>
    <mergeCell ref="AR3:AR4"/>
    <mergeCell ref="AO3:AO4"/>
    <mergeCell ref="AP3:AP4"/>
    <mergeCell ref="BE3:BE4"/>
    <mergeCell ref="AJ3:AJ4"/>
    <mergeCell ref="AM3:AM4"/>
    <mergeCell ref="AK3:AK4"/>
    <mergeCell ref="U3:U4"/>
    <mergeCell ref="AN3:AN4"/>
    <mergeCell ref="BD3:BD4"/>
    <mergeCell ref="AI3:AI4"/>
    <mergeCell ref="AH3:AH4"/>
    <mergeCell ref="BF3:BF4"/>
    <mergeCell ref="O3:O4"/>
    <mergeCell ref="X3:X4"/>
    <mergeCell ref="T3:T4"/>
    <mergeCell ref="W3:W4"/>
    <mergeCell ref="S3:S4"/>
    <mergeCell ref="R3:R4"/>
    <mergeCell ref="Y3:Y4"/>
    <mergeCell ref="AQ3:AQ4"/>
    <mergeCell ref="Z3:Z4"/>
    <mergeCell ref="AG3:AG4"/>
    <mergeCell ref="AD3:AD4"/>
    <mergeCell ref="AE3:AE4"/>
    <mergeCell ref="BC3:BC4"/>
    <mergeCell ref="F3:F4"/>
    <mergeCell ref="G3:G4"/>
    <mergeCell ref="AA3:AA4"/>
    <mergeCell ref="AB3:AB4"/>
    <mergeCell ref="D3:D4"/>
    <mergeCell ref="AC3:AC4"/>
    <mergeCell ref="V3:V4"/>
    <mergeCell ref="Q3:Q4"/>
    <mergeCell ref="AY3:AY4"/>
    <mergeCell ref="AZ3:AZ4"/>
    <mergeCell ref="BA3:BA4"/>
    <mergeCell ref="BB3:BB4"/>
    <mergeCell ref="AW3:AW4"/>
    <mergeCell ref="AV3:AV4"/>
    <mergeCell ref="AS3:AS4"/>
    <mergeCell ref="AX3:AX4"/>
    <mergeCell ref="M3:M4"/>
    <mergeCell ref="K3:K4"/>
    <mergeCell ref="N3:N4"/>
    <mergeCell ref="B140:B145"/>
    <mergeCell ref="B115:B131"/>
    <mergeCell ref="B55:B101"/>
    <mergeCell ref="B37:B53"/>
    <mergeCell ref="BP3:BP4"/>
    <mergeCell ref="BQ3:BQ4"/>
    <mergeCell ref="BR3:BR4"/>
    <mergeCell ref="B21:B29"/>
    <mergeCell ref="P3:P4"/>
    <mergeCell ref="L3:L4"/>
    <mergeCell ref="J3:J4"/>
    <mergeCell ref="E3:E4"/>
    <mergeCell ref="I3:I4"/>
    <mergeCell ref="H3:H4"/>
    <mergeCell ref="BH3:BH4"/>
    <mergeCell ref="BI3:BI4"/>
    <mergeCell ref="BO3:BO4"/>
    <mergeCell ref="BN3:BN4"/>
    <mergeCell ref="BJ3:BJ4"/>
    <mergeCell ref="BM3:BM4"/>
    <mergeCell ref="BL3:BL4"/>
    <mergeCell ref="BK3:BK4"/>
    <mergeCell ref="BU3:BU4"/>
    <mergeCell ref="BT3:BT4"/>
    <mergeCell ref="CE147:CF147"/>
    <mergeCell ref="CE3:CF3"/>
    <mergeCell ref="BZ3:CD3"/>
    <mergeCell ref="BV3:BV4"/>
    <mergeCell ref="BW3:BW4"/>
    <mergeCell ref="BX3:BX4"/>
  </mergeCells>
  <printOptions horizontalCentered="1" verticalCentered="1"/>
  <pageMargins left="0.15748031496062992" right="0.17" top="0.1968503937007874" bottom="0.21" header="0.15748031496062992" footer="0"/>
  <pageSetup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sheetPr codeName="Hoja2"/>
  <dimension ref="A1:BS172"/>
  <sheetViews>
    <sheetView zoomScale="75" zoomScaleNormal="75" workbookViewId="0" topLeftCell="A1">
      <selection activeCell="D25" sqref="D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3" width="8.8515625" style="0" customWidth="1"/>
    <col min="54" max="54" width="9.421875" style="0" customWidth="1"/>
    <col min="55" max="55" width="9.421875" style="0" bestFit="1" customWidth="1"/>
    <col min="56" max="56" width="9.421875" style="0" customWidth="1"/>
    <col min="57" max="57" width="9.28125" style="0" customWidth="1"/>
    <col min="58" max="58" width="9.421875" style="0" customWidth="1"/>
    <col min="59" max="59" width="8.8515625" style="0" customWidth="1"/>
    <col min="60" max="60" width="9.5742187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58" t="str">
        <f>+entero!D3</f>
        <v>V   A   R   I   A   B   L   E   S     c /</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51"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274" t="s">
        <v>195</v>
      </c>
      <c r="BB3" s="535" t="str">
        <f>+entero!BZ3</f>
        <v>   Semana 2*</v>
      </c>
      <c r="BC3" s="536"/>
      <c r="BD3" s="536"/>
      <c r="BE3" s="536"/>
      <c r="BF3" s="537"/>
      <c r="BG3" s="562" t="s">
        <v>53</v>
      </c>
      <c r="BH3" s="563"/>
      <c r="BJ3" s="12"/>
      <c r="BK3" s="12"/>
      <c r="BL3" s="12"/>
      <c r="BM3" s="12"/>
      <c r="BN3" s="12"/>
      <c r="BO3" s="12"/>
      <c r="BP3" s="12"/>
      <c r="BQ3" s="12"/>
      <c r="BR3" s="12"/>
      <c r="BS3" s="12"/>
    </row>
    <row r="4" spans="3:71" ht="23.25" customHeight="1" thickBot="1">
      <c r="C4" s="28"/>
      <c r="D4" s="564"/>
      <c r="E4" s="534"/>
      <c r="F4" s="561"/>
      <c r="G4" s="561"/>
      <c r="H4" s="561"/>
      <c r="I4" s="561"/>
      <c r="J4" s="561"/>
      <c r="K4" s="561"/>
      <c r="L4" s="561"/>
      <c r="M4" s="561"/>
      <c r="N4" s="561"/>
      <c r="O4" s="561"/>
      <c r="P4" s="538"/>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283">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3:71"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130"/>
      <c r="BC5" s="130"/>
      <c r="BD5" s="130"/>
      <c r="BE5" s="130"/>
      <c r="BF5" s="130"/>
      <c r="BG5" s="181"/>
      <c r="BH5" s="182"/>
      <c r="BJ5" s="12"/>
      <c r="BK5" s="12"/>
      <c r="BL5" s="12"/>
      <c r="BM5" s="12"/>
      <c r="BN5" s="12"/>
      <c r="BO5" s="12"/>
      <c r="BP5" s="12"/>
      <c r="BQ5" s="12"/>
      <c r="BR5" s="12"/>
      <c r="BS5" s="12"/>
    </row>
    <row r="6" spans="3:71"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7714.94107565</v>
      </c>
      <c r="BB6" s="88">
        <f>+entero!BZ7</f>
        <v>7715.753198460001</v>
      </c>
      <c r="BC6" s="88">
        <f>+entero!CA7</f>
        <v>7714.084165800001</v>
      </c>
      <c r="BD6" s="88">
        <f>+entero!CB7</f>
        <v>7720.50825295</v>
      </c>
      <c r="BE6" s="88">
        <f>+entero!CC7</f>
        <v>7694.73825836</v>
      </c>
      <c r="BF6" s="88">
        <f>+entero!CD7</f>
        <v>7899.30495323</v>
      </c>
      <c r="BG6" s="137">
        <f>+entero!CE7</f>
        <v>184.36387758</v>
      </c>
      <c r="BH6" s="263">
        <f>+entero!CF7</f>
        <v>0.023896991016806535</v>
      </c>
      <c r="BJ6" s="12"/>
      <c r="BK6" s="12"/>
      <c r="BL6" s="12"/>
      <c r="BM6" s="12"/>
      <c r="BN6" s="12"/>
      <c r="BO6" s="12"/>
      <c r="BP6" s="12"/>
      <c r="BQ6" s="12"/>
      <c r="BR6" s="12"/>
      <c r="BS6" s="12"/>
    </row>
    <row r="7" spans="3:71" ht="12.75">
      <c r="C7" s="32"/>
      <c r="D7" s="310" t="s">
        <v>208</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6862.87899125</v>
      </c>
      <c r="BB7" s="88">
        <f>+entero!BZ8</f>
        <v>6860.031672120001</v>
      </c>
      <c r="BC7" s="88">
        <f>+entero!CA8</f>
        <v>6875.844872340001</v>
      </c>
      <c r="BD7" s="88">
        <f>+entero!CB8</f>
        <v>6875.42448287</v>
      </c>
      <c r="BE7" s="88">
        <f>+entero!CC8</f>
        <v>6874.609299940001</v>
      </c>
      <c r="BF7" s="88">
        <f>+entero!CD8</f>
        <v>7062.72389225</v>
      </c>
      <c r="BG7" s="137">
        <f>+entero!CE8</f>
        <v>199.8449010000004</v>
      </c>
      <c r="BH7" s="263">
        <f>+entero!CF8</f>
        <v>0.029119688873255223</v>
      </c>
      <c r="BJ7" s="12"/>
      <c r="BK7" s="12"/>
      <c r="BL7" s="12"/>
      <c r="BM7" s="12"/>
      <c r="BN7" s="12"/>
      <c r="BO7" s="12"/>
      <c r="BP7" s="12"/>
      <c r="BQ7" s="12"/>
      <c r="BR7" s="12"/>
      <c r="BS7" s="12"/>
    </row>
    <row r="8" spans="3:71" ht="12.75">
      <c r="C8" s="32"/>
      <c r="D8" s="310" t="s">
        <v>209</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45.37915197</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42.40695392</v>
      </c>
      <c r="BB8" s="88">
        <f>+entero!BZ9</f>
        <v>42.40695392</v>
      </c>
      <c r="BC8" s="88">
        <f>+entero!CA9</f>
        <v>41.83263315</v>
      </c>
      <c r="BD8" s="88">
        <f>+entero!CB9</f>
        <v>41.46232565</v>
      </c>
      <c r="BE8" s="88">
        <f>+entero!CC9</f>
        <v>41.924865870000005</v>
      </c>
      <c r="BF8" s="88">
        <f>+entero!CD9</f>
        <v>41.99231966</v>
      </c>
      <c r="BG8" s="137">
        <f>+entero!CE9</f>
        <v>-0.4146342599999997</v>
      </c>
      <c r="BH8" s="263">
        <f>+entero!CF9</f>
        <v>-0.009777506320831297</v>
      </c>
      <c r="BJ8" s="12"/>
      <c r="BK8" s="12"/>
      <c r="BL8" s="12"/>
      <c r="BM8" s="12"/>
      <c r="BN8" s="12"/>
      <c r="BO8" s="12"/>
      <c r="BP8" s="12"/>
      <c r="BQ8" s="12"/>
      <c r="BR8" s="12"/>
      <c r="BS8" s="12"/>
    </row>
    <row r="9" spans="3:71" ht="12.75">
      <c r="C9" s="32"/>
      <c r="D9" s="310" t="s">
        <v>210</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795.98523423</v>
      </c>
      <c r="BB9" s="88">
        <f>+entero!BZ10</f>
        <v>799.64467617</v>
      </c>
      <c r="BC9" s="88">
        <f>+entero!CA10</f>
        <v>782.92189656</v>
      </c>
      <c r="BD9" s="88">
        <f>+entero!CB10</f>
        <v>790.25604943</v>
      </c>
      <c r="BE9" s="88">
        <f>+entero!CC10</f>
        <v>764.6895975499999</v>
      </c>
      <c r="BF9" s="88">
        <f>+entero!CD10</f>
        <v>781.05250257</v>
      </c>
      <c r="BG9" s="137">
        <f>+entero!CE10</f>
        <v>-14.932731659999945</v>
      </c>
      <c r="BH9" s="263">
        <f>+entero!CF10</f>
        <v>-0.018760061139130535</v>
      </c>
      <c r="BJ9" s="12"/>
      <c r="BK9" s="12"/>
      <c r="BL9" s="12"/>
      <c r="BM9" s="12"/>
      <c r="BN9" s="12"/>
      <c r="BO9" s="12"/>
      <c r="BP9" s="12"/>
      <c r="BQ9" s="12"/>
      <c r="BR9" s="12"/>
      <c r="BS9" s="12"/>
    </row>
    <row r="10" spans="3:71" ht="12.75">
      <c r="C10" s="32"/>
      <c r="D10" s="310" t="s">
        <v>211</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13.669896249999999</v>
      </c>
      <c r="BB10" s="88">
        <f>+entero!BZ11</f>
        <v>13.669896249999999</v>
      </c>
      <c r="BC10" s="88">
        <f>+entero!CA11</f>
        <v>13.48476375</v>
      </c>
      <c r="BD10" s="88">
        <f>+entero!CB11</f>
        <v>13.365395000000001</v>
      </c>
      <c r="BE10" s="88">
        <f>+entero!CC11</f>
        <v>13.514495</v>
      </c>
      <c r="BF10" s="88">
        <f>+entero!CD11</f>
        <v>13.53623875</v>
      </c>
      <c r="BG10" s="137">
        <f>+entero!CE11</f>
        <v>-0.1336574999999982</v>
      </c>
      <c r="BH10" s="263">
        <f>+entero!CF11</f>
        <v>-0.009777506541060799</v>
      </c>
      <c r="BJ10" s="12"/>
      <c r="BK10" s="12"/>
      <c r="BL10" s="12"/>
      <c r="BM10" s="12"/>
      <c r="BN10" s="12"/>
      <c r="BO10" s="12"/>
      <c r="BP10" s="12"/>
      <c r="BQ10" s="12"/>
      <c r="BR10" s="12"/>
      <c r="BS10" s="12"/>
    </row>
    <row r="11" spans="3:71"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7713.80517745</v>
      </c>
      <c r="BB11" s="137">
        <f>+entero!BZ12</f>
        <v>7716.57689163</v>
      </c>
      <c r="BC11" s="137">
        <f>+entero!CA12</f>
        <v>7715.8615853</v>
      </c>
      <c r="BD11" s="137">
        <f>+entero!CB12</f>
        <v>7721.26173022</v>
      </c>
      <c r="BE11" s="137">
        <f>+entero!CC12</f>
        <v>7695.591116670001</v>
      </c>
      <c r="BF11" s="137">
        <f>+entero!CD12</f>
        <v>7900.29425706</v>
      </c>
      <c r="BG11" s="137">
        <f>+entero!CE12</f>
        <v>186.48907960999986</v>
      </c>
      <c r="BH11" s="263">
        <f>+entero!CF12</f>
        <v>0.024176016287677182</v>
      </c>
      <c r="BI11" s="138"/>
      <c r="BJ11" s="12"/>
      <c r="BK11" s="12"/>
      <c r="BL11" s="12"/>
      <c r="BM11" s="12"/>
      <c r="BN11" s="12"/>
      <c r="BO11" s="12"/>
      <c r="BP11" s="12"/>
      <c r="BQ11" s="12"/>
      <c r="BR11" s="12"/>
      <c r="BS11" s="12"/>
    </row>
    <row r="12" spans="3:71"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801.871</v>
      </c>
      <c r="BA12" s="91">
        <f>+entero!BY13</f>
        <v>805.582</v>
      </c>
      <c r="BB12" s="137">
        <f>+entero!BZ13</f>
        <v>805.535</v>
      </c>
      <c r="BC12" s="137">
        <f>+entero!CA13</f>
        <v>784.722</v>
      </c>
      <c r="BD12" s="137">
        <f>+entero!CB13</f>
        <v>806.84</v>
      </c>
      <c r="BE12" s="137">
        <f>+entero!CC13</f>
        <v>800.471</v>
      </c>
      <c r="BF12" s="137">
        <f>+entero!CD13</f>
        <v>788.376</v>
      </c>
      <c r="BG12" s="137">
        <f>+entero!CE13</f>
        <v>-17.206000000000017</v>
      </c>
      <c r="BH12" s="263">
        <f>+entero!CF13</f>
        <v>-0.0213584712667364</v>
      </c>
      <c r="BJ12" s="12"/>
      <c r="BK12" s="12"/>
      <c r="BL12" s="12"/>
      <c r="BM12" s="12"/>
      <c r="BN12" s="12"/>
      <c r="BO12" s="12"/>
      <c r="BP12" s="12"/>
      <c r="BQ12" s="12"/>
      <c r="BR12" s="12"/>
      <c r="BS12" s="12"/>
    </row>
    <row r="13" spans="3:71"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107.048</v>
      </c>
      <c r="BA13" s="91">
        <f>+entero!BY14</f>
        <v>104.434</v>
      </c>
      <c r="BB13" s="137">
        <f>+entero!BZ14</f>
        <v>107.383</v>
      </c>
      <c r="BC13" s="137">
        <f>+entero!CA14</f>
        <v>108.861</v>
      </c>
      <c r="BD13" s="137">
        <f>+entero!CB14</f>
        <v>108.739</v>
      </c>
      <c r="BE13" s="137">
        <f>+entero!CC14</f>
        <v>107.556</v>
      </c>
      <c r="BF13" s="137">
        <f>+entero!CD14</f>
        <v>107.32</v>
      </c>
      <c r="BG13" s="137">
        <f>+entero!CE14</f>
        <v>2.8859999999999957</v>
      </c>
      <c r="BH13" s="263">
        <f>+entero!CF14</f>
        <v>0.02763467836145317</v>
      </c>
      <c r="BJ13" s="12"/>
      <c r="BK13" s="12"/>
      <c r="BL13" s="12"/>
      <c r="BM13" s="12"/>
      <c r="BN13" s="12"/>
      <c r="BO13" s="12"/>
      <c r="BP13" s="12"/>
      <c r="BQ13" s="12"/>
      <c r="BR13" s="12"/>
      <c r="BS13" s="12"/>
    </row>
    <row r="14" spans="3:71"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8630.94487648</v>
      </c>
      <c r="BA14" s="91">
        <f>+entero!BY15</f>
        <v>8623.82117745</v>
      </c>
      <c r="BB14" s="137">
        <f>+entero!BZ15</f>
        <v>8629.49489163</v>
      </c>
      <c r="BC14" s="137">
        <f>+entero!CA15</f>
        <v>8609.444585300002</v>
      </c>
      <c r="BD14" s="137">
        <f>+entero!CB15</f>
        <v>8636.84073022</v>
      </c>
      <c r="BE14" s="137">
        <f>+entero!CC15</f>
        <v>8603.61811667</v>
      </c>
      <c r="BF14" s="137">
        <f>+entero!CD15</f>
        <v>8795.990257059999</v>
      </c>
      <c r="BG14" s="137">
        <f>+entero!CE15</f>
        <v>172.16907960999924</v>
      </c>
      <c r="BH14" s="263">
        <f>+entero!CF15</f>
        <v>0.01996436104915955</v>
      </c>
      <c r="BJ14" s="12"/>
      <c r="BK14" s="12"/>
      <c r="BL14" s="12"/>
      <c r="BM14" s="12"/>
      <c r="BN14" s="12"/>
      <c r="BO14" s="12"/>
      <c r="BP14" s="12"/>
      <c r="BQ14" s="12"/>
      <c r="BR14" s="12"/>
      <c r="BS14" s="12"/>
    </row>
    <row r="15" spans="2:71"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68</v>
      </c>
      <c r="AX15" s="96">
        <f>+entero!BV16</f>
        <v>273.3</v>
      </c>
      <c r="AY15" s="96">
        <f>+entero!BW16</f>
        <v>200.7</v>
      </c>
      <c r="AZ15" s="96">
        <f>+entero!BX16</f>
        <v>235</v>
      </c>
      <c r="BA15" s="96">
        <f>+entero!BY16</f>
        <v>22</v>
      </c>
      <c r="BB15" s="137">
        <f>+entero!BZ16</f>
        <v>7.5</v>
      </c>
      <c r="BC15" s="137">
        <f>+entero!CA16</f>
        <v>6</v>
      </c>
      <c r="BD15" s="137">
        <f>+entero!CB16</f>
        <v>14.3</v>
      </c>
      <c r="BE15" s="137">
        <f>+entero!CC16</f>
        <v>18</v>
      </c>
      <c r="BF15" s="137">
        <f>+entero!CD16</f>
        <v>6.7</v>
      </c>
      <c r="BG15" s="137">
        <f>+entero!CE16</f>
        <v>30.5</v>
      </c>
      <c r="BH15" s="263">
        <f>+entero!CF16</f>
        <v>1.3863636363636362</v>
      </c>
      <c r="BJ15" s="64"/>
      <c r="BK15" s="12"/>
      <c r="BL15" s="12"/>
      <c r="BM15" s="12"/>
      <c r="BN15" s="12"/>
      <c r="BO15" s="12"/>
      <c r="BP15" s="12"/>
      <c r="BQ15" s="12"/>
      <c r="BR15" s="12"/>
      <c r="BS15" s="12"/>
    </row>
    <row r="16" spans="2:71"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130.228</v>
      </c>
      <c r="AR16" s="96">
        <f>+entero!BP17</f>
        <v>224.7461</v>
      </c>
      <c r="AS16" s="96">
        <f>+entero!BQ17</f>
        <v>185.521</v>
      </c>
      <c r="AT16" s="96">
        <f>+entero!BR17</f>
        <v>145.682388</v>
      </c>
      <c r="AU16" s="96">
        <f>+entero!BS17</f>
        <v>279.32413099999997</v>
      </c>
      <c r="AV16" s="96">
        <f>+entero!BT17</f>
        <v>41.168</v>
      </c>
      <c r="AW16" s="96">
        <f>+entero!BU17</f>
        <v>2.469835</v>
      </c>
      <c r="AX16" s="96">
        <f>+entero!BV17</f>
        <v>0</v>
      </c>
      <c r="AY16" s="96">
        <f>+entero!BW17</f>
        <v>0.032594</v>
      </c>
      <c r="AZ16" s="96">
        <f>+entero!BX17</f>
        <v>0</v>
      </c>
      <c r="BA16" s="96">
        <f>+entero!BY17</f>
        <v>0</v>
      </c>
      <c r="BB16" s="137">
        <f>+entero!BZ17</f>
        <v>0</v>
      </c>
      <c r="BC16" s="137">
        <f>+entero!CA17</f>
        <v>0</v>
      </c>
      <c r="BD16" s="137">
        <f>+entero!CB17</f>
        <v>0</v>
      </c>
      <c r="BE16" s="137">
        <f>+entero!CC17</f>
        <v>0</v>
      </c>
      <c r="BF16" s="137">
        <f>+entero!CD17</f>
        <v>0</v>
      </c>
      <c r="BG16" s="137" t="str">
        <f>+entero!CE17</f>
        <v> </v>
      </c>
      <c r="BH16" s="263" t="str">
        <f>+entero!CF17</f>
        <v> </v>
      </c>
      <c r="BJ16" s="64"/>
      <c r="BK16" s="12"/>
      <c r="BL16" s="12"/>
      <c r="BM16" s="12"/>
      <c r="BN16" s="12"/>
      <c r="BO16" s="12"/>
      <c r="BP16" s="12"/>
      <c r="BQ16" s="12"/>
      <c r="BR16" s="12"/>
      <c r="BS16" s="12"/>
    </row>
    <row r="17" spans="2:71"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203.487151</v>
      </c>
      <c r="AV17" s="96">
        <f>+entero!BT18</f>
        <v>48.994842</v>
      </c>
      <c r="AW17" s="96">
        <f>+entero!BU18</f>
        <v>28.455067</v>
      </c>
      <c r="AX17" s="96">
        <f>+entero!BV18</f>
        <v>13.000558</v>
      </c>
      <c r="AY17" s="96">
        <f>+entero!BW18</f>
        <v>7</v>
      </c>
      <c r="AZ17" s="96">
        <f>+entero!BX18</f>
        <v>6.392357</v>
      </c>
      <c r="BA17" s="96">
        <f>+entero!BY18</f>
        <v>0</v>
      </c>
      <c r="BB17" s="137">
        <f>+entero!BZ18</f>
        <v>0</v>
      </c>
      <c r="BC17" s="137">
        <f>+entero!CA18</f>
        <v>0</v>
      </c>
      <c r="BD17" s="137">
        <f>+entero!CB18</f>
        <v>0</v>
      </c>
      <c r="BE17" s="137">
        <f>+entero!CC18</f>
        <v>0</v>
      </c>
      <c r="BF17" s="137">
        <f>+entero!CD18</f>
        <v>0</v>
      </c>
      <c r="BG17" s="137" t="str">
        <f>+entero!CE18</f>
        <v> </v>
      </c>
      <c r="BH17" s="263" t="str">
        <f>+entero!CF18</f>
        <v> </v>
      </c>
      <c r="BJ17" s="64"/>
      <c r="BK17" s="12"/>
      <c r="BL17" s="12"/>
      <c r="BM17" s="12"/>
      <c r="BN17" s="12"/>
      <c r="BO17" s="12"/>
      <c r="BP17" s="12"/>
      <c r="BQ17" s="12"/>
      <c r="BR17" s="12"/>
      <c r="BS17" s="12"/>
    </row>
    <row r="18" spans="2:71"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0</v>
      </c>
      <c r="BB18" s="179">
        <f>+entero!BZ19</f>
        <v>0</v>
      </c>
      <c r="BC18" s="179">
        <f>+entero!CA19</f>
        <v>0</v>
      </c>
      <c r="BD18" s="179">
        <f>+entero!CB19</f>
        <v>0</v>
      </c>
      <c r="BE18" s="179">
        <f>+entero!CC19</f>
        <v>0</v>
      </c>
      <c r="BF18" s="179">
        <f>+entero!CD19</f>
        <v>0</v>
      </c>
      <c r="BG18" s="179" t="str">
        <f>+entero!CE19</f>
        <v> </v>
      </c>
      <c r="BH18" s="264" t="str">
        <f>+entero!CF19</f>
        <v> </v>
      </c>
      <c r="BJ18" s="64"/>
      <c r="BK18" s="12"/>
      <c r="BL18" s="12"/>
      <c r="BM18" s="12"/>
      <c r="BN18" s="12"/>
      <c r="BO18" s="12"/>
      <c r="BP18" s="12"/>
      <c r="BQ18" s="12"/>
      <c r="BR18" s="12"/>
      <c r="BS18" s="12"/>
    </row>
    <row r="19" spans="2:71"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4"/>
      <c r="BC19" s="4"/>
      <c r="BD19" s="4"/>
      <c r="BE19" s="4"/>
      <c r="BF19" s="4"/>
      <c r="BG19" s="4"/>
      <c r="BH19" s="4"/>
      <c r="BJ19" s="12"/>
      <c r="BK19" s="12"/>
      <c r="BL19" s="12"/>
      <c r="BM19" s="12"/>
      <c r="BN19" s="12"/>
      <c r="BO19" s="12"/>
      <c r="BP19" s="12"/>
      <c r="BQ19" s="12"/>
      <c r="BR19" s="12"/>
      <c r="BS19" s="12"/>
    </row>
    <row r="20" spans="3:71" ht="14.25" customHeight="1">
      <c r="C20" s="7" t="s">
        <v>4</v>
      </c>
      <c r="D20" s="1" t="s">
        <v>257</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v>7.29</v>
      </c>
      <c r="BC20" s="42">
        <v>7.29</v>
      </c>
      <c r="BD20" s="42"/>
      <c r="BE20" s="42"/>
      <c r="BF20" s="42"/>
      <c r="BG20" s="43"/>
      <c r="BH20" s="75">
        <f ca="1">NOW()</f>
        <v>39827.40427939815</v>
      </c>
      <c r="BJ20" s="12"/>
      <c r="BK20" s="12"/>
      <c r="BL20" s="12"/>
      <c r="BM20" s="12"/>
      <c r="BN20" s="12"/>
      <c r="BO20" s="12"/>
      <c r="BP20" s="12"/>
      <c r="BQ20" s="12"/>
      <c r="BR20" s="12"/>
      <c r="BS20" s="12"/>
    </row>
    <row r="21" spans="3:71"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3"/>
      <c r="BH21" s="71"/>
      <c r="BJ21" s="12"/>
      <c r="BK21" s="12"/>
      <c r="BL21" s="12"/>
      <c r="BM21" s="12"/>
      <c r="BN21" s="12"/>
      <c r="BO21" s="12"/>
      <c r="BP21" s="12"/>
      <c r="BQ21" s="12"/>
      <c r="BR21" s="12"/>
      <c r="BS21" s="12"/>
    </row>
    <row r="22" spans="3:71"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3"/>
      <c r="BH22" s="71"/>
      <c r="BJ22" s="12"/>
      <c r="BK22" s="12"/>
      <c r="BL22" s="12"/>
      <c r="BM22" s="12"/>
      <c r="BN22" s="12"/>
      <c r="BO22" s="12"/>
      <c r="BP22" s="12"/>
      <c r="BQ22" s="12"/>
      <c r="BR22" s="12"/>
      <c r="BS22" s="12"/>
    </row>
    <row r="23" spans="3:71"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3:71"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71"/>
      <c r="BJ24" s="12"/>
      <c r="BK24" s="12"/>
      <c r="BL24" s="12"/>
      <c r="BM24" s="12"/>
      <c r="BN24" s="12"/>
      <c r="BO24" s="12"/>
      <c r="BP24" s="12"/>
      <c r="BQ24" s="12"/>
      <c r="BR24" s="12"/>
      <c r="BS24" s="12"/>
    </row>
    <row r="25" spans="3:71"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3"/>
      <c r="BH25" s="71"/>
      <c r="BJ25" s="12"/>
      <c r="BK25" s="12"/>
      <c r="BL25" s="12"/>
      <c r="BM25" s="12"/>
      <c r="BN25" s="12"/>
      <c r="BO25" s="12"/>
      <c r="BP25" s="12"/>
      <c r="BQ25" s="12"/>
      <c r="BR25" s="12"/>
      <c r="BS25" s="12"/>
    </row>
    <row r="26" spans="3:71"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3"/>
      <c r="BH26" s="4"/>
      <c r="BJ26" s="12"/>
      <c r="BK26" s="12"/>
      <c r="BL26" s="12"/>
      <c r="BM26" s="12"/>
      <c r="BN26" s="12"/>
      <c r="BO26" s="12"/>
      <c r="BP26" s="12"/>
      <c r="BQ26" s="12"/>
      <c r="BR26" s="12"/>
      <c r="BS26" s="12"/>
    </row>
    <row r="27" spans="3:71"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G27" s="4"/>
      <c r="BH27" s="4"/>
      <c r="BJ27" s="12"/>
      <c r="BK27" s="12"/>
      <c r="BL27" s="12"/>
      <c r="BM27" s="12"/>
      <c r="BN27" s="12"/>
      <c r="BO27" s="12"/>
      <c r="BP27" s="12"/>
      <c r="BQ27" s="12"/>
      <c r="BR27" s="12"/>
      <c r="BS27" s="12"/>
    </row>
    <row r="28" spans="3:71"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1:7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2"/>
      <c r="BJ78" s="12"/>
      <c r="BK78" s="12"/>
      <c r="BL78" s="12"/>
      <c r="BM78" s="12"/>
      <c r="BN78" s="12"/>
      <c r="BO78" s="12"/>
      <c r="BP78" s="12"/>
      <c r="BQ78" s="12"/>
      <c r="BR78" s="12"/>
      <c r="BS78" s="12"/>
    </row>
    <row r="79" spans="1:7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2"/>
      <c r="BJ79" s="12"/>
      <c r="BK79" s="12"/>
      <c r="BL79" s="12"/>
      <c r="BM79" s="12"/>
      <c r="BN79" s="12"/>
      <c r="BO79" s="12"/>
      <c r="BP79" s="12"/>
      <c r="BQ79" s="12"/>
      <c r="BR79" s="12"/>
      <c r="BS79" s="12"/>
    </row>
    <row r="80" spans="1:7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2"/>
      <c r="BJ80" s="12"/>
      <c r="BK80" s="12"/>
      <c r="BL80" s="12"/>
      <c r="BM80" s="12"/>
      <c r="BN80" s="12"/>
      <c r="BO80" s="12"/>
      <c r="BP80" s="12"/>
      <c r="BQ80" s="12"/>
      <c r="BR80" s="12"/>
      <c r="BS80" s="12"/>
    </row>
    <row r="81" spans="1:7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sheetData>
  <mergeCells count="52">
    <mergeCell ref="AY3:AY4"/>
    <mergeCell ref="AX3:AX4"/>
    <mergeCell ref="AT3:AT4"/>
    <mergeCell ref="AQ3:AQ4"/>
    <mergeCell ref="AV3:AV4"/>
    <mergeCell ref="AU3:AU4"/>
    <mergeCell ref="AW3:AW4"/>
    <mergeCell ref="AP3:AP4"/>
    <mergeCell ref="AS3:AS4"/>
    <mergeCell ref="AI3:AI4"/>
    <mergeCell ref="AL3:AL4"/>
    <mergeCell ref="AK3:AK4"/>
    <mergeCell ref="AM3:AM4"/>
    <mergeCell ref="AN3:AN4"/>
    <mergeCell ref="AJ3:AJ4"/>
    <mergeCell ref="AO3:AO4"/>
    <mergeCell ref="AR3:AR4"/>
    <mergeCell ref="AG3:AG4"/>
    <mergeCell ref="I3:I4"/>
    <mergeCell ref="J3:J4"/>
    <mergeCell ref="N3:N4"/>
    <mergeCell ref="K3:K4"/>
    <mergeCell ref="L3:L4"/>
    <mergeCell ref="M3:M4"/>
    <mergeCell ref="O3:O4"/>
    <mergeCell ref="P3:P4"/>
    <mergeCell ref="Q3:Q4"/>
    <mergeCell ref="AF3:AF4"/>
    <mergeCell ref="Z3:Z4"/>
    <mergeCell ref="U3:U4"/>
    <mergeCell ref="S3:S4"/>
    <mergeCell ref="AE3:AE4"/>
    <mergeCell ref="AH3:AH4"/>
    <mergeCell ref="D1:BF1"/>
    <mergeCell ref="D3:D4"/>
    <mergeCell ref="E3:E4"/>
    <mergeCell ref="BB3:BF3"/>
    <mergeCell ref="F3:F4"/>
    <mergeCell ref="G3:G4"/>
    <mergeCell ref="H3:H4"/>
    <mergeCell ref="T3:T4"/>
    <mergeCell ref="V3:V4"/>
    <mergeCell ref="AZ3:AZ4"/>
    <mergeCell ref="BG3:BH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S1">
      <selection activeCell="BD2" sqref="BB1:BD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3" width="8.7109375" style="0" customWidth="1"/>
    <col min="54" max="56" width="10.421875" style="0" customWidth="1"/>
    <col min="57" max="58" width="9.421875" style="0" customWidth="1"/>
    <col min="59" max="59" width="9.28125" style="0" customWidth="1"/>
    <col min="60" max="60" width="8.851562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39" t="s">
        <v>35</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146" t="str">
        <f>+entero!BY3</f>
        <v>Semana 1*</v>
      </c>
      <c r="BB3" s="535" t="str">
        <f>+entero!BZ3</f>
        <v>   Semana 2*</v>
      </c>
      <c r="BC3" s="536"/>
      <c r="BD3" s="536"/>
      <c r="BE3" s="536"/>
      <c r="BF3" s="537"/>
      <c r="BG3" s="562" t="s">
        <v>53</v>
      </c>
      <c r="BH3" s="563"/>
      <c r="BJ3" s="12"/>
      <c r="BK3" s="12"/>
      <c r="BL3" s="12"/>
      <c r="BM3" s="12"/>
      <c r="BN3" s="12"/>
      <c r="BO3" s="12"/>
      <c r="BP3" s="12"/>
      <c r="BQ3" s="12"/>
      <c r="BR3" s="12"/>
      <c r="BS3" s="12"/>
    </row>
    <row r="4" spans="3:71" ht="21"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1:71"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54"/>
      <c r="BC5" s="54"/>
      <c r="BD5" s="54"/>
      <c r="BE5" s="54"/>
      <c r="BF5" s="54"/>
      <c r="BG5" s="133"/>
      <c r="BH5" s="55"/>
      <c r="BI5" s="3"/>
      <c r="BJ5" s="65"/>
      <c r="BK5" s="12"/>
      <c r="BL5" s="12"/>
      <c r="BM5" s="12"/>
      <c r="BN5" s="12"/>
      <c r="BO5" s="12"/>
      <c r="BP5" s="12"/>
      <c r="BQ5" s="12"/>
      <c r="BR5" s="12"/>
      <c r="BS5" s="12"/>
    </row>
    <row r="6" spans="1:71" ht="12.75">
      <c r="A6" s="3"/>
      <c r="B6" s="553"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22271.04167970213</v>
      </c>
      <c r="BB6" s="18">
        <f>+entero!BZ21</f>
        <v>22290.695647200315</v>
      </c>
      <c r="BC6" s="10">
        <f>+entero!CA21</f>
        <v>22476.617576188935</v>
      </c>
      <c r="BD6" s="10">
        <f>+entero!CB21</f>
        <v>22524.188573036794</v>
      </c>
      <c r="BE6" s="10">
        <f>+entero!CC21</f>
        <v>22856.76015184984</v>
      </c>
      <c r="BF6" s="155">
        <f>+entero!CD21</f>
        <v>23136.457028306068</v>
      </c>
      <c r="BG6" s="18">
        <f>+entero!CE21</f>
        <v>865.4153486039359</v>
      </c>
      <c r="BH6" s="206">
        <f>+entero!CF21</f>
        <v>0.03885832378431919</v>
      </c>
      <c r="BI6" s="3"/>
      <c r="BJ6" s="12"/>
      <c r="BK6" s="12"/>
      <c r="BL6" s="12"/>
      <c r="BM6" s="12"/>
      <c r="BN6" s="12"/>
      <c r="BO6" s="12"/>
      <c r="BP6" s="12"/>
      <c r="BQ6" s="12"/>
      <c r="BR6" s="12"/>
      <c r="BS6" s="12"/>
    </row>
    <row r="7" spans="1:71" ht="12.75">
      <c r="A7" s="3"/>
      <c r="B7" s="553"/>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17007.47142678</v>
      </c>
      <c r="BB7" s="18">
        <f>+entero!BZ22</f>
        <v>17008.82782207</v>
      </c>
      <c r="BC7" s="10">
        <f>+entero!CA22</f>
        <v>16988.06523768</v>
      </c>
      <c r="BD7" s="10">
        <f>+entero!CB22</f>
        <v>16924.55951061</v>
      </c>
      <c r="BE7" s="10">
        <f>+entero!CC22</f>
        <v>16873.396651979998</v>
      </c>
      <c r="BF7" s="155">
        <f>+entero!CD22</f>
        <v>16855.1517251</v>
      </c>
      <c r="BG7" s="18">
        <f>+entero!CE22</f>
        <v>-152.31970168000043</v>
      </c>
      <c r="BH7" s="206">
        <f>+entero!CF22</f>
        <v>-0.008956046307986631</v>
      </c>
      <c r="BI7" s="3"/>
      <c r="BJ7" s="12"/>
      <c r="BK7" s="12"/>
      <c r="BL7" s="12"/>
      <c r="BM7" s="12"/>
      <c r="BN7" s="12"/>
      <c r="BO7" s="12"/>
      <c r="BP7" s="12"/>
      <c r="BQ7" s="12"/>
      <c r="BR7" s="12"/>
      <c r="BS7" s="12"/>
    </row>
    <row r="8" spans="1:71" ht="12.75">
      <c r="A8" s="3"/>
      <c r="B8" s="553"/>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-36757.75065986478</v>
      </c>
      <c r="BB8" s="18">
        <f>+entero!BZ23</f>
        <v>-36775.713112417594</v>
      </c>
      <c r="BC8" s="10">
        <f>+entero!CA23</f>
        <v>-36791.49001164344</v>
      </c>
      <c r="BD8" s="10">
        <f>+entero!CB23</f>
        <v>-36892.63474883037</v>
      </c>
      <c r="BE8" s="10">
        <f>+entero!CC23</f>
        <v>-36764.87343094753</v>
      </c>
      <c r="BF8" s="155">
        <f>+entero!CD23</f>
        <v>-38209.899246277564</v>
      </c>
      <c r="BG8" s="18">
        <f>+entero!CE23</f>
        <v>-1452.1485864127826</v>
      </c>
      <c r="BH8" s="206">
        <f>+entero!CF23</f>
        <v>0.03950591536054904</v>
      </c>
      <c r="BI8" s="3"/>
      <c r="BJ8" s="12"/>
      <c r="BK8" s="12"/>
      <c r="BL8" s="12"/>
      <c r="BM8" s="12"/>
      <c r="BN8" s="12"/>
      <c r="BO8" s="12"/>
      <c r="BP8" s="12"/>
      <c r="BQ8" s="12"/>
      <c r="BR8" s="12"/>
      <c r="BS8" s="12"/>
    </row>
    <row r="9" spans="1:71" ht="12.75">
      <c r="A9" s="3"/>
      <c r="B9" s="553"/>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-11792.795089309468</v>
      </c>
      <c r="BB9" s="18">
        <f>+entero!BZ24</f>
        <v>-11760.26983535936</v>
      </c>
      <c r="BC9" s="10">
        <f>+entero!CA24</f>
        <v>-11690.762029227304</v>
      </c>
      <c r="BD9" s="10">
        <f>+entero!CB24</f>
        <v>-11640.070805712</v>
      </c>
      <c r="BE9" s="10">
        <f>+entero!CC24</f>
        <v>-11300.131589280627</v>
      </c>
      <c r="BF9" s="155">
        <f>+entero!CD24</f>
        <v>-12521.399350383825</v>
      </c>
      <c r="BG9" s="18">
        <f>+entero!CE24</f>
        <v>-728.604261074357</v>
      </c>
      <c r="BH9" s="206">
        <f>+entero!CF24</f>
        <v>0.06178384815105109</v>
      </c>
      <c r="BI9" s="3"/>
      <c r="BJ9" s="12"/>
      <c r="BK9" s="12"/>
      <c r="BL9" s="12"/>
      <c r="BM9" s="12"/>
      <c r="BN9" s="12"/>
      <c r="BO9" s="12"/>
      <c r="BP9" s="12"/>
      <c r="BQ9" s="12"/>
      <c r="BR9" s="12"/>
      <c r="BS9" s="12"/>
    </row>
    <row r="10" spans="1:71" ht="12.75">
      <c r="A10" s="3"/>
      <c r="B10" s="553"/>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-18897.18506881644</v>
      </c>
      <c r="BB10" s="18">
        <f>+entero!BZ25</f>
        <v>-18929.99185195483</v>
      </c>
      <c r="BC10" s="10">
        <f>+entero!CA25</f>
        <v>-19141.74912556551</v>
      </c>
      <c r="BD10" s="10">
        <f>+entero!CB25</f>
        <v>-19257.1687959622</v>
      </c>
      <c r="BE10" s="10">
        <f>+entero!CC25</f>
        <v>-19646.1481049914</v>
      </c>
      <c r="BF10" s="155">
        <f>+entero!CD25</f>
        <v>-19759.70056734528</v>
      </c>
      <c r="BG10" s="18">
        <f>+entero!CE25</f>
        <v>-862.5154985288391</v>
      </c>
      <c r="BH10" s="206">
        <f>+entero!CF25</f>
        <v>0.04564253857851752</v>
      </c>
      <c r="BI10" s="3"/>
      <c r="BJ10" s="12"/>
      <c r="BK10" s="12"/>
      <c r="BL10" s="12"/>
      <c r="BM10" s="12"/>
      <c r="BN10" s="12"/>
      <c r="BO10" s="12"/>
      <c r="BP10" s="12"/>
      <c r="BQ10" s="12"/>
      <c r="BR10" s="12"/>
      <c r="BS10" s="12"/>
    </row>
    <row r="11" spans="1:71" ht="13.5">
      <c r="A11" s="3"/>
      <c r="B11" s="553"/>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2"/>
      <c r="BC11" s="253"/>
      <c r="BD11" s="253"/>
      <c r="BE11" s="253"/>
      <c r="BF11" s="254"/>
      <c r="BG11" s="18"/>
      <c r="BH11" s="206"/>
      <c r="BI11" s="3"/>
      <c r="BJ11" s="12"/>
      <c r="BK11" s="12"/>
      <c r="BL11" s="12"/>
      <c r="BM11" s="12"/>
      <c r="BN11" s="12"/>
      <c r="BO11" s="12"/>
      <c r="BP11" s="12"/>
      <c r="BQ11" s="12"/>
      <c r="BR11" s="12"/>
      <c r="BS11" s="12"/>
    </row>
    <row r="12" spans="1:71" ht="12.75">
      <c r="A12" s="3"/>
      <c r="B12" s="553"/>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25631.671251794756</v>
      </c>
      <c r="BA12" s="89">
        <f>+entero!BY27</f>
        <v>25572.748108974756</v>
      </c>
      <c r="BB12" s="18">
        <f>+entero!BZ27</f>
        <v>25705.917575414758</v>
      </c>
      <c r="BC12" s="10">
        <f>+entero!CA27</f>
        <v>25822.924428154754</v>
      </c>
      <c r="BD12" s="10">
        <f>+entero!CB27</f>
        <v>25629.873982234756</v>
      </c>
      <c r="BE12" s="11">
        <f>+entero!CC27</f>
        <v>25593.904333174753</v>
      </c>
      <c r="BF12" s="115">
        <f>+entero!CD27</f>
        <v>25757.443587634756</v>
      </c>
      <c r="BG12" s="18">
        <f>+entero!CE27</f>
        <v>184.69547865999994</v>
      </c>
      <c r="BH12" s="206">
        <f>+entero!CF27</f>
        <v>0.007222355527569668</v>
      </c>
      <c r="BI12" s="3"/>
      <c r="BJ12" s="12"/>
      <c r="BK12" s="12"/>
      <c r="BL12" s="12"/>
      <c r="BM12" s="12"/>
      <c r="BN12" s="12"/>
      <c r="BO12" s="12"/>
      <c r="BP12" s="12"/>
      <c r="BQ12" s="12"/>
      <c r="BR12" s="12"/>
      <c r="BS12" s="12"/>
    </row>
    <row r="13" spans="1:71" ht="12.75">
      <c r="A13" s="3"/>
      <c r="B13" s="553"/>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44332.790107432214</v>
      </c>
      <c r="BA13" s="89">
        <f>+entero!BY28</f>
        <v>44312.25343938221</v>
      </c>
      <c r="BB13" s="18">
        <f>+entero!BZ28</f>
        <v>44413.710884452215</v>
      </c>
      <c r="BC13" s="10">
        <f>+entero!CA28</f>
        <v>44515.593919322215</v>
      </c>
      <c r="BD13" s="10">
        <f>+entero!CB28</f>
        <v>44339.04654030221</v>
      </c>
      <c r="BE13" s="11">
        <f>+entero!CC28</f>
        <v>44330.93638192221</v>
      </c>
      <c r="BF13" s="115">
        <f>+entero!CD28</f>
        <v>44602.28011160221</v>
      </c>
      <c r="BG13" s="18">
        <f>+entero!CE28</f>
        <v>290.0266722199958</v>
      </c>
      <c r="BH13" s="206">
        <f>+entero!CF28</f>
        <v>0.006545067102415425</v>
      </c>
      <c r="BI13" s="3"/>
      <c r="BJ13" s="12"/>
      <c r="BK13" s="12"/>
      <c r="BL13" s="12"/>
      <c r="BM13" s="12"/>
      <c r="BN13" s="12"/>
      <c r="BO13" s="12"/>
      <c r="BP13" s="12"/>
      <c r="BQ13" s="12"/>
      <c r="BR13" s="12"/>
      <c r="BS13" s="12"/>
    </row>
    <row r="14" spans="1:71" ht="12.75">
      <c r="A14" s="3"/>
      <c r="B14" s="553"/>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62405.73027260254</v>
      </c>
      <c r="BA14" s="89">
        <f>+entero!BY29</f>
        <v>62346.855842842546</v>
      </c>
      <c r="BB14" s="18">
        <f>+entero!BZ29</f>
        <v>62436.46819146253</v>
      </c>
      <c r="BC14" s="10">
        <f>+entero!CA29</f>
        <v>62554.25948380253</v>
      </c>
      <c r="BD14" s="10">
        <f>+entero!CB29</f>
        <v>62409.364079072526</v>
      </c>
      <c r="BE14" s="11">
        <f>+entero!CC29</f>
        <v>62469.53326107254</v>
      </c>
      <c r="BF14" s="115">
        <f>+entero!CD29</f>
        <v>62800.92434543253</v>
      </c>
      <c r="BG14" s="18">
        <f>+entero!CE29</f>
        <v>454.0685025899875</v>
      </c>
      <c r="BH14" s="206">
        <f>+entero!CF29</f>
        <v>0.007282941480394101</v>
      </c>
      <c r="BI14" s="3"/>
      <c r="BJ14" s="12"/>
      <c r="BK14" s="12"/>
      <c r="BL14" s="12"/>
      <c r="BM14" s="12"/>
      <c r="BN14" s="12"/>
      <c r="BO14" s="12"/>
      <c r="BP14" s="12"/>
      <c r="BQ14" s="12"/>
      <c r="BR14" s="12"/>
      <c r="BS14" s="12"/>
    </row>
    <row r="15" spans="1:71" ht="13.5" customHeight="1" hidden="1" thickBot="1">
      <c r="A15" s="3"/>
      <c r="B15" s="553"/>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213"/>
      <c r="BB15" s="213"/>
      <c r="BC15" s="214"/>
      <c r="BD15" s="214"/>
      <c r="BE15" s="214"/>
      <c r="BF15" s="261"/>
      <c r="BG15" s="18"/>
      <c r="BH15" s="206"/>
      <c r="BI15" s="3"/>
      <c r="BJ15" s="12"/>
      <c r="BK15" s="12"/>
      <c r="BL15" s="12"/>
      <c r="BM15" s="12"/>
      <c r="BN15" s="12"/>
      <c r="BO15" s="12"/>
      <c r="BP15" s="12"/>
      <c r="BQ15" s="12"/>
      <c r="BR15" s="12"/>
      <c r="BS15" s="12"/>
    </row>
    <row r="16" spans="1:71" ht="12.75">
      <c r="A16" s="3"/>
      <c r="B16" s="553"/>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7"/>
      <c r="BC16" s="258"/>
      <c r="BD16" s="258"/>
      <c r="BE16" s="325"/>
      <c r="BF16" s="322"/>
      <c r="BG16" s="18"/>
      <c r="BH16" s="206"/>
      <c r="BI16" s="3"/>
      <c r="BJ16" s="12"/>
      <c r="BK16" s="12"/>
      <c r="BL16" s="12"/>
      <c r="BM16" s="12"/>
      <c r="BN16" s="12"/>
      <c r="BO16" s="12"/>
      <c r="BP16" s="12"/>
      <c r="BQ16" s="12"/>
      <c r="BR16" s="12"/>
      <c r="BS16" s="12"/>
    </row>
    <row r="17" spans="1:71" ht="12.75">
      <c r="A17" s="3"/>
      <c r="B17" s="553"/>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0.8468608984152795</v>
      </c>
      <c r="BA17" s="217">
        <f>+entero!BY32</f>
        <v>0.8462260243988141</v>
      </c>
      <c r="BB17" s="218">
        <f>+entero!BZ32</f>
        <v>0.8451585955938966</v>
      </c>
      <c r="BC17" s="207">
        <f>+entero!CA32</f>
        <v>0.8468725259288026</v>
      </c>
      <c r="BD17" s="207">
        <f>+entero!CB32</f>
        <v>0.8450930025381039</v>
      </c>
      <c r="BE17" s="192">
        <f>+entero!CC32</f>
        <v>0.84529986686429</v>
      </c>
      <c r="BF17" s="203">
        <f>+entero!CD32</f>
        <v>0.8435397514348268</v>
      </c>
      <c r="BG17" s="218"/>
      <c r="BH17" s="206"/>
      <c r="BI17" s="3"/>
      <c r="BJ17" s="12"/>
      <c r="BK17" s="12"/>
      <c r="BL17" s="12"/>
      <c r="BM17" s="12"/>
      <c r="BN17" s="12"/>
      <c r="BO17" s="12"/>
      <c r="BP17" s="12"/>
      <c r="BQ17" s="12"/>
      <c r="BR17" s="12"/>
      <c r="BS17" s="12"/>
    </row>
    <row r="18" spans="1:71" ht="12.75">
      <c r="A18" s="3"/>
      <c r="B18" s="553"/>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0.7367373474275062</v>
      </c>
      <c r="BA18" s="217">
        <f>+entero!BY33</f>
        <v>0.7362825091671724</v>
      </c>
      <c r="BB18" s="218">
        <f>+entero!BZ33</f>
        <v>0.7353390837335526</v>
      </c>
      <c r="BC18" s="207">
        <f>+entero!CA33</f>
        <v>0.737048413344174</v>
      </c>
      <c r="BD18" s="207">
        <f>+entero!CB33</f>
        <v>0.7353265827278156</v>
      </c>
      <c r="BE18" s="192">
        <f>+entero!CC33</f>
        <v>0.7353001948799934</v>
      </c>
      <c r="BF18" s="203">
        <f>+entero!CD33</f>
        <v>0.7350630998427734</v>
      </c>
      <c r="BG18" s="218"/>
      <c r="BH18" s="206"/>
      <c r="BI18" s="3"/>
      <c r="BJ18" s="12"/>
      <c r="BK18" s="12"/>
      <c r="BL18" s="12"/>
      <c r="BM18" s="12"/>
      <c r="BN18" s="12"/>
      <c r="BO18" s="12"/>
      <c r="BP18" s="12"/>
      <c r="BQ18" s="12"/>
      <c r="BR18" s="12"/>
      <c r="BS18" s="12"/>
    </row>
    <row r="19" spans="1:71" ht="12.75">
      <c r="A19" s="3"/>
      <c r="B19" s="553"/>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0.6046368061762032</v>
      </c>
      <c r="BA19" s="217">
        <f>+entero!BY34</f>
        <v>0.6039975289788907</v>
      </c>
      <c r="BB19" s="218">
        <f>+entero!BZ34</f>
        <v>0.6035272245895964</v>
      </c>
      <c r="BC19" s="207">
        <f>+entero!CA34</f>
        <v>0.6046753422683264</v>
      </c>
      <c r="BD19" s="207">
        <f>+entero!CB34</f>
        <v>0.603282742888021</v>
      </c>
      <c r="BE19" s="192">
        <f>+entero!CC34</f>
        <v>0.6028250018833812</v>
      </c>
      <c r="BF19" s="203">
        <f>+entero!CD34</f>
        <v>0.6029922377988716</v>
      </c>
      <c r="BG19" s="218"/>
      <c r="BH19" s="206"/>
      <c r="BI19" s="3"/>
      <c r="BJ19" s="12"/>
      <c r="BK19" s="12"/>
      <c r="BL19" s="12"/>
      <c r="BM19" s="12"/>
      <c r="BN19" s="12"/>
      <c r="BO19" s="12"/>
      <c r="BP19" s="12"/>
      <c r="BQ19" s="12"/>
      <c r="BR19" s="12"/>
      <c r="BS19" s="12"/>
    </row>
    <row r="20" spans="1:71" ht="13.5" thickBot="1">
      <c r="A20" s="3"/>
      <c r="B20" s="553"/>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0.470657700691357</v>
      </c>
      <c r="BA20" s="220">
        <f>+entero!BY35</f>
        <v>0.46972146790391633</v>
      </c>
      <c r="BB20" s="221">
        <f>+entero!BZ35</f>
        <v>0.46953667391016013</v>
      </c>
      <c r="BC20" s="222">
        <f>+entero!CA35</f>
        <v>0.4717905778599978</v>
      </c>
      <c r="BD20" s="222">
        <f>+entero!CB35</f>
        <v>0.4713403311744073</v>
      </c>
      <c r="BE20" s="326">
        <f>+entero!CC35</f>
        <v>0.4711682552477231</v>
      </c>
      <c r="BF20" s="323">
        <f>+entero!CD35</f>
        <v>0.4725176410714025</v>
      </c>
      <c r="BG20" s="221"/>
      <c r="BH20" s="223"/>
      <c r="BI20" s="3"/>
      <c r="BJ20" s="12"/>
      <c r="BK20" s="12"/>
      <c r="BL20" s="12"/>
      <c r="BM20" s="12"/>
      <c r="BN20" s="12"/>
      <c r="BO20" s="12"/>
      <c r="BP20" s="12"/>
      <c r="BQ20" s="12"/>
      <c r="BR20" s="12"/>
      <c r="BS20" s="12"/>
    </row>
    <row r="21" spans="4:71"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4"/>
      <c r="BC21" s="4"/>
      <c r="BD21" s="4"/>
      <c r="BE21" s="4"/>
      <c r="BF21" s="4"/>
      <c r="BG21" s="4"/>
      <c r="BH21" s="4"/>
      <c r="BJ21" s="12"/>
      <c r="BK21" s="12"/>
      <c r="BL21" s="12"/>
      <c r="BM21" s="12"/>
      <c r="BN21" s="12"/>
      <c r="BO21" s="12"/>
      <c r="BP21" s="12"/>
      <c r="BQ21" s="12"/>
      <c r="BR21" s="12"/>
      <c r="BS21" s="12"/>
    </row>
    <row r="22" spans="3:71" ht="14.25" customHeight="1">
      <c r="C22" s="7" t="s">
        <v>4</v>
      </c>
      <c r="D22" s="1" t="s">
        <v>248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v>7.29</v>
      </c>
      <c r="BC22" s="42">
        <v>7.29</v>
      </c>
      <c r="BD22" s="42"/>
      <c r="BE22" s="42"/>
      <c r="BF22" s="42"/>
      <c r="BG22" s="43"/>
      <c r="BH22" s="75">
        <f ca="1">NOW()</f>
        <v>39827.40427939815</v>
      </c>
      <c r="BJ22" s="12"/>
      <c r="BK22" s="12"/>
      <c r="BL22" s="12"/>
      <c r="BM22" s="12"/>
      <c r="BN22" s="12"/>
      <c r="BO22" s="12"/>
      <c r="BP22" s="12"/>
      <c r="BQ22" s="12"/>
      <c r="BR22" s="12"/>
      <c r="BS22" s="12"/>
    </row>
    <row r="23" spans="3:7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2:71"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71"/>
      <c r="BJ24" s="12"/>
      <c r="BK24" s="12"/>
      <c r="BL24" s="12"/>
      <c r="BM24" s="12"/>
      <c r="BN24" s="12"/>
      <c r="BO24" s="12"/>
      <c r="BP24" s="12"/>
      <c r="BQ24" s="12"/>
      <c r="BR24" s="12"/>
      <c r="BS24" s="12"/>
    </row>
    <row r="25" spans="2:71"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3"/>
      <c r="BH25" s="71"/>
      <c r="BJ25" s="12"/>
      <c r="BK25" s="12"/>
      <c r="BL25" s="12"/>
      <c r="BM25" s="12"/>
      <c r="BN25" s="12"/>
      <c r="BO25" s="12"/>
      <c r="BP25" s="12"/>
      <c r="BQ25" s="12"/>
      <c r="BR25" s="12"/>
      <c r="BS25" s="12"/>
    </row>
    <row r="26" spans="3:71"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3"/>
      <c r="BH26" s="4"/>
      <c r="BJ26" s="12"/>
      <c r="BK26" s="12"/>
      <c r="BL26" s="12"/>
      <c r="BM26" s="12"/>
      <c r="BN26" s="12"/>
      <c r="BO26" s="12"/>
      <c r="BP26" s="12"/>
      <c r="BQ26" s="12"/>
      <c r="BR26" s="12"/>
      <c r="BS26" s="12"/>
    </row>
    <row r="27" spans="2:71"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1" t="s">
        <v>7</v>
      </c>
      <c r="BC27" s="4"/>
      <c r="BD27" s="4"/>
      <c r="BE27" s="4"/>
      <c r="BF27" s="4"/>
      <c r="BG27" s="4"/>
      <c r="BH27" s="4"/>
      <c r="BJ27" s="12"/>
      <c r="BK27" s="12"/>
      <c r="BL27" s="12"/>
      <c r="BM27" s="12"/>
      <c r="BN27" s="12"/>
      <c r="BO27" s="12"/>
      <c r="BP27" s="12"/>
      <c r="BQ27" s="12"/>
      <c r="BR27" s="12"/>
      <c r="BS27" s="12"/>
    </row>
    <row r="28" spans="3:71"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1" t="s">
        <v>8</v>
      </c>
      <c r="BC28" s="4"/>
      <c r="BD28" s="4"/>
      <c r="BE28" s="4"/>
      <c r="BF28" s="4"/>
      <c r="BG28" s="4"/>
      <c r="BH28" s="4"/>
      <c r="BJ28" s="12"/>
      <c r="BK28" s="12"/>
      <c r="BL28" s="12"/>
      <c r="BM28" s="12"/>
      <c r="BN28" s="12"/>
      <c r="BO28" s="12"/>
      <c r="BP28" s="12"/>
      <c r="BQ28" s="12"/>
      <c r="BR28" s="12"/>
      <c r="BS28" s="12"/>
    </row>
    <row r="29" spans="3:71"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1" t="s">
        <v>10</v>
      </c>
      <c r="BC29" s="4"/>
      <c r="BD29" s="4"/>
      <c r="BE29" s="4"/>
      <c r="BF29" s="4"/>
      <c r="BG29" s="4"/>
      <c r="BH29" s="4"/>
      <c r="BJ29" s="12"/>
      <c r="BK29" s="12"/>
      <c r="BL29" s="12"/>
      <c r="BM29" s="12"/>
      <c r="BN29" s="12"/>
      <c r="BO29" s="12"/>
      <c r="BP29" s="12"/>
      <c r="BQ29" s="12"/>
      <c r="BR29" s="12"/>
      <c r="BS29" s="12"/>
    </row>
    <row r="30" spans="3:71"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1" t="s">
        <v>9</v>
      </c>
      <c r="BC30" s="4"/>
      <c r="BD30" s="4"/>
      <c r="BE30" s="4"/>
      <c r="BF30" s="4"/>
      <c r="BG30" s="4"/>
      <c r="BH30" s="4"/>
      <c r="BJ30" s="12"/>
      <c r="BK30" s="12"/>
      <c r="BL30" s="12"/>
      <c r="BM30" s="12"/>
      <c r="BN30" s="12"/>
      <c r="BO30" s="12"/>
      <c r="BP30" s="12"/>
      <c r="BQ30" s="12"/>
      <c r="BR30" s="12"/>
      <c r="BS30" s="12"/>
    </row>
    <row r="31" spans="4:71"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1" t="s">
        <v>27</v>
      </c>
      <c r="BC31" s="4"/>
      <c r="BD31" s="4"/>
      <c r="BE31" s="4"/>
      <c r="BF31" s="4"/>
      <c r="BG31" s="4"/>
      <c r="BH31" s="4"/>
      <c r="BJ31" s="12"/>
      <c r="BK31" s="12"/>
      <c r="BL31" s="12"/>
      <c r="BM31" s="12"/>
      <c r="BN31" s="12"/>
      <c r="BO31" s="12"/>
      <c r="BP31" s="12"/>
      <c r="BQ31" s="12"/>
      <c r="BR31" s="12"/>
      <c r="BS31" s="12"/>
    </row>
    <row r="32" spans="4:71"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1" t="s">
        <v>11</v>
      </c>
      <c r="BC32" s="4"/>
      <c r="BD32" s="4"/>
      <c r="BE32" s="4"/>
      <c r="BF32" s="4"/>
      <c r="BG32" s="4"/>
      <c r="BH32" s="4"/>
      <c r="BJ32" s="12"/>
      <c r="BK32" s="12"/>
      <c r="BL32" s="12"/>
      <c r="BM32" s="12"/>
      <c r="BN32" s="12"/>
      <c r="BO32" s="12"/>
      <c r="BP32" s="12"/>
      <c r="BQ32" s="12"/>
      <c r="BR32" s="12"/>
      <c r="BS32" s="12"/>
    </row>
    <row r="33" spans="3:71" ht="27" customHeight="1">
      <c r="C33" s="6"/>
      <c r="D33" s="567"/>
      <c r="E33" s="567"/>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1" t="s">
        <v>3</v>
      </c>
      <c r="BC33" s="4"/>
      <c r="BD33" s="4"/>
      <c r="BE33" s="4"/>
      <c r="BF33" s="4"/>
      <c r="BG33" s="4"/>
      <c r="BH33" s="4"/>
      <c r="BJ33" s="12"/>
      <c r="BK33" s="12"/>
      <c r="BL33" s="12"/>
      <c r="BM33" s="12"/>
      <c r="BN33" s="12"/>
      <c r="BO33" s="12"/>
      <c r="BP33" s="12"/>
      <c r="BQ33" s="12"/>
      <c r="BR33" s="12"/>
      <c r="BS33" s="12"/>
    </row>
    <row r="34" spans="3:71" ht="25.5" customHeight="1">
      <c r="C34" s="6"/>
      <c r="D34" s="568"/>
      <c r="E34" s="568"/>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 t="s">
        <v>3</v>
      </c>
      <c r="BC34" s="4"/>
      <c r="BD34" s="4"/>
      <c r="BE34" s="4"/>
      <c r="BF34" s="4"/>
      <c r="BG34" s="5"/>
      <c r="BH34" s="5"/>
      <c r="BJ34" s="12"/>
      <c r="BK34" s="12"/>
      <c r="BL34" s="12"/>
      <c r="BM34" s="12"/>
      <c r="BN34" s="12"/>
      <c r="BO34" s="12"/>
      <c r="BP34" s="12"/>
      <c r="BQ34" s="12"/>
      <c r="BR34" s="12"/>
      <c r="BS34" s="12"/>
    </row>
    <row r="35" spans="3:71" ht="25.5" customHeight="1">
      <c r="C35" s="6"/>
      <c r="D35" s="566"/>
      <c r="E35" s="566"/>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5"/>
      <c r="BC35" s="5"/>
      <c r="BD35" s="5"/>
      <c r="BE35" s="5"/>
      <c r="BF35" s="5"/>
      <c r="BG35" s="5"/>
      <c r="BH35" s="5"/>
      <c r="BJ35" s="12"/>
      <c r="BK35" s="12"/>
      <c r="BL35" s="12"/>
      <c r="BM35" s="12"/>
      <c r="BN35" s="12"/>
      <c r="BO35" s="12"/>
      <c r="BP35" s="12"/>
      <c r="BQ35" s="12"/>
      <c r="BR35" s="12"/>
      <c r="BS35" s="12"/>
    </row>
    <row r="36" spans="3:71"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J36" s="12"/>
      <c r="BK36" s="12"/>
      <c r="BL36" s="12"/>
      <c r="BM36" s="12"/>
      <c r="BN36" s="12"/>
      <c r="BO36" s="12"/>
      <c r="BP36" s="12"/>
      <c r="BQ36" s="12"/>
      <c r="BR36" s="12"/>
      <c r="BS36" s="12"/>
    </row>
    <row r="37" spans="3:71"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J37" s="12"/>
      <c r="BK37" s="12"/>
      <c r="BL37" s="12"/>
      <c r="BM37" s="12"/>
      <c r="BN37" s="12"/>
      <c r="BO37" s="12"/>
      <c r="BP37" s="12"/>
      <c r="BQ37" s="12"/>
      <c r="BR37" s="12"/>
      <c r="BS37" s="12"/>
    </row>
    <row r="38" spans="3:71"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2"/>
      <c r="BJ82" s="12"/>
      <c r="BK82" s="12"/>
      <c r="BL82" s="12"/>
      <c r="BM82" s="12"/>
      <c r="BN82" s="12"/>
      <c r="BO82" s="12"/>
      <c r="BP82" s="12"/>
      <c r="BQ82" s="12"/>
      <c r="BR82" s="12"/>
      <c r="BS82" s="12"/>
    </row>
    <row r="83" spans="1:7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2"/>
      <c r="BJ83" s="12"/>
      <c r="BK83" s="12"/>
      <c r="BL83" s="12"/>
      <c r="BM83" s="12"/>
      <c r="BN83" s="12"/>
      <c r="BO83" s="12"/>
      <c r="BP83" s="12"/>
      <c r="BQ83" s="12"/>
      <c r="BR83" s="12"/>
      <c r="BS83" s="12"/>
    </row>
    <row r="84" spans="1:7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2"/>
      <c r="BJ84" s="12"/>
      <c r="BK84" s="12"/>
      <c r="BL84" s="12"/>
      <c r="BM84" s="12"/>
      <c r="BN84" s="12"/>
      <c r="BO84" s="12"/>
      <c r="BP84" s="12"/>
      <c r="BQ84" s="12"/>
      <c r="BR84" s="12"/>
      <c r="BS84" s="12"/>
    </row>
    <row r="85" spans="1:7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1:71"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2"/>
      <c r="BJ92" s="12"/>
      <c r="BK92" s="12"/>
      <c r="BL92" s="12"/>
      <c r="BM92" s="12"/>
      <c r="BN92" s="12"/>
      <c r="BO92" s="12"/>
      <c r="BP92" s="12"/>
      <c r="BQ92" s="12"/>
      <c r="BR92" s="12"/>
      <c r="BS92" s="12"/>
    </row>
    <row r="93" spans="1:71"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2"/>
      <c r="BJ93" s="12"/>
      <c r="BK93" s="12"/>
      <c r="BL93" s="12"/>
      <c r="BM93" s="12"/>
      <c r="BN93" s="12"/>
      <c r="BO93" s="12"/>
      <c r="BP93" s="12"/>
      <c r="BQ93" s="12"/>
      <c r="BR93" s="12"/>
      <c r="BS93" s="12"/>
    </row>
    <row r="94" spans="1:71"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2"/>
      <c r="BJ94" s="12"/>
      <c r="BK94" s="12"/>
      <c r="BL94" s="12"/>
      <c r="BM94" s="12"/>
      <c r="BN94" s="12"/>
      <c r="BO94" s="12"/>
      <c r="BP94" s="12"/>
      <c r="BQ94" s="12"/>
      <c r="BR94" s="12"/>
      <c r="BS94" s="12"/>
    </row>
    <row r="95" spans="1:71"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2"/>
      <c r="BJ95" s="12"/>
      <c r="BK95" s="12"/>
      <c r="BL95" s="12"/>
      <c r="BM95" s="12"/>
      <c r="BN95" s="12"/>
      <c r="BO95" s="12"/>
      <c r="BP95" s="12"/>
      <c r="BQ95" s="12"/>
      <c r="BR95" s="12"/>
      <c r="BS95" s="1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6">
    <mergeCell ref="AP3:AP4"/>
    <mergeCell ref="AW3:AW4"/>
    <mergeCell ref="AV3:AV4"/>
    <mergeCell ref="AJ3:AJ4"/>
    <mergeCell ref="AK3:AK4"/>
    <mergeCell ref="AI3:AI4"/>
    <mergeCell ref="AO3:AO4"/>
    <mergeCell ref="AY3:AY4"/>
    <mergeCell ref="AS3:AS4"/>
    <mergeCell ref="AM3:AM4"/>
    <mergeCell ref="AN3:AN4"/>
    <mergeCell ref="AX3:AX4"/>
    <mergeCell ref="AT3:AT4"/>
    <mergeCell ref="AQ3:AQ4"/>
    <mergeCell ref="AR3:AR4"/>
    <mergeCell ref="BG3:BH3"/>
    <mergeCell ref="V3:V4"/>
    <mergeCell ref="W3:W4"/>
    <mergeCell ref="X3:X4"/>
    <mergeCell ref="Y3:Y4"/>
    <mergeCell ref="Z3:Z4"/>
    <mergeCell ref="AA3:AA4"/>
    <mergeCell ref="AL3:AL4"/>
    <mergeCell ref="AF3:AF4"/>
    <mergeCell ref="AU3:AU4"/>
    <mergeCell ref="AB3:AB4"/>
    <mergeCell ref="AC3:AC4"/>
    <mergeCell ref="S3:S4"/>
    <mergeCell ref="T3:T4"/>
    <mergeCell ref="AH3:AH4"/>
    <mergeCell ref="AG3:AG4"/>
    <mergeCell ref="B6:B20"/>
    <mergeCell ref="L3:L4"/>
    <mergeCell ref="M3:M4"/>
    <mergeCell ref="K3:K4"/>
    <mergeCell ref="AE3:AE4"/>
    <mergeCell ref="AD3:AD4"/>
    <mergeCell ref="R3:R4"/>
    <mergeCell ref="U3:U4"/>
    <mergeCell ref="O3:O4"/>
    <mergeCell ref="D35:E35"/>
    <mergeCell ref="D33:E33"/>
    <mergeCell ref="D34:E34"/>
    <mergeCell ref="H3:H4"/>
    <mergeCell ref="F3:F4"/>
    <mergeCell ref="G3:G4"/>
    <mergeCell ref="AZ3:AZ4"/>
    <mergeCell ref="D1:BF1"/>
    <mergeCell ref="D3:D4"/>
    <mergeCell ref="E3:E4"/>
    <mergeCell ref="BB3:BF3"/>
    <mergeCell ref="I3:I4"/>
    <mergeCell ref="J3:J4"/>
    <mergeCell ref="N3:N4"/>
    <mergeCell ref="P3:P4"/>
    <mergeCell ref="Q3:Q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R1">
      <selection activeCell="BD2" sqref="BB1:BD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3" width="8.8515625" style="0" customWidth="1"/>
    <col min="54" max="56" width="9.28125" style="0" customWidth="1"/>
    <col min="57" max="58" width="9.421875" style="0" customWidth="1"/>
    <col min="59" max="59" width="8.28125" style="0" customWidth="1"/>
    <col min="60" max="60" width="10.14062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39" t="s">
        <v>35</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303" t="str">
        <f>+entero!BY3</f>
        <v>Semana 1*</v>
      </c>
      <c r="BB3" s="535" t="str">
        <f>+entero!BZ3</f>
        <v>   Semana 2*</v>
      </c>
      <c r="BC3" s="536"/>
      <c r="BD3" s="536"/>
      <c r="BE3" s="536"/>
      <c r="BF3" s="537"/>
      <c r="BG3" s="562" t="s">
        <v>53</v>
      </c>
      <c r="BH3" s="563"/>
      <c r="BJ3" s="12"/>
      <c r="BK3" s="12"/>
      <c r="BL3" s="12"/>
      <c r="BM3" s="12"/>
      <c r="BN3" s="12"/>
      <c r="BO3" s="12"/>
      <c r="BP3" s="12"/>
      <c r="BQ3" s="12"/>
      <c r="BR3" s="12"/>
      <c r="BS3" s="12"/>
    </row>
    <row r="4" spans="3:71" ht="18.75"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1:71"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48"/>
      <c r="BC5" s="48"/>
      <c r="BD5" s="48"/>
      <c r="BE5" s="48"/>
      <c r="BF5" s="183"/>
      <c r="BG5" s="187"/>
      <c r="BH5" s="82"/>
      <c r="BI5" s="3"/>
      <c r="BJ5" s="12"/>
      <c r="BK5" s="12"/>
      <c r="BL5" s="12"/>
      <c r="BM5" s="12"/>
      <c r="BN5" s="12"/>
      <c r="BO5" s="12"/>
      <c r="BP5" s="12"/>
      <c r="BQ5" s="12"/>
      <c r="BR5" s="12"/>
      <c r="BS5" s="12"/>
    </row>
    <row r="6" spans="1:71"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3050.4691214878053</v>
      </c>
      <c r="BB6" s="45">
        <f>+entero!BZ37</f>
        <v>3050.4691214878053</v>
      </c>
      <c r="BC6" s="46">
        <f>+entero!CA37</f>
        <v>3050.4691214878053</v>
      </c>
      <c r="BD6" s="46">
        <f>+entero!CB37</f>
        <v>3050.4691214878053</v>
      </c>
      <c r="BE6" s="46">
        <f>+entero!CC37</f>
        <v>3050.4691214878053</v>
      </c>
      <c r="BF6" s="154">
        <f>+entero!CD37</f>
        <v>3028.608505451937</v>
      </c>
      <c r="BG6" s="45">
        <f>+entero!CE37</f>
        <v>-21.860616035868134</v>
      </c>
      <c r="BH6" s="265">
        <f>+entero!CF37</f>
        <v>-0.007166312840828248</v>
      </c>
      <c r="BI6" s="3"/>
      <c r="BJ6" s="12"/>
      <c r="BK6" s="12"/>
      <c r="BL6" s="12"/>
      <c r="BM6" s="12"/>
      <c r="BN6" s="12"/>
      <c r="BO6" s="12"/>
      <c r="BP6" s="12"/>
      <c r="BQ6" s="12"/>
      <c r="BR6" s="12"/>
      <c r="BS6" s="12"/>
    </row>
    <row r="7" spans="1:71"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848.5339721535152</v>
      </c>
      <c r="BB7" s="18">
        <f>+entero!BZ38</f>
        <v>848.5339721535152</v>
      </c>
      <c r="BC7" s="10">
        <f>+entero!CA38</f>
        <v>848.5339721535152</v>
      </c>
      <c r="BD7" s="10">
        <f>+entero!CB38</f>
        <v>848.5339721535152</v>
      </c>
      <c r="BE7" s="10">
        <f>+entero!CC38</f>
        <v>848.5339721535152</v>
      </c>
      <c r="BF7" s="155">
        <f>+entero!CD38</f>
        <v>846.4382666944045</v>
      </c>
      <c r="BG7" s="18">
        <f>+entero!CE38</f>
        <v>-2.0957054591106044</v>
      </c>
      <c r="BH7" s="206">
        <f>+entero!CF38</f>
        <v>-0.0024697955861352483</v>
      </c>
      <c r="BI7" s="3"/>
      <c r="BJ7" s="12"/>
      <c r="BK7" s="12"/>
      <c r="BL7" s="12"/>
      <c r="BM7" s="12"/>
      <c r="BN7" s="12"/>
      <c r="BO7" s="12"/>
      <c r="BP7" s="12"/>
      <c r="BQ7" s="12"/>
      <c r="BR7" s="12"/>
      <c r="BS7" s="12"/>
    </row>
    <row r="8" spans="1:71"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5547.436745909999</v>
      </c>
      <c r="BB8" s="18">
        <f>+entero!BZ39</f>
        <v>5547.436745909999</v>
      </c>
      <c r="BC8" s="10">
        <f>+entero!CA39</f>
        <v>5547.436745909999</v>
      </c>
      <c r="BD8" s="10">
        <f>+entero!CB39</f>
        <v>5547.436745909999</v>
      </c>
      <c r="BE8" s="10">
        <f>+entero!CC39</f>
        <v>5547.436745909999</v>
      </c>
      <c r="BF8" s="155">
        <f>+entero!CD39</f>
        <v>5532.82967886</v>
      </c>
      <c r="BG8" s="18">
        <f>+entero!CE39</f>
        <v>-14.607067049999387</v>
      </c>
      <c r="BH8" s="206">
        <f>+entero!CF39</f>
        <v>-0.002633120073116446</v>
      </c>
      <c r="BI8" s="3"/>
      <c r="BJ8" s="12"/>
      <c r="BK8" s="12"/>
      <c r="BL8" s="12"/>
      <c r="BM8" s="12"/>
      <c r="BN8" s="12"/>
      <c r="BO8" s="12"/>
      <c r="BP8" s="12"/>
      <c r="BQ8" s="12"/>
      <c r="BR8" s="12"/>
      <c r="BS8" s="12"/>
    </row>
    <row r="9" spans="1:71"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52.632</v>
      </c>
      <c r="BB9" s="18">
        <f>+entero!BZ40</f>
        <v>52.632</v>
      </c>
      <c r="BC9" s="10">
        <f>+entero!CA40</f>
        <v>52.632</v>
      </c>
      <c r="BD9" s="10">
        <f>+entero!CB40</f>
        <v>52.632</v>
      </c>
      <c r="BE9" s="10">
        <f>+entero!CC40</f>
        <v>52.632</v>
      </c>
      <c r="BF9" s="155">
        <f>+entero!CD40</f>
        <v>52.632</v>
      </c>
      <c r="BG9" s="18">
        <f>+entero!CE40</f>
        <v>0</v>
      </c>
      <c r="BH9" s="206">
        <f>+entero!CF40</f>
        <v>0</v>
      </c>
      <c r="BI9" s="3"/>
      <c r="BJ9" s="12"/>
      <c r="BK9" s="12"/>
      <c r="BL9" s="12"/>
      <c r="BM9" s="12"/>
      <c r="BN9" s="12"/>
      <c r="BO9" s="12"/>
      <c r="BP9" s="12"/>
      <c r="BQ9" s="12"/>
      <c r="BR9" s="12"/>
      <c r="BS9" s="12"/>
    </row>
    <row r="10" spans="1:71"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2201.93514933429</v>
      </c>
      <c r="BB10" s="18">
        <f>+entero!BZ41</f>
        <v>2201.93514933429</v>
      </c>
      <c r="BC10" s="10">
        <f>+entero!CA41</f>
        <v>2201.93514933429</v>
      </c>
      <c r="BD10" s="10">
        <f>+entero!CB41</f>
        <v>2201.93514933429</v>
      </c>
      <c r="BE10" s="10">
        <f>+entero!CC41</f>
        <v>2201.93514933429</v>
      </c>
      <c r="BF10" s="155">
        <f>+entero!CD41</f>
        <v>2182.1702387575324</v>
      </c>
      <c r="BG10" s="18">
        <f>+entero!CE41</f>
        <v>-19.764910576757757</v>
      </c>
      <c r="BH10" s="206">
        <f>+entero!CF41</f>
        <v>-0.00897615471678781</v>
      </c>
      <c r="BI10" s="3"/>
      <c r="BJ10" s="12"/>
      <c r="BK10" s="12"/>
      <c r="BL10" s="12"/>
      <c r="BM10" s="12"/>
      <c r="BN10" s="12"/>
      <c r="BO10" s="12"/>
      <c r="BP10" s="12"/>
      <c r="BQ10" s="12"/>
      <c r="BR10" s="12"/>
      <c r="BS10" s="12"/>
    </row>
    <row r="11" spans="1:71"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6858.22912358</v>
      </c>
      <c r="AM11" s="88">
        <f>+entero!BK42</f>
        <v>7188.78933111</v>
      </c>
      <c r="AN11" s="88">
        <f>+entero!BL42</f>
        <v>7633.788741050001</v>
      </c>
      <c r="AO11" s="88">
        <f>+entero!BM42</f>
        <v>8954.94568895</v>
      </c>
      <c r="AP11" s="88">
        <f>+entero!BN42</f>
        <v>10599.768677690001</v>
      </c>
      <c r="AQ11" s="88">
        <f>+entero!BO42</f>
        <v>11530.94056576</v>
      </c>
      <c r="AR11" s="88">
        <f>+entero!BP42</f>
        <v>12764.34383948</v>
      </c>
      <c r="AS11" s="88">
        <f>+entero!BQ42</f>
        <v>13380.550104540001</v>
      </c>
      <c r="AT11" s="88">
        <f>+entero!BR42</f>
        <v>14432.97258859</v>
      </c>
      <c r="AU11" s="88">
        <f>+entero!BS42</f>
        <v>15378.982184159999</v>
      </c>
      <c r="AV11" s="88">
        <f>+entero!BT42</f>
        <v>15762.378234920001</v>
      </c>
      <c r="AW11" s="88">
        <f>+entero!BU42</f>
        <v>15869.137448000001</v>
      </c>
      <c r="AX11" s="88">
        <f>+entero!BV42</f>
        <v>15588.426657259999</v>
      </c>
      <c r="AY11" s="88">
        <f>+entero!BW42</f>
        <v>15349.32380276</v>
      </c>
      <c r="AZ11" s="88">
        <f>+entero!BX42</f>
        <v>15139.04958186</v>
      </c>
      <c r="BA11" s="88">
        <f>+entero!BY42</f>
        <v>15132.94365606</v>
      </c>
      <c r="BB11" s="18">
        <f>+entero!BZ42</f>
        <v>15132.94365606</v>
      </c>
      <c r="BC11" s="10">
        <f>+entero!CA42</f>
        <v>15132.94365606</v>
      </c>
      <c r="BD11" s="10">
        <f>+entero!CB42</f>
        <v>15132.94365606</v>
      </c>
      <c r="BE11" s="10">
        <f>+entero!CC42</f>
        <v>15132.94365606</v>
      </c>
      <c r="BF11" s="155">
        <f>+entero!CD42</f>
        <v>14989.562547739999</v>
      </c>
      <c r="BG11" s="18">
        <f>+entero!CE42</f>
        <v>-143.38110832000166</v>
      </c>
      <c r="BH11" s="206">
        <f>+entero!CF42</f>
        <v>-0.00947476654765611</v>
      </c>
      <c r="BI11" s="3"/>
      <c r="BJ11" s="12"/>
      <c r="BK11" s="12"/>
      <c r="BL11" s="12"/>
      <c r="BM11" s="12"/>
      <c r="BN11" s="12"/>
      <c r="BO11" s="12"/>
      <c r="BP11" s="12"/>
      <c r="BQ11" s="12"/>
      <c r="BR11" s="12"/>
      <c r="BS11" s="12"/>
    </row>
    <row r="12" spans="1:71"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7.151</v>
      </c>
      <c r="BB12" s="18">
        <f>+entero!BZ44</f>
        <v>7.151</v>
      </c>
      <c r="BC12" s="10">
        <f>+entero!CA44</f>
        <v>7.151</v>
      </c>
      <c r="BD12" s="10">
        <f>+entero!CB44</f>
        <v>7.151</v>
      </c>
      <c r="BE12" s="10">
        <f>+entero!CC44</f>
        <v>7.151</v>
      </c>
      <c r="BF12" s="155">
        <f>+entero!CD44</f>
        <v>8.151</v>
      </c>
      <c r="BG12" s="18">
        <f>+entero!CE44</f>
        <v>1</v>
      </c>
      <c r="BH12" s="206">
        <f>+entero!CF44</f>
        <v>0.13984058173682</v>
      </c>
      <c r="BI12" s="3"/>
      <c r="BJ12" s="12"/>
      <c r="BK12" s="12"/>
      <c r="BL12" s="12"/>
      <c r="BM12" s="12"/>
      <c r="BN12" s="12"/>
      <c r="BO12" s="12"/>
      <c r="BP12" s="12"/>
      <c r="BQ12" s="12"/>
      <c r="BR12" s="12"/>
      <c r="BS12" s="12"/>
    </row>
    <row r="13" spans="1:71"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18">
        <f>+entero!BZ45</f>
        <v>0</v>
      </c>
      <c r="BC13" s="10">
        <f>+entero!CA45</f>
        <v>0</v>
      </c>
      <c r="BD13" s="10">
        <f>+entero!CB45</f>
        <v>0</v>
      </c>
      <c r="BE13" s="10">
        <f>+entero!CC45</f>
        <v>0</v>
      </c>
      <c r="BF13" s="155">
        <f>+entero!CD45</f>
        <v>0</v>
      </c>
      <c r="BG13" s="18" t="str">
        <f>+entero!CE45</f>
        <v> </v>
      </c>
      <c r="BH13" s="206" t="str">
        <f>+entero!CF45</f>
        <v> </v>
      </c>
      <c r="BI13" s="3"/>
      <c r="BJ13" s="12"/>
      <c r="BK13" s="12"/>
      <c r="BL13" s="12"/>
      <c r="BM13" s="12"/>
      <c r="BN13" s="12"/>
      <c r="BO13" s="12"/>
      <c r="BP13" s="12"/>
      <c r="BQ13" s="12"/>
      <c r="BR13" s="12"/>
      <c r="BS13" s="12"/>
    </row>
    <row r="14" spans="1:71"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18">
        <f>+entero!BZ46</f>
        <v>0</v>
      </c>
      <c r="BC14" s="10">
        <f>+entero!CA46</f>
        <v>0</v>
      </c>
      <c r="BD14" s="10">
        <f>+entero!CB46</f>
        <v>0</v>
      </c>
      <c r="BE14" s="10">
        <f>+entero!CC46</f>
        <v>0</v>
      </c>
      <c r="BF14" s="155">
        <f>+entero!CD46</f>
        <v>0</v>
      </c>
      <c r="BG14" s="18" t="str">
        <f>+entero!CE46</f>
        <v> </v>
      </c>
      <c r="BH14" s="206" t="str">
        <f>+entero!CF46</f>
        <v> </v>
      </c>
      <c r="BI14" s="3"/>
      <c r="BJ14" s="12"/>
      <c r="BK14" s="12"/>
      <c r="BL14" s="12"/>
      <c r="BM14" s="12"/>
      <c r="BN14" s="12"/>
      <c r="BO14" s="12"/>
      <c r="BP14" s="12"/>
      <c r="BQ14" s="12"/>
      <c r="BR14" s="12"/>
      <c r="BS14" s="12"/>
    </row>
    <row r="15" spans="1:71"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18">
        <f>+entero!BZ47</f>
        <v>0.07173601147776183</v>
      </c>
      <c r="BC15" s="10">
        <f>+entero!CA47</f>
        <v>0.07173601147776183</v>
      </c>
      <c r="BD15" s="10">
        <f>+entero!CB47</f>
        <v>0.07173601147776183</v>
      </c>
      <c r="BE15" s="10">
        <f>+entero!CC47</f>
        <v>0.07173601147776183</v>
      </c>
      <c r="BF15" s="155">
        <f>+entero!CD47</f>
        <v>0.07173601147776183</v>
      </c>
      <c r="BG15" s="18" t="str">
        <f>+entero!CE47</f>
        <v> </v>
      </c>
      <c r="BH15" s="206" t="str">
        <f>+entero!CF47</f>
        <v> </v>
      </c>
      <c r="BI15" s="3"/>
      <c r="BJ15" s="12"/>
      <c r="BK15" s="12"/>
      <c r="BL15" s="12"/>
      <c r="BM15" s="12"/>
      <c r="BN15" s="12"/>
      <c r="BO15" s="12"/>
      <c r="BP15" s="12"/>
      <c r="BQ15" s="12"/>
      <c r="BR15" s="12"/>
      <c r="BS15" s="12"/>
    </row>
    <row r="16" spans="1:71"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18">
        <f>+entero!BZ48</f>
        <v>0.07173601147776183</v>
      </c>
      <c r="BC16" s="10">
        <f>+entero!CA48</f>
        <v>0.07173601147776183</v>
      </c>
      <c r="BD16" s="10">
        <f>+entero!CB48</f>
        <v>0.07173601147776183</v>
      </c>
      <c r="BE16" s="10">
        <f>+entero!CC48</f>
        <v>0.07173601147776183</v>
      </c>
      <c r="BF16" s="155">
        <f>+entero!CD48</f>
        <v>0.07173601147776183</v>
      </c>
      <c r="BG16" s="18" t="str">
        <f>+entero!CE48</f>
        <v> </v>
      </c>
      <c r="BH16" s="206" t="str">
        <f>+entero!CF48</f>
        <v> </v>
      </c>
      <c r="BI16" s="3"/>
      <c r="BJ16" s="12"/>
      <c r="BK16" s="12"/>
      <c r="BL16" s="12"/>
      <c r="BM16" s="12"/>
      <c r="BN16" s="12"/>
      <c r="BO16" s="12"/>
      <c r="BP16" s="12"/>
      <c r="BQ16" s="12"/>
      <c r="BR16" s="12"/>
      <c r="BS16" s="12"/>
    </row>
    <row r="17" spans="1:71"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18">
        <f>+entero!BZ49</f>
        <v>0.5</v>
      </c>
      <c r="BC17" s="10">
        <f>+entero!CA49</f>
        <v>0.5</v>
      </c>
      <c r="BD17" s="10">
        <f>+entero!CB49</f>
        <v>0.5</v>
      </c>
      <c r="BE17" s="10">
        <f>+entero!CC49</f>
        <v>0.5</v>
      </c>
      <c r="BF17" s="155">
        <f>+entero!CD49</f>
        <v>0.5</v>
      </c>
      <c r="BG17" s="18" t="str">
        <f>+entero!CE49</f>
        <v> </v>
      </c>
      <c r="BH17" s="206" t="str">
        <f>+entero!CF49</f>
        <v> </v>
      </c>
      <c r="BI17" s="3"/>
      <c r="BJ17" s="12"/>
      <c r="BK17" s="12"/>
      <c r="BL17" s="12"/>
      <c r="BM17" s="12"/>
      <c r="BN17" s="12"/>
      <c r="BO17" s="12"/>
      <c r="BP17" s="12"/>
      <c r="BQ17" s="12"/>
      <c r="BR17" s="12"/>
      <c r="BS17" s="12"/>
    </row>
    <row r="18" spans="1:71"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18">
        <f>+entero!BZ50</f>
        <v>0</v>
      </c>
      <c r="BC18" s="10">
        <f>+entero!CA50</f>
        <v>0</v>
      </c>
      <c r="BD18" s="10">
        <f>+entero!CB50</f>
        <v>0</v>
      </c>
      <c r="BE18" s="10">
        <f>+entero!CC50</f>
        <v>0</v>
      </c>
      <c r="BF18" s="155">
        <f>+entero!CD50</f>
        <v>0</v>
      </c>
      <c r="BG18" s="18" t="str">
        <f>+entero!CE50</f>
        <v> </v>
      </c>
      <c r="BH18" s="206" t="str">
        <f>+entero!CF50</f>
        <v> </v>
      </c>
      <c r="BI18" s="3"/>
      <c r="BJ18" s="12"/>
      <c r="BK18" s="12"/>
      <c r="BL18" s="12"/>
      <c r="BM18" s="12"/>
      <c r="BN18" s="12"/>
      <c r="BO18" s="12"/>
      <c r="BP18" s="12"/>
      <c r="BQ18" s="12"/>
      <c r="BR18" s="12"/>
      <c r="BS18" s="12"/>
    </row>
    <row r="19" spans="1:71"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18">
        <f>+entero!BZ51</f>
        <v>0</v>
      </c>
      <c r="BC19" s="10">
        <f>+entero!CA51</f>
        <v>0</v>
      </c>
      <c r="BD19" s="10">
        <f>+entero!CB51</f>
        <v>0</v>
      </c>
      <c r="BE19" s="10">
        <f>+entero!CC51</f>
        <v>0</v>
      </c>
      <c r="BF19" s="155">
        <f>+entero!CD51</f>
        <v>0</v>
      </c>
      <c r="BG19" s="18" t="str">
        <f>+entero!CE51</f>
        <v> </v>
      </c>
      <c r="BH19" s="206" t="str">
        <f>+entero!CF51</f>
        <v> </v>
      </c>
      <c r="BI19" s="3" t="s">
        <v>3</v>
      </c>
      <c r="BJ19" s="12"/>
      <c r="BK19" s="12"/>
      <c r="BL19" s="12"/>
      <c r="BM19" s="12"/>
      <c r="BN19" s="12"/>
      <c r="BO19" s="12"/>
      <c r="BP19" s="12"/>
      <c r="BQ19" s="12"/>
      <c r="BR19" s="12"/>
      <c r="BS19" s="12"/>
    </row>
    <row r="20" spans="1:71"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18">
        <f>+entero!BZ52</f>
        <v>0</v>
      </c>
      <c r="BC20" s="10">
        <f>+entero!CA52</f>
        <v>0</v>
      </c>
      <c r="BD20" s="10">
        <f>+entero!CB52</f>
        <v>0</v>
      </c>
      <c r="BE20" s="10">
        <f>+entero!CC52</f>
        <v>0</v>
      </c>
      <c r="BF20" s="155">
        <f>+entero!CD52</f>
        <v>0</v>
      </c>
      <c r="BG20" s="18" t="str">
        <f>+entero!CE52</f>
        <v> </v>
      </c>
      <c r="BH20" s="206" t="str">
        <f>+entero!CF52</f>
        <v> </v>
      </c>
      <c r="BI20" s="3"/>
      <c r="BJ20" s="12"/>
      <c r="BK20" s="12"/>
      <c r="BL20" s="12"/>
      <c r="BM20" s="12"/>
      <c r="BN20" s="12"/>
      <c r="BO20" s="12"/>
      <c r="BP20" s="12"/>
      <c r="BQ20" s="12"/>
      <c r="BR20" s="12"/>
      <c r="BS20" s="12"/>
    </row>
    <row r="21" spans="1:71"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39">
        <f>+entero!BZ53</f>
        <v>0</v>
      </c>
      <c r="BC21" s="77">
        <f>+entero!CA53</f>
        <v>0</v>
      </c>
      <c r="BD21" s="77">
        <f>+entero!CB53</f>
        <v>0</v>
      </c>
      <c r="BE21" s="77">
        <f>+entero!CC53</f>
        <v>0</v>
      </c>
      <c r="BF21" s="156">
        <f>+entero!CD53</f>
        <v>0</v>
      </c>
      <c r="BG21" s="39" t="str">
        <f>+entero!CE53</f>
        <v> </v>
      </c>
      <c r="BH21" s="223" t="str">
        <f>+entero!CF53</f>
        <v> </v>
      </c>
      <c r="BI21" s="3"/>
      <c r="BJ21" s="12"/>
      <c r="BK21" s="12"/>
      <c r="BL21" s="12"/>
      <c r="BM21" s="12"/>
      <c r="BN21" s="12"/>
      <c r="BO21" s="12"/>
      <c r="BP21" s="12"/>
      <c r="BQ21" s="12"/>
      <c r="BR21" s="12"/>
      <c r="BS21" s="12"/>
    </row>
    <row r="22" spans="4:71"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J22" s="12"/>
      <c r="BK22" s="12"/>
      <c r="BL22" s="12"/>
      <c r="BM22" s="12"/>
      <c r="BN22" s="12"/>
      <c r="BO22" s="12"/>
      <c r="BP22" s="12"/>
      <c r="BQ22" s="12"/>
      <c r="BR22" s="12"/>
      <c r="BS22" s="12"/>
    </row>
    <row r="23" spans="3:71"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3"/>
      <c r="BH23" s="71"/>
      <c r="BJ23" s="12"/>
      <c r="BK23" s="12"/>
      <c r="BL23" s="12"/>
      <c r="BM23" s="12"/>
      <c r="BN23" s="12"/>
      <c r="BO23" s="12"/>
      <c r="BP23" s="12"/>
      <c r="BQ23" s="12"/>
      <c r="BR23" s="12"/>
      <c r="BS23" s="12"/>
    </row>
    <row r="24" spans="3:71"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4"/>
      <c r="BJ24" s="12"/>
      <c r="BK24" s="12"/>
      <c r="BL24" s="12"/>
      <c r="BM24" s="12"/>
      <c r="BN24" s="12"/>
      <c r="BO24" s="12"/>
      <c r="BP24" s="12"/>
      <c r="BQ24" s="12"/>
      <c r="BR24" s="12"/>
      <c r="BS24" s="12"/>
    </row>
    <row r="25" spans="3:71"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J25" s="12"/>
      <c r="BK25" s="12"/>
      <c r="BL25" s="12"/>
      <c r="BM25" s="12"/>
      <c r="BN25" s="12"/>
      <c r="BO25" s="12"/>
      <c r="BP25" s="12"/>
      <c r="BQ25" s="12"/>
      <c r="BR25" s="12"/>
      <c r="BS25" s="12"/>
    </row>
    <row r="26" spans="3:71"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J26" s="12"/>
      <c r="BK26" s="12"/>
      <c r="BL26" s="12"/>
      <c r="BM26" s="12"/>
      <c r="BN26" s="12"/>
      <c r="BO26" s="12"/>
      <c r="BP26" s="12"/>
      <c r="BQ26" s="12"/>
      <c r="BR26" s="12"/>
      <c r="BS26" s="12"/>
    </row>
    <row r="27" spans="3:71"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1:71"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2"/>
      <c r="BJ78" s="12"/>
      <c r="BK78" s="12"/>
      <c r="BL78" s="12"/>
      <c r="BM78" s="12"/>
      <c r="BN78" s="12"/>
      <c r="BO78" s="12"/>
      <c r="BP78" s="12"/>
      <c r="BQ78" s="12"/>
      <c r="BR78" s="12"/>
      <c r="BS78" s="12"/>
    </row>
    <row r="79" spans="1:71"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2"/>
      <c r="BJ79" s="12"/>
      <c r="BK79" s="12"/>
      <c r="BL79" s="12"/>
      <c r="BM79" s="12"/>
      <c r="BN79" s="12"/>
      <c r="BO79" s="12"/>
      <c r="BP79" s="12"/>
      <c r="BQ79" s="12"/>
      <c r="BR79" s="12"/>
      <c r="BS79" s="12"/>
    </row>
    <row r="80" spans="1:71"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2"/>
      <c r="BJ80" s="12"/>
      <c r="BK80" s="12"/>
      <c r="BL80" s="12"/>
      <c r="BM80" s="12"/>
      <c r="BN80" s="12"/>
      <c r="BO80" s="12"/>
      <c r="BP80" s="12"/>
      <c r="BQ80" s="12"/>
      <c r="BR80" s="12"/>
      <c r="BS80" s="12"/>
    </row>
    <row r="81" spans="1:71"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52">
    <mergeCell ref="I3:I4"/>
    <mergeCell ref="AB3:AB4"/>
    <mergeCell ref="AI3:AI4"/>
    <mergeCell ref="V3:V4"/>
    <mergeCell ref="Y3:Y4"/>
    <mergeCell ref="W3:W4"/>
    <mergeCell ref="X3:X4"/>
    <mergeCell ref="J3:J4"/>
    <mergeCell ref="L3:L4"/>
    <mergeCell ref="K3:K4"/>
    <mergeCell ref="N3:N4"/>
    <mergeCell ref="U3:U4"/>
    <mergeCell ref="AQ3:AQ4"/>
    <mergeCell ref="O3:O4"/>
    <mergeCell ref="AK3:AK4"/>
    <mergeCell ref="P3:P4"/>
    <mergeCell ref="S3:S4"/>
    <mergeCell ref="AL3:AL4"/>
    <mergeCell ref="AN3:AN4"/>
    <mergeCell ref="AH3:AH4"/>
    <mergeCell ref="M3:M4"/>
    <mergeCell ref="D1:BF1"/>
    <mergeCell ref="D3:D4"/>
    <mergeCell ref="E3:E4"/>
    <mergeCell ref="BB3:BF3"/>
    <mergeCell ref="F3:F4"/>
    <mergeCell ref="G3:G4"/>
    <mergeCell ref="H3:H4"/>
    <mergeCell ref="Q3:Q4"/>
    <mergeCell ref="R3:R4"/>
    <mergeCell ref="T3:T4"/>
    <mergeCell ref="AR3:AR4"/>
    <mergeCell ref="Z3:Z4"/>
    <mergeCell ref="AM3:AM4"/>
    <mergeCell ref="AJ3:AJ4"/>
    <mergeCell ref="AO3:AO4"/>
    <mergeCell ref="AF3:AF4"/>
    <mergeCell ref="AG3:AG4"/>
    <mergeCell ref="AP3:AP4"/>
    <mergeCell ref="AT3:AT4"/>
    <mergeCell ref="AS3:AS4"/>
    <mergeCell ref="AA3:AA4"/>
    <mergeCell ref="AC3:AC4"/>
    <mergeCell ref="AD3:AD4"/>
    <mergeCell ref="AE3:AE4"/>
    <mergeCell ref="AW3:AW4"/>
    <mergeCell ref="AV3:AV4"/>
    <mergeCell ref="AU3:AU4"/>
    <mergeCell ref="BG3:BH3"/>
    <mergeCell ref="AX3:AX4"/>
    <mergeCell ref="AY3:AY4"/>
    <mergeCell ref="AZ3:AZ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T1">
      <selection activeCell="BD2" sqref="BB1:BD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2" width="8.7109375" style="0" customWidth="1"/>
    <col min="53" max="53" width="9.140625" style="0" customWidth="1"/>
    <col min="54" max="54" width="9.421875" style="0" customWidth="1"/>
    <col min="55" max="55" width="9.421875" style="0" bestFit="1" customWidth="1"/>
    <col min="56" max="58" width="9.421875" style="0" customWidth="1"/>
    <col min="59" max="59" width="9.00390625" style="0" customWidth="1"/>
    <col min="60" max="60" width="10.0039062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39" t="s">
        <v>35</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303" t="str">
        <f>+entero!BY3</f>
        <v>Semana 1*</v>
      </c>
      <c r="BB3" s="535" t="str">
        <f>+entero!BZ3</f>
        <v>   Semana 2*</v>
      </c>
      <c r="BC3" s="536"/>
      <c r="BD3" s="536"/>
      <c r="BE3" s="536"/>
      <c r="BF3" s="537"/>
      <c r="BG3" s="562" t="s">
        <v>53</v>
      </c>
      <c r="BH3" s="563"/>
      <c r="BJ3" s="12"/>
      <c r="BK3" s="12"/>
      <c r="BL3" s="12"/>
      <c r="BM3" s="12"/>
      <c r="BN3" s="12"/>
      <c r="BO3" s="12"/>
      <c r="BP3" s="12"/>
      <c r="BQ3" s="12"/>
      <c r="BR3" s="12"/>
      <c r="BS3" s="12"/>
    </row>
    <row r="4" spans="3:71" ht="22.5"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1:71"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81"/>
      <c r="BC5" s="81"/>
      <c r="BD5" s="81"/>
      <c r="BE5" s="81"/>
      <c r="BF5" s="183"/>
      <c r="BG5" s="187"/>
      <c r="BH5" s="82"/>
      <c r="BI5" s="3"/>
      <c r="BJ5" s="12"/>
      <c r="BK5" s="12"/>
      <c r="BL5" s="12"/>
      <c r="BM5" s="12"/>
      <c r="BN5" s="12"/>
      <c r="BO5" s="12"/>
      <c r="BP5" s="12"/>
      <c r="BQ5" s="12"/>
      <c r="BR5" s="12"/>
      <c r="BS5" s="12"/>
    </row>
    <row r="6" spans="1:71"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6687.271758672417</v>
      </c>
      <c r="BA6" s="121">
        <f>+entero!BY55</f>
        <v>6679.950970596376</v>
      </c>
      <c r="BB6" s="118">
        <f>+entero!BZ55</f>
        <v>6695.163838973707</v>
      </c>
      <c r="BC6" s="94">
        <f>+entero!CA55</f>
        <v>6716.909831876146</v>
      </c>
      <c r="BD6" s="94">
        <f>+entero!CB55</f>
        <v>6719.230575593505</v>
      </c>
      <c r="BE6" s="94">
        <f>+entero!CC55</f>
        <v>6731.277970165961</v>
      </c>
      <c r="BF6" s="107">
        <f>+entero!CD55</f>
        <v>6781.440955996663</v>
      </c>
      <c r="BG6" s="118">
        <f>+entero!CE55</f>
        <v>101.48998540028788</v>
      </c>
      <c r="BH6" s="201">
        <f>+entero!CF55</f>
        <v>0.015193223101041209</v>
      </c>
      <c r="BI6" s="3"/>
      <c r="BJ6" s="12"/>
      <c r="BK6" s="12"/>
      <c r="BL6" s="12"/>
      <c r="BM6" s="12"/>
      <c r="BN6" s="12"/>
      <c r="BO6" s="12"/>
      <c r="BP6" s="12"/>
      <c r="BQ6" s="12"/>
      <c r="BR6" s="12"/>
      <c r="BS6" s="12"/>
    </row>
    <row r="7" spans="1:71"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5451.851477213306</v>
      </c>
      <c r="BA7" s="121">
        <f>+entero!BY56</f>
        <v>5443.331621328083</v>
      </c>
      <c r="BB7" s="118">
        <f>+entero!BZ56</f>
        <v>5457.935748219044</v>
      </c>
      <c r="BC7" s="94">
        <f>+entero!CA56</f>
        <v>5479.135268023922</v>
      </c>
      <c r="BD7" s="94">
        <f>+entero!CB56</f>
        <v>5479.699929936403</v>
      </c>
      <c r="BE7" s="94">
        <f>+entero!CC56</f>
        <v>5489.199441995229</v>
      </c>
      <c r="BF7" s="107">
        <f>+entero!CD56</f>
        <v>5538.404960313736</v>
      </c>
      <c r="BG7" s="118">
        <f>+entero!CE56</f>
        <v>95.07333898565321</v>
      </c>
      <c r="BH7" s="201">
        <f>+entero!CF56</f>
        <v>0.017466020003840343</v>
      </c>
      <c r="BI7" s="3"/>
      <c r="BJ7" s="12"/>
      <c r="BK7" s="12"/>
      <c r="BL7" s="12"/>
      <c r="BM7" s="12"/>
      <c r="BN7" s="12"/>
      <c r="BO7" s="12"/>
      <c r="BP7" s="12"/>
      <c r="BQ7" s="12"/>
      <c r="BR7" s="12"/>
      <c r="BS7" s="12"/>
    </row>
    <row r="8" spans="1:71"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0.47372686770981154</v>
      </c>
      <c r="BA8" s="225">
        <f>+entero!BY57</f>
        <v>0.4725275873196969</v>
      </c>
      <c r="BB8" s="226">
        <f>+entero!BZ58</f>
        <v>0</v>
      </c>
      <c r="BC8" s="227">
        <f>+entero!CA57</f>
        <v>0.47507606061695506</v>
      </c>
      <c r="BD8" s="227">
        <f>+entero!CB57</f>
        <v>0.474528585002306</v>
      </c>
      <c r="BE8" s="227">
        <f>+entero!CC57</f>
        <v>0.4748983741615346</v>
      </c>
      <c r="BF8" s="228">
        <f>+entero!CD57</f>
        <v>0.47669907593563243</v>
      </c>
      <c r="BG8" s="118"/>
      <c r="BH8" s="201"/>
      <c r="BI8" s="3"/>
      <c r="BJ8" s="12"/>
      <c r="BK8" s="12"/>
      <c r="BL8" s="12"/>
      <c r="BM8" s="12"/>
      <c r="BN8" s="12"/>
      <c r="BO8" s="12"/>
      <c r="BP8" s="12"/>
      <c r="BQ8" s="12"/>
      <c r="BR8" s="12"/>
      <c r="BS8" s="12"/>
    </row>
    <row r="9" spans="1:71"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18"/>
      <c r="BC9" s="94"/>
      <c r="BD9" s="94"/>
      <c r="BE9" s="94"/>
      <c r="BF9" s="107"/>
      <c r="BG9" s="118"/>
      <c r="BH9" s="201"/>
      <c r="BI9" s="3"/>
      <c r="BJ9" s="12"/>
      <c r="BK9" s="12"/>
      <c r="BL9" s="12"/>
      <c r="BM9" s="12"/>
      <c r="BN9" s="12"/>
      <c r="BO9" s="12"/>
      <c r="BP9" s="12"/>
      <c r="BQ9" s="12"/>
      <c r="BR9" s="12"/>
      <c r="BS9" s="12"/>
    </row>
    <row r="10" spans="1:71"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1408.9764908701231</v>
      </c>
      <c r="BA10" s="121">
        <f>+entero!BY59</f>
        <v>1401.3319581125909</v>
      </c>
      <c r="BB10" s="118">
        <f>+entero!BZ59</f>
        <v>1422.7946142689752</v>
      </c>
      <c r="BC10" s="94">
        <f>+entero!CA59</f>
        <v>1444.428188720912</v>
      </c>
      <c r="BD10" s="94">
        <f>+entero!CB59</f>
        <v>1439.8400312632361</v>
      </c>
      <c r="BE10" s="94">
        <f>+entero!CC59</f>
        <v>1438.1301354110128</v>
      </c>
      <c r="BF10" s="107">
        <f>+entero!CD59</f>
        <v>1464.211079649176</v>
      </c>
      <c r="BG10" s="118">
        <f>+entero!CE59</f>
        <v>62.87912153658522</v>
      </c>
      <c r="BH10" s="201">
        <f>+entero!CF59</f>
        <v>0.04487096806189661</v>
      </c>
      <c r="BI10" s="3"/>
      <c r="BJ10" s="12"/>
      <c r="BK10" s="12"/>
      <c r="BL10" s="12"/>
      <c r="BM10" s="12"/>
      <c r="BN10" s="12"/>
      <c r="BO10" s="12"/>
      <c r="BP10" s="12"/>
      <c r="BQ10" s="12"/>
      <c r="BR10" s="12"/>
      <c r="BS10" s="12"/>
    </row>
    <row r="11" spans="1:71"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0.6003908069856561</v>
      </c>
      <c r="BA11" s="225">
        <f>+entero!BY60</f>
        <v>0.5974681141149599</v>
      </c>
      <c r="BB11" s="226">
        <f>+entero!BZ60</f>
        <v>0.5987083639572026</v>
      </c>
      <c r="BC11" s="227">
        <f>+entero!CA60</f>
        <v>0.6073151619433891</v>
      </c>
      <c r="BD11" s="227">
        <f>+entero!CB60</f>
        <v>0.6044647853990239</v>
      </c>
      <c r="BE11" s="227">
        <f>+entero!CC60</f>
        <v>0.6050793787503832</v>
      </c>
      <c r="BF11" s="228">
        <f>+entero!CD60</f>
        <v>0.6051925233990819</v>
      </c>
      <c r="BG11" s="118"/>
      <c r="BH11" s="201"/>
      <c r="BI11" s="3"/>
      <c r="BJ11" s="12"/>
      <c r="BK11" s="12"/>
      <c r="BL11" s="12"/>
      <c r="BM11" s="12"/>
      <c r="BN11" s="12"/>
      <c r="BO11" s="12"/>
      <c r="BP11" s="12"/>
      <c r="BQ11" s="12"/>
      <c r="BR11" s="12"/>
      <c r="BS11" s="12"/>
    </row>
    <row r="12" spans="1:71"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18"/>
      <c r="BC12" s="94"/>
      <c r="BD12" s="94"/>
      <c r="BE12" s="94"/>
      <c r="BF12" s="107"/>
      <c r="BG12" s="118"/>
      <c r="BH12" s="201"/>
      <c r="BI12" s="3"/>
      <c r="BJ12" s="12"/>
      <c r="BK12" s="12"/>
      <c r="BL12" s="12"/>
      <c r="BM12" s="12"/>
      <c r="BN12" s="12"/>
      <c r="BO12" s="12"/>
      <c r="BP12" s="12"/>
      <c r="BQ12" s="12"/>
      <c r="BR12" s="12"/>
      <c r="BS12" s="12"/>
    </row>
    <row r="13" spans="1:71"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2064.2674056624764</v>
      </c>
      <c r="BA13" s="121">
        <f>+entero!BY62</f>
        <v>2069.1667591990617</v>
      </c>
      <c r="BB13" s="118">
        <f>+entero!BZ62</f>
        <v>2064.317803682562</v>
      </c>
      <c r="BC13" s="94">
        <f>+entero!CA62</f>
        <v>2061.250127688301</v>
      </c>
      <c r="BD13" s="94">
        <f>+entero!CB62</f>
        <v>2062.910098328186</v>
      </c>
      <c r="BE13" s="94">
        <f>+entero!CC62</f>
        <v>2067.7207072564506</v>
      </c>
      <c r="BF13" s="107">
        <f>+entero!CD62</f>
        <v>2083.574089381271</v>
      </c>
      <c r="BG13" s="118">
        <f>+entero!CE62</f>
        <v>14.40733018220908</v>
      </c>
      <c r="BH13" s="201">
        <f>+entero!CF62</f>
        <v>0.00696286566472093</v>
      </c>
      <c r="BI13" s="3"/>
      <c r="BJ13" s="12"/>
      <c r="BK13" s="12"/>
      <c r="BL13" s="12"/>
      <c r="BM13" s="12"/>
      <c r="BN13" s="12"/>
      <c r="BO13" s="12"/>
      <c r="BP13" s="12"/>
      <c r="BQ13" s="12"/>
      <c r="BR13" s="12"/>
      <c r="BS13" s="12"/>
    </row>
    <row r="14" spans="1:71"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0.5736706039690974</v>
      </c>
      <c r="BA14" s="225">
        <f>+entero!BY63</f>
        <v>0.5741978263777496</v>
      </c>
      <c r="BB14" s="226">
        <f>+entero!BZ63</f>
        <v>0.5718249179880078</v>
      </c>
      <c r="BC14" s="227">
        <f>+entero!CA63</f>
        <v>0.5729345091581419</v>
      </c>
      <c r="BD14" s="227">
        <f>+entero!CB63</f>
        <v>0.5724667108200084</v>
      </c>
      <c r="BE14" s="227">
        <f>+entero!CC63</f>
        <v>0.5736562582392778</v>
      </c>
      <c r="BF14" s="228">
        <f>+entero!CD63</f>
        <v>0.5761208289124747</v>
      </c>
      <c r="BG14" s="118"/>
      <c r="BH14" s="201"/>
      <c r="BI14" s="3"/>
      <c r="BJ14" s="12"/>
      <c r="BK14" s="12"/>
      <c r="BL14" s="12"/>
      <c r="BM14" s="12"/>
      <c r="BN14" s="12"/>
      <c r="BO14" s="12"/>
      <c r="BP14" s="12"/>
      <c r="BQ14" s="12"/>
      <c r="BR14" s="12"/>
      <c r="BS14" s="12"/>
    </row>
    <row r="15" spans="1:71"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18"/>
      <c r="BC15" s="94"/>
      <c r="BD15" s="94"/>
      <c r="BE15" s="94"/>
      <c r="BF15" s="107"/>
      <c r="BG15" s="118"/>
      <c r="BH15" s="201"/>
      <c r="BI15" s="3"/>
      <c r="BJ15" s="12"/>
      <c r="BK15" s="12"/>
      <c r="BL15" s="12"/>
      <c r="BM15" s="12"/>
      <c r="BN15" s="12"/>
      <c r="BO15" s="12"/>
      <c r="BP15" s="12"/>
      <c r="BQ15" s="12"/>
      <c r="BR15" s="12"/>
      <c r="BS15" s="12"/>
    </row>
    <row r="16" spans="1:71"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1935.7720010875553</v>
      </c>
      <c r="BA16" s="121">
        <f>+entero!BY65</f>
        <v>1934.8962847618739</v>
      </c>
      <c r="BB16" s="118">
        <f>+entero!BZ65</f>
        <v>1933.97036378196</v>
      </c>
      <c r="BC16" s="94">
        <f>+entero!CA65</f>
        <v>1935.6529499412134</v>
      </c>
      <c r="BD16" s="94">
        <f>+entero!CB65</f>
        <v>1938.2844571076412</v>
      </c>
      <c r="BE16" s="94">
        <f>+entero!CC65</f>
        <v>1947.7227456184019</v>
      </c>
      <c r="BF16" s="107">
        <f>+entero!CD65</f>
        <v>1952.89303480922</v>
      </c>
      <c r="BG16" s="118">
        <f>+entero!CE65</f>
        <v>17.99675004734604</v>
      </c>
      <c r="BH16" s="201">
        <f>+entero!CF65</f>
        <v>0.009301144556986385</v>
      </c>
      <c r="BI16" s="3"/>
      <c r="BJ16" s="12"/>
      <c r="BK16" s="12"/>
      <c r="BL16" s="12"/>
      <c r="BM16" s="12"/>
      <c r="BN16" s="12"/>
      <c r="BO16" s="12"/>
      <c r="BP16" s="12"/>
      <c r="BQ16" s="12"/>
      <c r="BR16" s="12"/>
      <c r="BS16" s="12"/>
    </row>
    <row r="17" spans="1:71"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0.27589006849676995</v>
      </c>
      <c r="BA17" s="225">
        <f>+entero!BY66</f>
        <v>0.2752565577485678</v>
      </c>
      <c r="BB17" s="226">
        <f>+entero!BZ66</f>
        <v>0.2751906103046324</v>
      </c>
      <c r="BC17" s="227">
        <f>+entero!CA66</f>
        <v>0.27480002038930995</v>
      </c>
      <c r="BD17" s="227">
        <f>+entero!CB66</f>
        <v>0.2759169191200181</v>
      </c>
      <c r="BE17" s="227">
        <f>+entero!CC66</f>
        <v>0.27600488549120744</v>
      </c>
      <c r="BF17" s="228">
        <f>+entero!CD66</f>
        <v>0.27608671813655966</v>
      </c>
      <c r="BG17" s="118"/>
      <c r="BH17" s="201"/>
      <c r="BI17" s="3"/>
      <c r="BJ17" s="12"/>
      <c r="BK17" s="12"/>
      <c r="BL17" s="12"/>
      <c r="BM17" s="12"/>
      <c r="BN17" s="12"/>
      <c r="BO17" s="12"/>
      <c r="BP17" s="12"/>
      <c r="BQ17" s="12"/>
      <c r="BR17" s="12"/>
      <c r="BS17" s="12"/>
    </row>
    <row r="18" spans="1:71"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18"/>
      <c r="BC18" s="94"/>
      <c r="BD18" s="94"/>
      <c r="BE18" s="94"/>
      <c r="BF18" s="107"/>
      <c r="BG18" s="118"/>
      <c r="BH18" s="201"/>
      <c r="BI18" s="3"/>
      <c r="BJ18" s="12"/>
      <c r="BK18" s="12"/>
      <c r="BL18" s="12"/>
      <c r="BM18" s="12"/>
      <c r="BN18" s="12"/>
      <c r="BO18" s="12"/>
      <c r="BP18" s="12"/>
      <c r="BQ18" s="12"/>
      <c r="BR18" s="12"/>
      <c r="BS18" s="12"/>
    </row>
    <row r="19" spans="1:71"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42.83557959315114</v>
      </c>
      <c r="BA19" s="121">
        <f>+entero!BY68</f>
        <v>37.93661925455716</v>
      </c>
      <c r="BB19" s="118">
        <f>+entero!BZ68</f>
        <v>36.852966485547114</v>
      </c>
      <c r="BC19" s="94">
        <f>+entero!CA68</f>
        <v>37.804001673495456</v>
      </c>
      <c r="BD19" s="94">
        <f>+entero!CB68</f>
        <v>38.66534323734051</v>
      </c>
      <c r="BE19" s="94">
        <f>+entero!CC68</f>
        <v>35.62585370936347</v>
      </c>
      <c r="BF19" s="107">
        <f>+entero!CD68</f>
        <v>37.72675647406935</v>
      </c>
      <c r="BG19" s="118">
        <f>+entero!CE68</f>
        <v>-0.2098627804878106</v>
      </c>
      <c r="BH19" s="201">
        <f>+entero!CF68</f>
        <v>-0.005531931537694934</v>
      </c>
      <c r="BI19" s="3"/>
      <c r="BJ19" s="12"/>
      <c r="BK19" s="12"/>
      <c r="BL19" s="12"/>
      <c r="BM19" s="12"/>
      <c r="BN19" s="12"/>
      <c r="BO19" s="12"/>
      <c r="BP19" s="12"/>
      <c r="BQ19" s="12"/>
      <c r="BR19" s="12"/>
      <c r="BS19" s="12"/>
    </row>
    <row r="20" spans="1:71"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0.43146823232672116</v>
      </c>
      <c r="BA20" s="225">
        <f>+entero!BY69</f>
        <v>0.37349794298494626</v>
      </c>
      <c r="BB20" s="226">
        <f>+entero!BZ69</f>
        <v>0.36695490536893005</v>
      </c>
      <c r="BC20" s="227">
        <f>+entero!CA69</f>
        <v>0.3413410890549246</v>
      </c>
      <c r="BD20" s="227">
        <f>+entero!CB69</f>
        <v>0.3669649046105905</v>
      </c>
      <c r="BE20" s="227">
        <f>+entero!CC69</f>
        <v>0.36173404513290475</v>
      </c>
      <c r="BF20" s="228">
        <f>+entero!CD69</f>
        <v>0.3834060937607405</v>
      </c>
      <c r="BG20" s="118"/>
      <c r="BH20" s="201"/>
      <c r="BI20" s="3"/>
      <c r="BJ20" s="12"/>
      <c r="BK20" s="12"/>
      <c r="BL20" s="12"/>
      <c r="BM20" s="12"/>
      <c r="BN20" s="12"/>
      <c r="BO20" s="12"/>
      <c r="BP20" s="12"/>
      <c r="BQ20" s="12"/>
      <c r="BR20" s="12"/>
      <c r="BS20" s="12"/>
    </row>
    <row r="21" spans="1:71"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18"/>
      <c r="BC21" s="94"/>
      <c r="BD21" s="94"/>
      <c r="BE21" s="94"/>
      <c r="BF21" s="107"/>
      <c r="BG21" s="118"/>
      <c r="BH21" s="201"/>
      <c r="BI21" s="3"/>
      <c r="BJ21" s="12"/>
      <c r="BK21" s="12"/>
      <c r="BL21" s="12"/>
      <c r="BM21" s="12"/>
      <c r="BN21" s="12"/>
      <c r="BO21" s="12"/>
      <c r="BP21" s="12"/>
      <c r="BQ21" s="12"/>
      <c r="BR21" s="12"/>
      <c r="BS21" s="12"/>
    </row>
    <row r="22" spans="1:71"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1235.4202814591108</v>
      </c>
      <c r="BA22" s="121">
        <f>+entero!BY71</f>
        <v>1236.6193492682928</v>
      </c>
      <c r="BB22" s="118">
        <f>+entero!BZ71</f>
        <v>1237.2280907546628</v>
      </c>
      <c r="BC22" s="94">
        <f>+entero!CA71</f>
        <v>1237.7745638522238</v>
      </c>
      <c r="BD22" s="94">
        <f>+entero!CB71</f>
        <v>1239.5306456571018</v>
      </c>
      <c r="BE22" s="94">
        <f>+entero!CC71</f>
        <v>1242.078528170732</v>
      </c>
      <c r="BF22" s="107">
        <f>+entero!CD71</f>
        <v>1243.035995682927</v>
      </c>
      <c r="BG22" s="118">
        <f>+entero!CE71</f>
        <v>6.416646414634215</v>
      </c>
      <c r="BH22" s="201">
        <f>+entero!CF71</f>
        <v>0.005188861405436507</v>
      </c>
      <c r="BI22" s="3"/>
      <c r="BJ22" s="12"/>
      <c r="BK22" s="12"/>
      <c r="BL22" s="12"/>
      <c r="BM22" s="12"/>
      <c r="BN22" s="12"/>
      <c r="BO22" s="12"/>
      <c r="BP22" s="12"/>
      <c r="BQ22" s="12"/>
      <c r="BR22" s="12"/>
      <c r="BS22" s="12"/>
    </row>
    <row r="23" spans="1:71"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18">
        <f>+entero!BZ72</f>
        <v>0</v>
      </c>
      <c r="BC23" s="94">
        <f>+entero!CA72</f>
        <v>0</v>
      </c>
      <c r="BD23" s="94">
        <f>+entero!CB72</f>
        <v>0</v>
      </c>
      <c r="BE23" s="94">
        <f>+entero!CC72</f>
        <v>0</v>
      </c>
      <c r="BF23" s="107">
        <f>+entero!CD72</f>
        <v>0</v>
      </c>
      <c r="BG23" s="118" t="e">
        <f>+entero!CE72</f>
        <v>#REF!</v>
      </c>
      <c r="BH23" s="201" t="e">
        <f>+entero!CF72</f>
        <v>#REF!</v>
      </c>
      <c r="BI23" s="3"/>
      <c r="BJ23" s="12"/>
      <c r="BK23" s="12"/>
      <c r="BL23" s="12"/>
      <c r="BM23" s="12"/>
      <c r="BN23" s="12"/>
      <c r="BO23" s="12"/>
      <c r="BP23" s="12"/>
      <c r="BQ23" s="12"/>
      <c r="BR23" s="12"/>
      <c r="BS23" s="12"/>
    </row>
    <row r="24" spans="1:71"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18">
        <f>+entero!BZ73</f>
        <v>0</v>
      </c>
      <c r="BC24" s="94">
        <f>+entero!CA73</f>
        <v>0</v>
      </c>
      <c r="BD24" s="94">
        <f>+entero!CB73</f>
        <v>0</v>
      </c>
      <c r="BE24" s="94">
        <f>+entero!CC73</f>
        <v>0</v>
      </c>
      <c r="BF24" s="107">
        <f>+entero!CD73</f>
        <v>0</v>
      </c>
      <c r="BG24" s="118" t="e">
        <f>+entero!CE73</f>
        <v>#REF!</v>
      </c>
      <c r="BH24" s="201" t="e">
        <f>+entero!CF73</f>
        <v>#REF!</v>
      </c>
      <c r="BI24" s="3"/>
      <c r="BJ24" s="12"/>
      <c r="BK24" s="12"/>
      <c r="BL24" s="12"/>
      <c r="BM24" s="12"/>
      <c r="BN24" s="12"/>
      <c r="BO24" s="12"/>
      <c r="BP24" s="12"/>
      <c r="BQ24" s="12"/>
      <c r="BR24" s="12"/>
      <c r="BS24" s="12"/>
    </row>
    <row r="25" spans="1:71"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18">
        <f>+entero!BZ74</f>
        <v>0</v>
      </c>
      <c r="BC25" s="94">
        <f>+entero!CA74</f>
        <v>0</v>
      </c>
      <c r="BD25" s="94">
        <f>+entero!CB74</f>
        <v>0</v>
      </c>
      <c r="BE25" s="94">
        <f>+entero!CC74</f>
        <v>0</v>
      </c>
      <c r="BF25" s="107">
        <f>+entero!CD74</f>
        <v>0</v>
      </c>
      <c r="BG25" s="118" t="e">
        <f>+entero!CE74</f>
        <v>#REF!</v>
      </c>
      <c r="BH25" s="201" t="e">
        <f>+entero!CF74</f>
        <v>#REF!</v>
      </c>
      <c r="BI25" s="3"/>
      <c r="BJ25" s="12"/>
      <c r="BK25" s="12"/>
      <c r="BL25" s="12"/>
      <c r="BM25" s="12"/>
      <c r="BN25" s="12"/>
      <c r="BO25" s="12"/>
      <c r="BP25" s="12"/>
      <c r="BQ25" s="12"/>
      <c r="BR25" s="12"/>
      <c r="BS25" s="12"/>
    </row>
    <row r="26" spans="1:71"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18">
        <f>+entero!BZ75</f>
        <v>0</v>
      </c>
      <c r="BC26" s="94">
        <f>+entero!CA75</f>
        <v>0</v>
      </c>
      <c r="BD26" s="94">
        <f>+entero!CB75</f>
        <v>0</v>
      </c>
      <c r="BE26" s="94">
        <f>+entero!CC75</f>
        <v>0</v>
      </c>
      <c r="BF26" s="107">
        <f>+entero!CD75</f>
        <v>0</v>
      </c>
      <c r="BG26" s="118" t="e">
        <f>+entero!CE75</f>
        <v>#REF!</v>
      </c>
      <c r="BH26" s="201" t="e">
        <f>+entero!CF75</f>
        <v>#REF!</v>
      </c>
      <c r="BI26" s="3"/>
      <c r="BJ26" s="12"/>
      <c r="BK26" s="12"/>
      <c r="BL26" s="12"/>
      <c r="BM26" s="12"/>
      <c r="BN26" s="12"/>
      <c r="BO26" s="12"/>
      <c r="BP26" s="12"/>
      <c r="BQ26" s="12"/>
      <c r="BR26" s="12"/>
      <c r="BS26" s="12"/>
    </row>
    <row r="27" spans="1:71"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18">
        <f>+entero!BZ76</f>
        <v>0</v>
      </c>
      <c r="BC27" s="94">
        <f>+entero!CA76</f>
        <v>0</v>
      </c>
      <c r="BD27" s="94">
        <f>+entero!CB76</f>
        <v>0</v>
      </c>
      <c r="BE27" s="94">
        <f>+entero!CC76</f>
        <v>0</v>
      </c>
      <c r="BF27" s="107">
        <f>+entero!CD76</f>
        <v>0</v>
      </c>
      <c r="BG27" s="118" t="e">
        <f>+entero!CE76</f>
        <v>#REF!</v>
      </c>
      <c r="BH27" s="201" t="e">
        <f>+entero!CF76</f>
        <v>#REF!</v>
      </c>
      <c r="BI27" s="3"/>
      <c r="BJ27" s="12"/>
      <c r="BK27" s="12"/>
      <c r="BL27" s="12"/>
      <c r="BM27" s="12"/>
      <c r="BN27" s="12"/>
      <c r="BO27" s="12"/>
      <c r="BP27" s="12"/>
      <c r="BQ27" s="12"/>
      <c r="BR27" s="12"/>
      <c r="BS27" s="12"/>
    </row>
    <row r="28" spans="1:71"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18">
        <f>+entero!BZ77</f>
        <v>0</v>
      </c>
      <c r="BC28" s="94">
        <f>+entero!CA77</f>
        <v>0</v>
      </c>
      <c r="BD28" s="94">
        <f>+entero!CB77</f>
        <v>0</v>
      </c>
      <c r="BE28" s="94">
        <f>+entero!CC77</f>
        <v>0</v>
      </c>
      <c r="BF28" s="107">
        <f>+entero!CD77</f>
        <v>0</v>
      </c>
      <c r="BG28" s="118" t="e">
        <f>+entero!CE77</f>
        <v>#REF!</v>
      </c>
      <c r="BH28" s="201" t="e">
        <f>+entero!CF77</f>
        <v>#REF!</v>
      </c>
      <c r="BI28" s="3"/>
      <c r="BJ28" s="12"/>
      <c r="BK28" s="12"/>
      <c r="BL28" s="12"/>
      <c r="BM28" s="12"/>
      <c r="BN28" s="12"/>
      <c r="BO28" s="12"/>
      <c r="BP28" s="12"/>
      <c r="BQ28" s="12"/>
      <c r="BR28" s="12"/>
      <c r="BS28" s="12"/>
    </row>
    <row r="29" spans="1:71"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18">
        <f>+entero!BZ78</f>
        <v>0</v>
      </c>
      <c r="BC29" s="94">
        <f>+entero!CA78</f>
        <v>0</v>
      </c>
      <c r="BD29" s="94">
        <f>+entero!CB78</f>
        <v>0</v>
      </c>
      <c r="BE29" s="94">
        <f>+entero!CC78</f>
        <v>0</v>
      </c>
      <c r="BF29" s="107">
        <f>+entero!CD78</f>
        <v>0</v>
      </c>
      <c r="BG29" s="118" t="e">
        <f>+entero!CE78</f>
        <v>#REF!</v>
      </c>
      <c r="BH29" s="201" t="e">
        <f>+entero!CF78</f>
        <v>#REF!</v>
      </c>
      <c r="BI29" s="3"/>
      <c r="BJ29" s="12"/>
      <c r="BK29" s="12"/>
      <c r="BL29" s="12"/>
      <c r="BM29" s="12"/>
      <c r="BN29" s="12"/>
      <c r="BO29" s="12"/>
      <c r="BP29" s="12"/>
      <c r="BQ29" s="12"/>
      <c r="BR29" s="12"/>
      <c r="BS29" s="12"/>
    </row>
    <row r="30" spans="1:71"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18">
        <f>+entero!BZ79</f>
        <v>0</v>
      </c>
      <c r="BC30" s="94">
        <f>+entero!CA79</f>
        <v>0</v>
      </c>
      <c r="BD30" s="94">
        <f>+entero!CB79</f>
        <v>0</v>
      </c>
      <c r="BE30" s="94">
        <f>+entero!CC79</f>
        <v>0</v>
      </c>
      <c r="BF30" s="107">
        <f>+entero!CD79</f>
        <v>0</v>
      </c>
      <c r="BG30" s="118" t="e">
        <f>+entero!CE79</f>
        <v>#REF!</v>
      </c>
      <c r="BH30" s="201" t="e">
        <f>+entero!CF79</f>
        <v>#REF!</v>
      </c>
      <c r="BI30" s="3"/>
      <c r="BJ30" s="12"/>
      <c r="BK30" s="12"/>
      <c r="BL30" s="12"/>
      <c r="BM30" s="12"/>
      <c r="BN30" s="12"/>
      <c r="BO30" s="12"/>
      <c r="BP30" s="12"/>
      <c r="BQ30" s="12"/>
      <c r="BR30" s="12"/>
      <c r="BS30" s="12"/>
    </row>
    <row r="31" spans="1:71"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18">
        <f>+entero!BZ80</f>
        <v>0</v>
      </c>
      <c r="BC31" s="94">
        <f>+entero!CA80</f>
        <v>0</v>
      </c>
      <c r="BD31" s="94">
        <f>+entero!CB80</f>
        <v>0</v>
      </c>
      <c r="BE31" s="94">
        <f>+entero!CC80</f>
        <v>0</v>
      </c>
      <c r="BF31" s="107">
        <f>+entero!CD80</f>
        <v>0</v>
      </c>
      <c r="BG31" s="118" t="e">
        <f>+entero!CE80</f>
        <v>#REF!</v>
      </c>
      <c r="BH31" s="201" t="e">
        <f>+entero!CF80</f>
        <v>#REF!</v>
      </c>
      <c r="BI31" s="3"/>
      <c r="BJ31" s="12"/>
      <c r="BK31" s="12"/>
      <c r="BL31" s="12"/>
      <c r="BM31" s="12"/>
      <c r="BN31" s="12"/>
      <c r="BO31" s="12"/>
      <c r="BP31" s="12"/>
      <c r="BQ31" s="12"/>
      <c r="BR31" s="12"/>
      <c r="BS31" s="12"/>
    </row>
    <row r="32" spans="1:71"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18">
        <f>+entero!BZ81</f>
        <v>0</v>
      </c>
      <c r="BC32" s="94">
        <f>+entero!CA81</f>
        <v>0</v>
      </c>
      <c r="BD32" s="94">
        <f>+entero!CB81</f>
        <v>0</v>
      </c>
      <c r="BE32" s="94">
        <f>+entero!CC81</f>
        <v>0</v>
      </c>
      <c r="BF32" s="107">
        <f>+entero!CD81</f>
        <v>0</v>
      </c>
      <c r="BG32" s="118" t="e">
        <f>+entero!CE81</f>
        <v>#REF!</v>
      </c>
      <c r="BH32" s="201" t="e">
        <f>+entero!CF81</f>
        <v>#REF!</v>
      </c>
      <c r="BI32" s="3"/>
      <c r="BJ32" s="12"/>
      <c r="BK32" s="12"/>
      <c r="BL32" s="12"/>
      <c r="BM32" s="12"/>
      <c r="BN32" s="12"/>
      <c r="BO32" s="12"/>
      <c r="BP32" s="12"/>
      <c r="BQ32" s="12"/>
      <c r="BR32" s="12"/>
      <c r="BS32" s="12"/>
    </row>
    <row r="33" spans="1:71"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18">
        <f>+entero!BZ82</f>
        <v>0</v>
      </c>
      <c r="BC33" s="94">
        <f>+entero!CA82</f>
        <v>0</v>
      </c>
      <c r="BD33" s="94">
        <f>+entero!CB82</f>
        <v>0</v>
      </c>
      <c r="BE33" s="94">
        <f>+entero!CC82</f>
        <v>0</v>
      </c>
      <c r="BF33" s="107">
        <f>+entero!CD82</f>
        <v>0</v>
      </c>
      <c r="BG33" s="118" t="e">
        <f>+entero!CE82</f>
        <v>#REF!</v>
      </c>
      <c r="BH33" s="201" t="e">
        <f>+entero!CF82</f>
        <v>#REF!</v>
      </c>
      <c r="BI33" s="3"/>
      <c r="BJ33" s="12"/>
      <c r="BK33" s="12"/>
      <c r="BL33" s="12"/>
      <c r="BM33" s="12"/>
      <c r="BN33" s="12"/>
      <c r="BO33" s="12"/>
      <c r="BP33" s="12"/>
      <c r="BQ33" s="12"/>
      <c r="BR33" s="12"/>
      <c r="BS33" s="12"/>
    </row>
    <row r="34" spans="1:71"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18">
        <f>+entero!BZ83</f>
        <v>0</v>
      </c>
      <c r="BC34" s="94">
        <f>+entero!CA83</f>
        <v>0</v>
      </c>
      <c r="BD34" s="94">
        <f>+entero!CB83</f>
        <v>0</v>
      </c>
      <c r="BE34" s="94">
        <f>+entero!CC83</f>
        <v>0</v>
      </c>
      <c r="BF34" s="107">
        <f>+entero!CD83</f>
        <v>0</v>
      </c>
      <c r="BG34" s="118" t="e">
        <f>+entero!CE83</f>
        <v>#REF!</v>
      </c>
      <c r="BH34" s="201" t="e">
        <f>+entero!CF83</f>
        <v>#REF!</v>
      </c>
      <c r="BI34" s="3"/>
      <c r="BJ34" s="12"/>
      <c r="BK34" s="12"/>
      <c r="BL34" s="12"/>
      <c r="BM34" s="12"/>
      <c r="BN34" s="12"/>
      <c r="BO34" s="12"/>
      <c r="BP34" s="12"/>
      <c r="BQ34" s="12"/>
      <c r="BR34" s="12"/>
      <c r="BS34" s="12"/>
    </row>
    <row r="35" spans="1:71"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18">
        <f>+entero!BZ84</f>
        <v>0</v>
      </c>
      <c r="BC35" s="94">
        <f>+entero!CA84</f>
        <v>0</v>
      </c>
      <c r="BD35" s="94">
        <f>+entero!CB84</f>
        <v>0</v>
      </c>
      <c r="BE35" s="94">
        <f>+entero!CC84</f>
        <v>0</v>
      </c>
      <c r="BF35" s="107">
        <f>+entero!CD84</f>
        <v>0</v>
      </c>
      <c r="BG35" s="118" t="e">
        <f>+entero!CE84</f>
        <v>#REF!</v>
      </c>
      <c r="BH35" s="201" t="e">
        <f>+entero!CF84</f>
        <v>#REF!</v>
      </c>
      <c r="BI35" s="3"/>
      <c r="BJ35" s="12"/>
      <c r="BK35" s="12"/>
      <c r="BL35" s="12"/>
      <c r="BM35" s="12"/>
      <c r="BN35" s="12"/>
      <c r="BO35" s="12"/>
      <c r="BP35" s="12"/>
      <c r="BQ35" s="12"/>
      <c r="BR35" s="12"/>
      <c r="BS35" s="12"/>
    </row>
    <row r="36" spans="1:71"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18">
        <f>+entero!BZ85</f>
        <v>0</v>
      </c>
      <c r="BC36" s="94">
        <f>+entero!CA85</f>
        <v>0</v>
      </c>
      <c r="BD36" s="94">
        <f>+entero!CB85</f>
        <v>0</v>
      </c>
      <c r="BE36" s="94">
        <f>+entero!CC85</f>
        <v>0</v>
      </c>
      <c r="BF36" s="107">
        <f>+entero!CD85</f>
        <v>0</v>
      </c>
      <c r="BG36" s="118" t="e">
        <f>+entero!CE85</f>
        <v>#REF!</v>
      </c>
      <c r="BH36" s="201" t="e">
        <f>+entero!CF85</f>
        <v>#REF!</v>
      </c>
      <c r="BI36" s="3"/>
      <c r="BJ36" s="12"/>
      <c r="BK36" s="12"/>
      <c r="BL36" s="12"/>
      <c r="BM36" s="12"/>
      <c r="BN36" s="12"/>
      <c r="BO36" s="12"/>
      <c r="BP36" s="12"/>
      <c r="BQ36" s="12"/>
      <c r="BR36" s="12"/>
      <c r="BS36" s="12"/>
    </row>
    <row r="37" spans="1:71"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18">
        <f>+entero!BZ86</f>
        <v>0</v>
      </c>
      <c r="BC37" s="94">
        <f>+entero!CA86</f>
        <v>0</v>
      </c>
      <c r="BD37" s="94">
        <f>+entero!CB86</f>
        <v>0</v>
      </c>
      <c r="BE37" s="94">
        <f>+entero!CC86</f>
        <v>0</v>
      </c>
      <c r="BF37" s="107">
        <f>+entero!CD86</f>
        <v>0</v>
      </c>
      <c r="BG37" s="118" t="e">
        <f>+entero!CE86</f>
        <v>#REF!</v>
      </c>
      <c r="BH37" s="201" t="e">
        <f>+entero!CF86</f>
        <v>#REF!</v>
      </c>
      <c r="BI37" s="3"/>
      <c r="BJ37" s="12"/>
      <c r="BK37" s="12"/>
      <c r="BL37" s="12"/>
      <c r="BM37" s="12"/>
      <c r="BN37" s="12"/>
      <c r="BO37" s="12"/>
      <c r="BP37" s="12"/>
      <c r="BQ37" s="12"/>
      <c r="BR37" s="12"/>
      <c r="BS37" s="12"/>
    </row>
    <row r="38" spans="1:71"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0.45711361128753625</v>
      </c>
      <c r="BA38" s="225">
        <f>+entero!BY87</f>
        <v>0.45736953555045645</v>
      </c>
      <c r="BB38" s="226">
        <f>+entero!BZ87</f>
        <v>0.4571701114486689</v>
      </c>
      <c r="BC38" s="227">
        <f>+entero!CA87</f>
        <v>0.45724705356094875</v>
      </c>
      <c r="BD38" s="227">
        <f>+entero!CB87</f>
        <v>0.4572457427601819</v>
      </c>
      <c r="BE38" s="227">
        <f>+entero!CC87</f>
        <v>0.45468349506881184</v>
      </c>
      <c r="BF38" s="228">
        <f>+entero!CD87</f>
        <v>0.45388706265395545</v>
      </c>
      <c r="BG38" s="118"/>
      <c r="BH38" s="201"/>
      <c r="BI38" s="3"/>
      <c r="BJ38" s="12"/>
      <c r="BK38" s="12"/>
      <c r="BL38" s="12"/>
      <c r="BM38" s="12"/>
      <c r="BN38" s="12"/>
      <c r="BO38" s="12"/>
      <c r="BP38" s="12"/>
      <c r="BQ38" s="12"/>
      <c r="BR38" s="12"/>
      <c r="BS38" s="12"/>
    </row>
    <row r="39" spans="1:71"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18"/>
      <c r="BC39" s="94"/>
      <c r="BD39" s="94"/>
      <c r="BE39" s="94"/>
      <c r="BF39" s="107"/>
      <c r="BG39" s="118"/>
      <c r="BH39" s="201"/>
      <c r="BI39" s="3"/>
      <c r="BJ39" s="12"/>
      <c r="BK39" s="12"/>
      <c r="BL39" s="12"/>
      <c r="BM39" s="12"/>
      <c r="BN39" s="12"/>
      <c r="BO39" s="12"/>
      <c r="BP39" s="12"/>
      <c r="BQ39" s="12"/>
      <c r="BR39" s="12"/>
      <c r="BS39" s="12"/>
    </row>
    <row r="40" spans="1:71"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1143.7107391104735</v>
      </c>
      <c r="BB40" s="118">
        <f>+entero!BZ89</f>
        <v>1160.161097790531</v>
      </c>
      <c r="BC40" s="94">
        <f>+entero!CA89</f>
        <v>1171.4177680588234</v>
      </c>
      <c r="BD40" s="94">
        <f>+entero!CB89</f>
        <v>1178.777452420373</v>
      </c>
      <c r="BE40" s="94">
        <f>+entero!CC89</f>
        <v>1230.1011253041609</v>
      </c>
      <c r="BF40" s="107">
        <f>+entero!CD89</f>
        <v>1283.4141812582498</v>
      </c>
      <c r="BG40" s="118">
        <f>+entero!CE89</f>
        <v>139.7034421477763</v>
      </c>
      <c r="BH40" s="201">
        <f>+entero!CF89</f>
        <v>0.12214927898327788</v>
      </c>
      <c r="BI40" s="3"/>
      <c r="BJ40" s="12"/>
      <c r="BK40" s="12"/>
      <c r="BL40" s="12"/>
      <c r="BM40" s="12"/>
      <c r="BN40" s="12"/>
      <c r="BO40" s="12"/>
      <c r="BP40" s="12"/>
      <c r="BQ40" s="12"/>
      <c r="BR40" s="12"/>
      <c r="BS40" s="12"/>
    </row>
    <row r="41" spans="1:71"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230.56915351506458</v>
      </c>
      <c r="BB41" s="118">
        <f>+entero!BZ90</f>
        <v>229.53687230989956</v>
      </c>
      <c r="BC41" s="94">
        <f>+entero!CA90</f>
        <v>224.96886657101868</v>
      </c>
      <c r="BD41" s="94">
        <f>+entero!CB90</f>
        <v>226.96154949784793</v>
      </c>
      <c r="BE41" s="94">
        <f>+entero!CC90</f>
        <v>264.45035868005743</v>
      </c>
      <c r="BF41" s="107">
        <f>+entero!CD90</f>
        <v>304.99440459110474</v>
      </c>
      <c r="BG41" s="118">
        <f>+entero!CE90</f>
        <v>74.42525107604015</v>
      </c>
      <c r="BH41" s="201">
        <f>+entero!CF90</f>
        <v>0.3227892800984651</v>
      </c>
      <c r="BI41" s="3"/>
      <c r="BJ41" s="12"/>
      <c r="BK41" s="12"/>
      <c r="BL41" s="12"/>
      <c r="BM41" s="12"/>
      <c r="BN41" s="12"/>
      <c r="BO41" s="12"/>
      <c r="BP41" s="12"/>
      <c r="BQ41" s="12"/>
      <c r="BR41" s="12"/>
      <c r="BS41" s="12"/>
    </row>
    <row r="42" spans="1:71"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281.0505412783357</v>
      </c>
      <c r="BB42" s="118">
        <f>+entero!BZ91</f>
        <v>281.30721272740317</v>
      </c>
      <c r="BC42" s="94">
        <f>+entero!CA91</f>
        <v>294.09042650071734</v>
      </c>
      <c r="BD42" s="94">
        <f>+entero!CB91</f>
        <v>294.17995304304156</v>
      </c>
      <c r="BE42" s="94">
        <f>+entero!CC91</f>
        <v>294.26904916929703</v>
      </c>
      <c r="BF42" s="107">
        <f>+entero!CD91</f>
        <v>294.35828876757535</v>
      </c>
      <c r="BG42" s="118">
        <f>+entero!CE91</f>
        <v>13.30774748923966</v>
      </c>
      <c r="BH42" s="201">
        <f>+entero!CF91</f>
        <v>0.047350015512193755</v>
      </c>
      <c r="BI42" s="3"/>
      <c r="BJ42" s="12"/>
      <c r="BK42" s="12"/>
      <c r="BL42" s="12"/>
      <c r="BM42" s="12"/>
      <c r="BN42" s="12"/>
      <c r="BO42" s="12"/>
      <c r="BP42" s="12"/>
      <c r="BQ42" s="12"/>
      <c r="BR42" s="12"/>
      <c r="BS42" s="12"/>
    </row>
    <row r="43" spans="1:71"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227.69469153515064</v>
      </c>
      <c r="BB43" s="118">
        <f>+entero!BZ92</f>
        <v>244.92324246771878</v>
      </c>
      <c r="BC43" s="94">
        <f>+entero!CA92</f>
        <v>267.87819225251076</v>
      </c>
      <c r="BD43" s="94">
        <f>+entero!CB92</f>
        <v>273.18378766140603</v>
      </c>
      <c r="BE43" s="94">
        <f>+entero!CC92</f>
        <v>286.9058823529412</v>
      </c>
      <c r="BF43" s="107">
        <f>+entero!CD92</f>
        <v>299.5984218077475</v>
      </c>
      <c r="BG43" s="118">
        <f>+entero!CE92</f>
        <v>71.90373027259687</v>
      </c>
      <c r="BH43" s="201">
        <f>+entero!CF92</f>
        <v>0.31579010379122807</v>
      </c>
      <c r="BI43" s="3"/>
      <c r="BJ43" s="12"/>
      <c r="BK43" s="12"/>
      <c r="BL43" s="12"/>
      <c r="BM43" s="12"/>
      <c r="BN43" s="12"/>
      <c r="BO43" s="12"/>
      <c r="BP43" s="12"/>
      <c r="BQ43" s="12"/>
      <c r="BR43" s="12"/>
      <c r="BS43" s="12"/>
    </row>
    <row r="44" spans="1:71"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404.39635278192264</v>
      </c>
      <c r="BB44" s="118">
        <f>+entero!BZ93</f>
        <v>404.39377028550933</v>
      </c>
      <c r="BC44" s="94">
        <f>+entero!CA93</f>
        <v>384.48028273457675</v>
      </c>
      <c r="BD44" s="94">
        <f>+entero!CB93</f>
        <v>384.4521622180775</v>
      </c>
      <c r="BE44" s="94">
        <f>+entero!CC93</f>
        <v>384.47583510186513</v>
      </c>
      <c r="BF44" s="107">
        <f>+entero!CD93</f>
        <v>384.4630660918221</v>
      </c>
      <c r="BG44" s="118">
        <f>+entero!CE93</f>
        <v>-19.933286690100545</v>
      </c>
      <c r="BH44" s="201">
        <f>+entero!CF93</f>
        <v>-0.04929146010584795</v>
      </c>
      <c r="BI44" s="3"/>
      <c r="BJ44" s="12"/>
      <c r="BK44" s="12"/>
      <c r="BL44" s="12"/>
      <c r="BM44" s="12"/>
      <c r="BN44" s="12"/>
      <c r="BO44" s="12"/>
      <c r="BP44" s="12"/>
      <c r="BQ44" s="12"/>
      <c r="BR44" s="12"/>
      <c r="BS44" s="12"/>
    </row>
    <row r="45" spans="1:71"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282.89296987087516</v>
      </c>
      <c r="BB45" s="118">
        <f>+entero!BZ94</f>
        <v>299.5476327116212</v>
      </c>
      <c r="BC45" s="94">
        <f>+entero!CA94</f>
        <v>317.45064562410334</v>
      </c>
      <c r="BD45" s="94">
        <f>+entero!CB94</f>
        <v>325.74117647058824</v>
      </c>
      <c r="BE45" s="94">
        <f>+entero!CC94</f>
        <v>376.9479196556672</v>
      </c>
      <c r="BF45" s="107">
        <f>+entero!CD94</f>
        <v>428.44863701578197</v>
      </c>
      <c r="BG45" s="118">
        <f>+entero!CE94</f>
        <v>145.5556671449068</v>
      </c>
      <c r="BH45" s="201">
        <f>+entero!CF94</f>
        <v>0.5145255720258615</v>
      </c>
      <c r="BI45" s="3"/>
      <c r="BJ45" s="12"/>
      <c r="BK45" s="12"/>
      <c r="BL45" s="12"/>
      <c r="BM45" s="12"/>
      <c r="BN45" s="12"/>
      <c r="BO45" s="12"/>
      <c r="BP45" s="12"/>
      <c r="BQ45" s="12"/>
      <c r="BR45" s="12"/>
      <c r="BS45" s="12"/>
    </row>
    <row r="46" spans="1:71"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146.72266857962697</v>
      </c>
      <c r="BB46" s="118">
        <f>+entero!BZ95</f>
        <v>145.90200860832138</v>
      </c>
      <c r="BC46" s="94">
        <f>+entero!CA95</f>
        <v>141.60860832137735</v>
      </c>
      <c r="BD46" s="94">
        <f>+entero!CB95</f>
        <v>143.8454806312769</v>
      </c>
      <c r="BE46" s="94">
        <f>+entero!CC95</f>
        <v>182.82022955523675</v>
      </c>
      <c r="BF46" s="107">
        <f>+entero!CD95</f>
        <v>223.1857962697274</v>
      </c>
      <c r="BG46" s="118">
        <f>+entero!CE95</f>
        <v>76.46312769010044</v>
      </c>
      <c r="BH46" s="201">
        <f>+entero!CF95</f>
        <v>0.5211405192552343</v>
      </c>
      <c r="BI46" s="3"/>
      <c r="BJ46" s="12"/>
      <c r="BK46" s="12"/>
      <c r="BL46" s="12"/>
      <c r="BM46" s="12"/>
      <c r="BN46" s="12"/>
      <c r="BO46" s="12"/>
      <c r="BP46" s="12"/>
      <c r="BQ46" s="12"/>
      <c r="BR46" s="12"/>
      <c r="BS46" s="12"/>
    </row>
    <row r="47" spans="1:71"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136.1703012912482</v>
      </c>
      <c r="BB47" s="118">
        <f>+entero!BZ96</f>
        <v>153.64562410329984</v>
      </c>
      <c r="BC47" s="94">
        <f>+entero!CA96</f>
        <v>175.84203730272597</v>
      </c>
      <c r="BD47" s="94">
        <f>+entero!CB96</f>
        <v>181.89569583931134</v>
      </c>
      <c r="BE47" s="94">
        <f>+entero!CC96</f>
        <v>194.12769010043044</v>
      </c>
      <c r="BF47" s="107">
        <f>+entero!CD96</f>
        <v>205.26284074605454</v>
      </c>
      <c r="BG47" s="118">
        <f>+entero!CE96</f>
        <v>69.09253945480634</v>
      </c>
      <c r="BH47" s="201">
        <f>+entero!CF96</f>
        <v>0.5073980067579316</v>
      </c>
      <c r="BI47" s="3"/>
      <c r="BJ47" s="12"/>
      <c r="BK47" s="12"/>
      <c r="BL47" s="12"/>
      <c r="BM47" s="12"/>
      <c r="BN47" s="12"/>
      <c r="BO47" s="12"/>
      <c r="BP47" s="12"/>
      <c r="BQ47" s="12"/>
      <c r="BR47" s="12"/>
      <c r="BS47" s="12"/>
    </row>
    <row r="48" spans="1:71"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0.010328371063675196</v>
      </c>
      <c r="BB48" s="262">
        <f>+entero!BZ97</f>
        <v>0.009114726121914024</v>
      </c>
      <c r="BC48" s="202">
        <f>+entero!CA97</f>
        <v>0.008885662569078374</v>
      </c>
      <c r="BD48" s="202">
        <f>+entero!CB97</f>
        <v>0.008885662569078374</v>
      </c>
      <c r="BE48" s="202">
        <f>+entero!CC97</f>
        <v>0.00939461628879289</v>
      </c>
      <c r="BF48" s="201">
        <f>+entero!CD97</f>
        <v>0.00939461628879289</v>
      </c>
      <c r="BG48" s="118"/>
      <c r="BH48" s="201"/>
      <c r="BI48" s="3"/>
      <c r="BJ48" s="12"/>
      <c r="BK48" s="12"/>
      <c r="BL48" s="12"/>
      <c r="BM48" s="12"/>
      <c r="BN48" s="12"/>
      <c r="BO48" s="12"/>
      <c r="BP48" s="12"/>
      <c r="BQ48" s="12"/>
      <c r="BR48" s="12"/>
      <c r="BS48" s="12"/>
    </row>
    <row r="49" spans="1:71"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5361.721420373027</v>
      </c>
      <c r="BA49" s="121">
        <f>+entero!BY98</f>
        <v>5307.220420373028</v>
      </c>
      <c r="BB49" s="118">
        <f>+entero!BZ98</f>
        <v>5301.830420373028</v>
      </c>
      <c r="BC49" s="94">
        <f>+entero!CA98</f>
        <v>5287.918420373027</v>
      </c>
      <c r="BD49" s="94">
        <f>+entero!CB98</f>
        <v>5275.261420373028</v>
      </c>
      <c r="BE49" s="94">
        <f>+entero!CC98</f>
        <v>5271.7494203730275</v>
      </c>
      <c r="BF49" s="107">
        <f>+entero!CD98</f>
        <v>5270.939420373027</v>
      </c>
      <c r="BG49" s="118">
        <f>+entero!CE98</f>
        <v>-36.28100000000086</v>
      </c>
      <c r="BH49" s="201">
        <f>+entero!CF98</f>
        <v>-0.006836158502241174</v>
      </c>
      <c r="BI49" s="3"/>
      <c r="BJ49" s="12"/>
      <c r="BK49" s="12"/>
      <c r="BL49" s="12"/>
      <c r="BM49" s="12"/>
      <c r="BN49" s="12"/>
      <c r="BO49" s="12"/>
      <c r="BP49" s="12"/>
      <c r="BQ49" s="12"/>
      <c r="BR49" s="12"/>
      <c r="BS49" s="12"/>
    </row>
    <row r="50" spans="1:71"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0.3206740879154459</v>
      </c>
      <c r="BA50" s="225">
        <f>+entero!BY99</f>
        <v>0.32026000813473027</v>
      </c>
      <c r="BB50" s="226">
        <f>+entero!BZ99</f>
        <v>0.3201956961871022</v>
      </c>
      <c r="BC50" s="227">
        <f>+entero!CA99</f>
        <v>0.3202279749796445</v>
      </c>
      <c r="BD50" s="227">
        <f>+entero!CB99</f>
        <v>0.32020679618465203</v>
      </c>
      <c r="BE50" s="227">
        <f>+entero!CC99</f>
        <v>0.3202249760322308</v>
      </c>
      <c r="BF50" s="228">
        <f>+entero!CD99</f>
        <v>0.3202242582425431</v>
      </c>
      <c r="BG50" s="118"/>
      <c r="BH50" s="201"/>
      <c r="BI50" s="3"/>
      <c r="BJ50" s="12"/>
      <c r="BK50" s="12"/>
      <c r="BL50" s="12"/>
      <c r="BM50" s="12"/>
      <c r="BN50" s="12"/>
      <c r="BO50" s="12"/>
      <c r="BP50" s="12"/>
      <c r="BQ50" s="12"/>
      <c r="BR50" s="12"/>
      <c r="BS50" s="12"/>
    </row>
    <row r="51" spans="1:71"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4114.136717360115</v>
      </c>
      <c r="BA51" s="121">
        <f>+entero!BY100</f>
        <v>4091.934717360115</v>
      </c>
      <c r="BB51" s="118">
        <f>+entero!BZ100</f>
        <v>4090.822717360115</v>
      </c>
      <c r="BC51" s="94">
        <f>+entero!CA100</f>
        <v>4078.5647173601146</v>
      </c>
      <c r="BD51" s="94">
        <f>+entero!CB100</f>
        <v>4069.799717360115</v>
      </c>
      <c r="BE51" s="94">
        <f>+entero!CC100</f>
        <v>4066.234717360115</v>
      </c>
      <c r="BF51" s="107">
        <f>+entero!CD100</f>
        <v>4065.643717360115</v>
      </c>
      <c r="BG51" s="118">
        <f>+entero!CE100</f>
        <v>-26.291000000000167</v>
      </c>
      <c r="BH51" s="201">
        <f>+entero!CF100</f>
        <v>-0.00642507806599657</v>
      </c>
      <c r="BI51" s="3"/>
      <c r="BJ51" s="12"/>
      <c r="BK51" s="12"/>
      <c r="BL51" s="12"/>
      <c r="BM51" s="12"/>
      <c r="BN51" s="12"/>
      <c r="BO51" s="12"/>
      <c r="BP51" s="12"/>
      <c r="BQ51" s="12"/>
      <c r="BR51" s="12"/>
      <c r="BS51" s="12"/>
    </row>
    <row r="52" spans="1:71"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1215.2857030129128</v>
      </c>
      <c r="BB52" s="229">
        <f>+entero!BZ101</f>
        <v>1211.0077030129125</v>
      </c>
      <c r="BC52" s="230">
        <f>+entero!CA101</f>
        <v>1209.3537030129125</v>
      </c>
      <c r="BD52" s="230">
        <f>+entero!CB101</f>
        <v>1205.4617030129125</v>
      </c>
      <c r="BE52" s="230">
        <f>+entero!CC101</f>
        <v>1205.5147030129128</v>
      </c>
      <c r="BF52" s="166">
        <f>+entero!CD101</f>
        <v>1205.2957030129126</v>
      </c>
      <c r="BG52" s="229">
        <f>+entero!CE101</f>
        <v>-9.990000000000236</v>
      </c>
      <c r="BH52" s="266">
        <f>+entero!CF101</f>
        <v>-0.00822028924987206</v>
      </c>
      <c r="BI52" s="3"/>
      <c r="BJ52" s="12"/>
      <c r="BK52" s="12"/>
      <c r="BL52" s="12"/>
      <c r="BM52" s="12"/>
      <c r="BN52" s="12"/>
      <c r="BO52" s="12"/>
      <c r="BP52" s="12"/>
      <c r="BQ52" s="12"/>
      <c r="BR52" s="12"/>
      <c r="BS52" s="12"/>
    </row>
    <row r="53" spans="4:71"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4"/>
      <c r="BC53" s="4"/>
      <c r="BD53" s="4"/>
      <c r="BE53" s="4"/>
      <c r="BF53" s="4"/>
      <c r="BG53" s="4"/>
      <c r="BH53" s="4"/>
      <c r="BJ53" s="12"/>
      <c r="BK53" s="12"/>
      <c r="BL53" s="12"/>
      <c r="BM53" s="12"/>
      <c r="BN53" s="12"/>
      <c r="BO53" s="12"/>
      <c r="BP53" s="12"/>
      <c r="BQ53" s="12"/>
      <c r="BR53" s="12"/>
      <c r="BS53" s="12"/>
    </row>
    <row r="54" spans="3:71"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3"/>
      <c r="BH54" s="75">
        <f ca="1">NOW()</f>
        <v>39827.40427939815</v>
      </c>
      <c r="BJ54" s="12"/>
      <c r="BK54" s="12"/>
      <c r="BL54" s="12"/>
      <c r="BM54" s="12"/>
      <c r="BN54" s="12"/>
      <c r="BO54" s="12"/>
      <c r="BP54" s="12"/>
      <c r="BQ54" s="12"/>
      <c r="BR54" s="12"/>
      <c r="BS54" s="12"/>
    </row>
    <row r="55" spans="3:71"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3"/>
      <c r="BH55" s="71"/>
      <c r="BJ55" s="12"/>
      <c r="BK55" s="12"/>
      <c r="BL55" s="12"/>
      <c r="BM55" s="12"/>
      <c r="BN55" s="12"/>
      <c r="BO55" s="12"/>
      <c r="BP55" s="12"/>
      <c r="BQ55" s="12"/>
      <c r="BR55" s="12"/>
      <c r="BS55" s="12"/>
    </row>
    <row r="56" spans="3:71"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3"/>
      <c r="BH56" s="4"/>
      <c r="BJ56" s="12"/>
      <c r="BK56" s="12"/>
      <c r="BL56" s="12"/>
      <c r="BM56" s="12"/>
      <c r="BN56" s="12"/>
      <c r="BO56" s="12"/>
      <c r="BP56" s="12"/>
      <c r="BQ56" s="12"/>
      <c r="BR56" s="12"/>
      <c r="BS56" s="12"/>
    </row>
    <row r="57" spans="3:71"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3"/>
      <c r="BH57" s="4"/>
      <c r="BJ57" s="12"/>
      <c r="BK57" s="12"/>
      <c r="BL57" s="12"/>
      <c r="BM57" s="12"/>
      <c r="BN57" s="12"/>
      <c r="BO57" s="12"/>
      <c r="BP57" s="12"/>
      <c r="BQ57" s="12"/>
      <c r="BR57" s="12"/>
      <c r="BS57" s="12"/>
    </row>
    <row r="58" spans="3:71"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J58" s="12"/>
      <c r="BK58" s="12"/>
      <c r="BL58" s="12"/>
      <c r="BM58" s="12"/>
      <c r="BN58" s="12"/>
      <c r="BO58" s="12"/>
      <c r="BP58" s="12"/>
      <c r="BQ58" s="12"/>
      <c r="BR58" s="12"/>
      <c r="BS58" s="12"/>
    </row>
    <row r="59" spans="3:71"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J59" s="12"/>
      <c r="BK59" s="12"/>
      <c r="BL59" s="12"/>
      <c r="BM59" s="12"/>
      <c r="BN59" s="12"/>
      <c r="BO59" s="12"/>
      <c r="BP59" s="12"/>
      <c r="BQ59" s="12"/>
      <c r="BR59" s="12"/>
      <c r="BS59" s="12"/>
    </row>
    <row r="60" spans="3:71"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2"/>
      <c r="BJ82" s="12"/>
      <c r="BK82" s="12"/>
      <c r="BL82" s="12"/>
      <c r="BM82" s="12"/>
      <c r="BN82" s="12"/>
      <c r="BO82" s="12"/>
      <c r="BP82" s="12"/>
      <c r="BQ82" s="12"/>
      <c r="BR82" s="12"/>
      <c r="BS82" s="12"/>
    </row>
    <row r="83" spans="1:71"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2"/>
      <c r="BJ83" s="12"/>
      <c r="BK83" s="12"/>
      <c r="BL83" s="12"/>
      <c r="BM83" s="12"/>
      <c r="BN83" s="12"/>
      <c r="BO83" s="12"/>
      <c r="BP83" s="12"/>
      <c r="BQ83" s="12"/>
      <c r="BR83" s="12"/>
      <c r="BS83" s="12"/>
    </row>
    <row r="84" spans="1:71"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2"/>
      <c r="BJ84" s="12"/>
      <c r="BK84" s="12"/>
      <c r="BL84" s="12"/>
      <c r="BM84" s="12"/>
      <c r="BN84" s="12"/>
      <c r="BO84" s="12"/>
      <c r="BP84" s="12"/>
      <c r="BQ84" s="12"/>
      <c r="BR84" s="12"/>
      <c r="BS84" s="12"/>
    </row>
    <row r="85" spans="1:71"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2"/>
      <c r="BJ85" s="12"/>
      <c r="BK85" s="12"/>
      <c r="BL85" s="12"/>
      <c r="BM85" s="12"/>
      <c r="BN85" s="12"/>
      <c r="BO85" s="12"/>
      <c r="BP85" s="12"/>
      <c r="BQ85" s="12"/>
      <c r="BR85" s="12"/>
      <c r="BS85" s="12"/>
    </row>
    <row r="86" spans="1:71"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2"/>
      <c r="BJ86" s="12"/>
      <c r="BK86" s="12"/>
      <c r="BL86" s="12"/>
      <c r="BM86" s="12"/>
      <c r="BN86" s="12"/>
      <c r="BO86" s="12"/>
      <c r="BP86" s="12"/>
      <c r="BQ86" s="12"/>
      <c r="BR86" s="12"/>
      <c r="BS86" s="12"/>
    </row>
    <row r="87" spans="1:71"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2"/>
      <c r="BJ87" s="12"/>
      <c r="BK87" s="12"/>
      <c r="BL87" s="12"/>
      <c r="BM87" s="12"/>
      <c r="BN87" s="12"/>
      <c r="BO87" s="12"/>
      <c r="BP87" s="12"/>
      <c r="BQ87" s="12"/>
      <c r="BR87" s="12"/>
      <c r="BS87" s="12"/>
    </row>
    <row r="88" spans="1:71"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2"/>
      <c r="BJ88" s="12"/>
      <c r="BK88" s="12"/>
      <c r="BL88" s="12"/>
      <c r="BM88" s="12"/>
      <c r="BN88" s="12"/>
      <c r="BO88" s="12"/>
      <c r="BP88" s="12"/>
      <c r="BQ88" s="12"/>
      <c r="BR88" s="12"/>
      <c r="BS88" s="12"/>
    </row>
    <row r="89" spans="1:71"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2"/>
      <c r="BJ89" s="12"/>
      <c r="BK89" s="12"/>
      <c r="BL89" s="12"/>
      <c r="BM89" s="12"/>
      <c r="BN89" s="12"/>
      <c r="BO89" s="12"/>
      <c r="BP89" s="12"/>
      <c r="BQ89" s="12"/>
      <c r="BR89" s="12"/>
      <c r="BS89" s="12"/>
    </row>
    <row r="90" spans="1:71"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2"/>
      <c r="BJ90" s="12"/>
      <c r="BK90" s="12"/>
      <c r="BL90" s="12"/>
      <c r="BM90" s="12"/>
      <c r="BN90" s="12"/>
      <c r="BO90" s="12"/>
      <c r="BP90" s="12"/>
      <c r="BQ90" s="12"/>
      <c r="BR90" s="12"/>
      <c r="BS90" s="12"/>
    </row>
    <row r="91" spans="1:71"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2"/>
      <c r="BJ91" s="12"/>
      <c r="BK91" s="12"/>
      <c r="BL91" s="12"/>
      <c r="BM91" s="12"/>
      <c r="BN91" s="12"/>
      <c r="BO91" s="12"/>
      <c r="BP91" s="12"/>
      <c r="BQ91" s="12"/>
      <c r="BR91" s="12"/>
      <c r="BS91" s="12"/>
    </row>
    <row r="92" spans="1:71"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2"/>
      <c r="BJ92" s="12"/>
      <c r="BK92" s="12"/>
      <c r="BL92" s="12"/>
      <c r="BM92" s="12"/>
      <c r="BN92" s="12"/>
      <c r="BO92" s="12"/>
      <c r="BP92" s="12"/>
      <c r="BQ92" s="12"/>
      <c r="BR92" s="12"/>
      <c r="BS92" s="12"/>
    </row>
    <row r="93" spans="1:71"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2"/>
      <c r="BJ93" s="12"/>
      <c r="BK93" s="12"/>
      <c r="BL93" s="12"/>
      <c r="BM93" s="12"/>
      <c r="BN93" s="12"/>
      <c r="BO93" s="12"/>
      <c r="BP93" s="12"/>
      <c r="BQ93" s="12"/>
      <c r="BR93" s="12"/>
      <c r="BS93" s="12"/>
    </row>
    <row r="94" spans="1:71"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2"/>
      <c r="BJ94" s="12"/>
      <c r="BK94" s="12"/>
      <c r="BL94" s="12"/>
      <c r="BM94" s="12"/>
      <c r="BN94" s="12"/>
      <c r="BO94" s="12"/>
      <c r="BP94" s="12"/>
      <c r="BQ94" s="12"/>
      <c r="BR94" s="12"/>
      <c r="BS94" s="12"/>
    </row>
    <row r="95" spans="1:71"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2"/>
      <c r="BJ95" s="12"/>
      <c r="BK95" s="12"/>
      <c r="BL95" s="12"/>
      <c r="BM95" s="12"/>
      <c r="BN95" s="12"/>
      <c r="BO95" s="12"/>
      <c r="BP95" s="12"/>
      <c r="BQ95" s="12"/>
      <c r="BR95" s="12"/>
      <c r="BS95" s="12"/>
    </row>
    <row r="96" spans="1:71"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2"/>
      <c r="BJ96" s="12"/>
      <c r="BK96" s="12"/>
      <c r="BL96" s="12"/>
      <c r="BM96" s="12"/>
      <c r="BN96" s="12"/>
      <c r="BO96" s="12"/>
      <c r="BP96" s="12"/>
      <c r="BQ96" s="12"/>
      <c r="BR96" s="12"/>
      <c r="BS96" s="12"/>
    </row>
    <row r="97" spans="1:71"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2"/>
      <c r="BJ97" s="12"/>
      <c r="BK97" s="12"/>
      <c r="BL97" s="12"/>
      <c r="BM97" s="12"/>
      <c r="BN97" s="12"/>
      <c r="BO97" s="12"/>
      <c r="BP97" s="12"/>
      <c r="BQ97" s="12"/>
      <c r="BR97" s="12"/>
      <c r="BS97" s="12"/>
    </row>
    <row r="98" spans="1:71"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2"/>
      <c r="BJ98" s="12"/>
      <c r="BK98" s="12"/>
      <c r="BL98" s="12"/>
      <c r="BM98" s="12"/>
      <c r="BN98" s="12"/>
      <c r="BO98" s="12"/>
      <c r="BP98" s="12"/>
      <c r="BQ98" s="12"/>
      <c r="BR98" s="12"/>
      <c r="BS98" s="12"/>
    </row>
    <row r="99" spans="1:71"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2"/>
      <c r="BJ99" s="12"/>
      <c r="BK99" s="12"/>
      <c r="BL99" s="12"/>
      <c r="BM99" s="12"/>
      <c r="BN99" s="12"/>
      <c r="BO99" s="12"/>
      <c r="BP99" s="12"/>
      <c r="BQ99" s="12"/>
      <c r="BR99" s="12"/>
      <c r="BS99" s="12"/>
    </row>
    <row r="100" spans="1:71"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2"/>
      <c r="BJ100" s="12"/>
      <c r="BK100" s="12"/>
      <c r="BL100" s="12"/>
      <c r="BM100" s="12"/>
      <c r="BN100" s="12"/>
      <c r="BO100" s="12"/>
      <c r="BP100" s="12"/>
      <c r="BQ100" s="12"/>
      <c r="BR100" s="12"/>
      <c r="BS100" s="12"/>
    </row>
    <row r="101" spans="1:71"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2"/>
      <c r="BJ101" s="12"/>
      <c r="BK101" s="12"/>
      <c r="BL101" s="12"/>
      <c r="BM101" s="12"/>
      <c r="BN101" s="12"/>
      <c r="BO101" s="12"/>
      <c r="BP101" s="12"/>
      <c r="BQ101" s="12"/>
      <c r="BR101" s="12"/>
      <c r="BS101" s="12"/>
    </row>
    <row r="102" spans="1:71"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2"/>
      <c r="BJ102" s="12"/>
      <c r="BK102" s="12"/>
      <c r="BL102" s="12"/>
      <c r="BM102" s="12"/>
      <c r="BN102" s="12"/>
      <c r="BO102" s="12"/>
      <c r="BP102" s="12"/>
      <c r="BQ102" s="12"/>
      <c r="BR102" s="12"/>
      <c r="BS102" s="12"/>
    </row>
    <row r="103" spans="1:71"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2"/>
      <c r="BJ103" s="12"/>
      <c r="BK103" s="12"/>
      <c r="BL103" s="12"/>
      <c r="BM103" s="12"/>
      <c r="BN103" s="12"/>
      <c r="BO103" s="12"/>
      <c r="BP103" s="12"/>
      <c r="BQ103" s="12"/>
      <c r="BR103" s="12"/>
      <c r="BS103" s="12"/>
    </row>
    <row r="104" spans="1:71"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2"/>
      <c r="BJ104" s="12"/>
      <c r="BK104" s="12"/>
      <c r="BL104" s="12"/>
      <c r="BM104" s="12"/>
      <c r="BN104" s="12"/>
      <c r="BO104" s="12"/>
      <c r="BP104" s="12"/>
      <c r="BQ104" s="12"/>
      <c r="BR104" s="12"/>
      <c r="BS104" s="12"/>
    </row>
    <row r="105" spans="1:71"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2"/>
      <c r="BJ105" s="12"/>
      <c r="BK105" s="12"/>
      <c r="BL105" s="12"/>
      <c r="BM105" s="12"/>
      <c r="BN105" s="12"/>
      <c r="BO105" s="12"/>
      <c r="BP105" s="12"/>
      <c r="BQ105" s="12"/>
      <c r="BR105" s="12"/>
      <c r="BS105" s="12"/>
    </row>
    <row r="106" spans="1:71"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2"/>
      <c r="BJ106" s="12"/>
      <c r="BK106" s="12"/>
      <c r="BL106" s="12"/>
      <c r="BM106" s="12"/>
      <c r="BN106" s="12"/>
      <c r="BO106" s="12"/>
      <c r="BP106" s="12"/>
      <c r="BQ106" s="12"/>
      <c r="BR106" s="12"/>
      <c r="BS106" s="12"/>
    </row>
    <row r="107" spans="1:71"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2"/>
      <c r="BJ107" s="12"/>
      <c r="BK107" s="12"/>
      <c r="BL107" s="12"/>
      <c r="BM107" s="12"/>
      <c r="BN107" s="12"/>
      <c r="BO107" s="12"/>
      <c r="BP107" s="12"/>
      <c r="BQ107" s="12"/>
      <c r="BR107" s="12"/>
      <c r="BS107" s="12"/>
    </row>
    <row r="108" spans="1:71"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2"/>
      <c r="BJ108" s="12"/>
      <c r="BK108" s="12"/>
      <c r="BL108" s="12"/>
      <c r="BM108" s="12"/>
      <c r="BN108" s="12"/>
      <c r="BO108" s="12"/>
      <c r="BP108" s="12"/>
      <c r="BQ108" s="12"/>
      <c r="BR108" s="12"/>
      <c r="BS108" s="12"/>
    </row>
    <row r="109" spans="1:71"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2"/>
      <c r="BJ109" s="12"/>
      <c r="BK109" s="12"/>
      <c r="BL109" s="12"/>
      <c r="BM109" s="12"/>
      <c r="BN109" s="12"/>
      <c r="BO109" s="12"/>
      <c r="BP109" s="12"/>
      <c r="BQ109" s="12"/>
      <c r="BR109" s="12"/>
      <c r="BS109" s="12"/>
    </row>
    <row r="110" spans="1:71"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2"/>
      <c r="BJ110" s="12"/>
      <c r="BK110" s="12"/>
      <c r="BL110" s="12"/>
      <c r="BM110" s="12"/>
      <c r="BN110" s="12"/>
      <c r="BO110" s="12"/>
      <c r="BP110" s="12"/>
      <c r="BQ110" s="12"/>
      <c r="BR110" s="12"/>
      <c r="BS110" s="12"/>
    </row>
    <row r="111" spans="1:71"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2"/>
      <c r="BJ111" s="12"/>
      <c r="BK111" s="12"/>
      <c r="BL111" s="12"/>
      <c r="BM111" s="12"/>
      <c r="BN111" s="12"/>
      <c r="BO111" s="12"/>
      <c r="BP111" s="12"/>
      <c r="BQ111" s="12"/>
      <c r="BR111" s="12"/>
      <c r="BS111" s="12"/>
    </row>
    <row r="112" spans="1:71"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2"/>
      <c r="BJ112" s="12"/>
      <c r="BK112" s="12"/>
      <c r="BL112" s="12"/>
      <c r="BM112" s="12"/>
      <c r="BN112" s="12"/>
      <c r="BO112" s="12"/>
      <c r="BP112" s="12"/>
      <c r="BQ112" s="12"/>
      <c r="BR112" s="12"/>
      <c r="BS112" s="12"/>
    </row>
    <row r="113" spans="1:71"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2"/>
      <c r="BJ113" s="12"/>
      <c r="BK113" s="12"/>
      <c r="BL113" s="12"/>
      <c r="BM113" s="12"/>
      <c r="BN113" s="12"/>
      <c r="BO113" s="12"/>
      <c r="BP113" s="12"/>
      <c r="BQ113" s="12"/>
      <c r="BR113" s="12"/>
      <c r="BS113" s="12"/>
    </row>
    <row r="114" spans="1:71"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2"/>
      <c r="BJ114" s="12"/>
      <c r="BK114" s="12"/>
      <c r="BL114" s="12"/>
      <c r="BM114" s="12"/>
      <c r="BN114" s="12"/>
      <c r="BO114" s="12"/>
      <c r="BP114" s="12"/>
      <c r="BQ114" s="12"/>
      <c r="BR114" s="12"/>
      <c r="BS114" s="12"/>
    </row>
    <row r="115" spans="1:71"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2"/>
      <c r="BJ115" s="12"/>
      <c r="BK115" s="12"/>
      <c r="BL115" s="12"/>
      <c r="BM115" s="12"/>
      <c r="BN115" s="12"/>
      <c r="BO115" s="12"/>
      <c r="BP115" s="12"/>
      <c r="BQ115" s="12"/>
      <c r="BR115" s="12"/>
      <c r="BS115" s="12"/>
    </row>
    <row r="116" spans="1:71"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2"/>
      <c r="BJ116" s="12"/>
      <c r="BK116" s="12"/>
      <c r="BL116" s="12"/>
      <c r="BM116" s="12"/>
      <c r="BN116" s="12"/>
      <c r="BO116" s="12"/>
      <c r="BP116" s="12"/>
      <c r="BQ116" s="12"/>
      <c r="BR116" s="12"/>
      <c r="BS116" s="12"/>
    </row>
    <row r="117" spans="1:71"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2"/>
      <c r="BJ117" s="12"/>
      <c r="BK117" s="12"/>
      <c r="BL117" s="12"/>
      <c r="BM117" s="12"/>
      <c r="BN117" s="12"/>
      <c r="BO117" s="12"/>
      <c r="BP117" s="12"/>
      <c r="BQ117" s="12"/>
      <c r="BR117" s="12"/>
      <c r="BS117" s="1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52">
    <mergeCell ref="I3:I4"/>
    <mergeCell ref="AP3:AP4"/>
    <mergeCell ref="AO3:AO4"/>
    <mergeCell ref="AL3:AL4"/>
    <mergeCell ref="AN3:AN4"/>
    <mergeCell ref="AM3:AM4"/>
    <mergeCell ref="P3:P4"/>
    <mergeCell ref="K3:K4"/>
    <mergeCell ref="N3:N4"/>
    <mergeCell ref="O3:O4"/>
    <mergeCell ref="D1:BF1"/>
    <mergeCell ref="D3:D4"/>
    <mergeCell ref="E3:E4"/>
    <mergeCell ref="BB3:BF3"/>
    <mergeCell ref="F3:F4"/>
    <mergeCell ref="G3:G4"/>
    <mergeCell ref="H3:H4"/>
    <mergeCell ref="AQ3:AQ4"/>
    <mergeCell ref="J3:J4"/>
    <mergeCell ref="M3:M4"/>
    <mergeCell ref="L3:L4"/>
    <mergeCell ref="BG3:BH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S162"/>
  <sheetViews>
    <sheetView workbookViewId="0" topLeftCell="AT1">
      <selection activeCell="BB17" sqref="BB17"/>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3" width="7.57421875" style="0" customWidth="1"/>
    <col min="54" max="56" width="7.7109375" style="0" customWidth="1"/>
    <col min="57" max="57" width="8.00390625" style="0" customWidth="1"/>
    <col min="58" max="58" width="7.421875" style="0" customWidth="1"/>
    <col min="59" max="59" width="8.421875" style="0" bestFit="1" customWidth="1"/>
    <col min="60" max="60" width="8.851562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39" t="str">
        <f>+entero!D3</f>
        <v>V   A   R   I   A   B   L   E   S     c /</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180" t="str">
        <f>+entero!BY3</f>
        <v>Semana 1*</v>
      </c>
      <c r="BB3" s="535" t="str">
        <f>+entero!BZ3</f>
        <v>   Semana 2*</v>
      </c>
      <c r="BC3" s="536"/>
      <c r="BD3" s="536"/>
      <c r="BE3" s="536"/>
      <c r="BF3" s="537"/>
      <c r="BG3" s="562" t="s">
        <v>53</v>
      </c>
      <c r="BH3" s="563"/>
      <c r="BJ3" s="12"/>
      <c r="BK3" s="12"/>
      <c r="BL3" s="12"/>
      <c r="BM3" s="12"/>
      <c r="BN3" s="12"/>
      <c r="BO3" s="12"/>
      <c r="BP3" s="12"/>
      <c r="BQ3" s="12"/>
      <c r="BR3" s="12"/>
      <c r="BS3" s="12"/>
    </row>
    <row r="4" spans="3:71" ht="21"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1:71"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50">
        <v>7.5</v>
      </c>
      <c r="BC5" s="51">
        <v>7.5</v>
      </c>
      <c r="BD5" s="51">
        <v>7.5</v>
      </c>
      <c r="BE5" s="51">
        <v>7.5</v>
      </c>
      <c r="BF5" s="108">
        <v>7.5</v>
      </c>
      <c r="BG5" s="185"/>
      <c r="BH5" s="52"/>
      <c r="BI5" s="3"/>
      <c r="BJ5" s="12"/>
      <c r="BK5" s="12"/>
      <c r="BL5" s="12"/>
      <c r="BM5" s="12"/>
      <c r="BN5" s="12"/>
      <c r="BO5" s="12"/>
      <c r="BP5" s="12"/>
      <c r="BQ5" s="12"/>
      <c r="BR5" s="12"/>
      <c r="BS5" s="12"/>
    </row>
    <row r="6" spans="1:71"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9">
        <f>+entero!BZ106</f>
        <v>7.07</v>
      </c>
      <c r="BC6" s="21">
        <f>+entero!CA106</f>
        <v>7.07</v>
      </c>
      <c r="BD6" s="21">
        <f>+entero!CB106</f>
        <v>7.07</v>
      </c>
      <c r="BE6" s="21">
        <f>+entero!CC106</f>
        <v>7.07</v>
      </c>
      <c r="BF6" s="162">
        <f>+entero!CD106</f>
        <v>7.07</v>
      </c>
      <c r="BG6" s="171" t="str">
        <f>+entero!CE106</f>
        <v> </v>
      </c>
      <c r="BH6" s="195" t="str">
        <f>+entero!CF106</f>
        <v> </v>
      </c>
      <c r="BI6" s="3"/>
      <c r="BJ6" s="12"/>
      <c r="BK6" s="12"/>
      <c r="BL6" s="12"/>
      <c r="BM6" s="12"/>
      <c r="BN6" s="12"/>
      <c r="BO6" s="12"/>
      <c r="BP6" s="12"/>
      <c r="BQ6" s="12"/>
      <c r="BR6" s="12"/>
      <c r="BS6" s="12"/>
    </row>
    <row r="7" spans="1:71"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9">
        <f>+entero!BZ107</f>
        <v>0</v>
      </c>
      <c r="BC7" s="21">
        <f>+entero!CA107</f>
        <v>0</v>
      </c>
      <c r="BD7" s="21">
        <f>+entero!CB107</f>
        <v>0</v>
      </c>
      <c r="BE7" s="21">
        <f>+entero!CC107</f>
        <v>0</v>
      </c>
      <c r="BF7" s="162">
        <f>+entero!CD107</f>
        <v>0</v>
      </c>
      <c r="BG7" s="171">
        <f>+entero!CE107</f>
        <v>0</v>
      </c>
      <c r="BH7" s="195" t="e">
        <f>+entero!CF107</f>
        <v>#DIV/0!</v>
      </c>
      <c r="BI7" s="3"/>
      <c r="BJ7" s="12"/>
      <c r="BK7" s="12"/>
      <c r="BL7" s="12"/>
      <c r="BM7" s="12"/>
      <c r="BN7" s="12"/>
      <c r="BO7" s="12"/>
      <c r="BP7" s="12"/>
      <c r="BQ7" s="12"/>
      <c r="BR7" s="12"/>
      <c r="BS7" s="12"/>
    </row>
    <row r="8" spans="1:71"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9">
        <f>+entero!BZ108</f>
        <v>0</v>
      </c>
      <c r="BC8" s="21">
        <f>+entero!CA108</f>
        <v>0</v>
      </c>
      <c r="BD8" s="21">
        <f>+entero!CB108</f>
        <v>0</v>
      </c>
      <c r="BE8" s="21">
        <f>+entero!CC108</f>
        <v>0</v>
      </c>
      <c r="BF8" s="162">
        <f>+entero!CD108</f>
        <v>0</v>
      </c>
      <c r="BG8" s="171">
        <f>+entero!CE108</f>
        <v>0</v>
      </c>
      <c r="BH8" s="195" t="e">
        <f>+entero!CF108</f>
        <v>#DIV/0!</v>
      </c>
      <c r="BI8" s="3"/>
      <c r="BJ8" s="12"/>
      <c r="BK8" s="12"/>
      <c r="BL8" s="12"/>
      <c r="BM8" s="12"/>
      <c r="BN8" s="12"/>
      <c r="BO8" s="12"/>
      <c r="BP8" s="12"/>
      <c r="BQ8" s="12"/>
      <c r="BR8" s="12"/>
      <c r="BS8" s="12"/>
    </row>
    <row r="9" spans="1:71"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9">
        <f>+entero!BZ109</f>
        <v>6.97</v>
      </c>
      <c r="BC9" s="21">
        <f>+entero!CA109</f>
        <v>6.97</v>
      </c>
      <c r="BD9" s="21">
        <f>+entero!CB109</f>
        <v>6.97</v>
      </c>
      <c r="BE9" s="21">
        <f>+entero!CC109</f>
        <v>6.97</v>
      </c>
      <c r="BF9" s="109">
        <f>+entero!CD109</f>
        <v>6.97</v>
      </c>
      <c r="BG9" s="171" t="str">
        <f>+entero!CE109</f>
        <v> </v>
      </c>
      <c r="BH9" s="195" t="str">
        <f>+entero!CF109</f>
        <v> </v>
      </c>
      <c r="BI9" s="3"/>
      <c r="BJ9" s="12"/>
      <c r="BK9" s="12"/>
      <c r="BL9" s="12"/>
      <c r="BM9" s="12"/>
      <c r="BN9" s="12"/>
      <c r="BO9" s="12"/>
      <c r="BP9" s="12"/>
      <c r="BQ9" s="12"/>
      <c r="BR9" s="12"/>
      <c r="BS9" s="12"/>
    </row>
    <row r="10" spans="1:71"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7.048947843159692</v>
      </c>
      <c r="BB10" s="275">
        <f>+entero!BZ110</f>
        <v>7.053589445593838</v>
      </c>
      <c r="BC10" s="211">
        <f>+entero!CA110</f>
        <v>7.052570525150034</v>
      </c>
      <c r="BD10" s="211">
        <f>+entero!CB110</f>
        <v>7.050501990286818</v>
      </c>
      <c r="BE10" s="211">
        <f>+entero!CC110</f>
        <v>7.053506566120252</v>
      </c>
      <c r="BF10" s="210" t="str">
        <f>+entero!CD110</f>
        <v>n.d.</v>
      </c>
      <c r="BG10" s="171">
        <f>+entero!CE110</f>
        <v>0.004558722960559258</v>
      </c>
      <c r="BH10" s="195">
        <f>+entero!CF110</f>
        <v>0.0006467238887266635</v>
      </c>
      <c r="BI10" s="3"/>
      <c r="BJ10" s="12"/>
      <c r="BK10" s="12"/>
      <c r="BL10" s="12"/>
      <c r="BM10" s="12"/>
      <c r="BN10" s="12"/>
      <c r="BO10" s="12"/>
      <c r="BP10" s="12"/>
      <c r="BQ10" s="12"/>
      <c r="BR10" s="12"/>
      <c r="BS10" s="12"/>
    </row>
    <row r="11" spans="1:71"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231"/>
      <c r="BB11" s="231"/>
      <c r="BC11" s="231"/>
      <c r="BD11" s="231"/>
      <c r="BE11" s="231"/>
      <c r="BF11" s="232"/>
      <c r="BG11" s="171" t="s">
        <v>3</v>
      </c>
      <c r="BH11" s="195" t="s">
        <v>3</v>
      </c>
      <c r="BI11" s="3"/>
      <c r="BJ11" s="67"/>
      <c r="BK11" s="12"/>
      <c r="BL11" s="12"/>
      <c r="BM11" s="12"/>
      <c r="BN11" s="12"/>
      <c r="BO11" s="12"/>
      <c r="BP11" s="12"/>
      <c r="BQ11" s="12"/>
      <c r="BR11" s="12"/>
      <c r="BS11" s="12"/>
    </row>
    <row r="12" spans="1:71"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1.46987</v>
      </c>
      <c r="BB12" s="151">
        <f>+entero!BZ112</f>
        <v>1.47122</v>
      </c>
      <c r="BC12" s="41">
        <f>+entero!CA112</f>
        <v>1.47167</v>
      </c>
      <c r="BD12" s="41">
        <f>+entero!CB112</f>
        <v>1.47212</v>
      </c>
      <c r="BE12" s="41">
        <f>+entero!CC112</f>
        <v>1.47257</v>
      </c>
      <c r="BF12" s="165">
        <f>+entero!CD112</f>
        <v>1.47302</v>
      </c>
      <c r="BG12" s="171">
        <f>+entero!CE112</f>
        <v>0.003149999999999986</v>
      </c>
      <c r="BH12" s="195">
        <f>+entero!CF112</f>
        <v>0.0021430466639906776</v>
      </c>
      <c r="BI12" s="3"/>
      <c r="BJ12" s="128"/>
      <c r="BK12" s="12"/>
      <c r="BL12" s="12"/>
      <c r="BM12" s="12"/>
      <c r="BN12" s="12"/>
      <c r="BO12" s="12"/>
      <c r="BP12" s="12"/>
      <c r="BQ12" s="12"/>
      <c r="BR12" s="12"/>
      <c r="BS12" s="12"/>
    </row>
    <row r="13" spans="1:71" ht="13.5" thickBot="1">
      <c r="A13" s="3"/>
      <c r="B13" s="16"/>
      <c r="C13" s="78"/>
      <c r="D13" s="306"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231"/>
      <c r="BB13" s="231"/>
      <c r="BC13" s="231"/>
      <c r="BD13" s="231"/>
      <c r="BE13" s="231"/>
      <c r="BF13" s="232"/>
      <c r="BG13" s="188"/>
      <c r="BH13" s="267"/>
      <c r="BI13" s="3"/>
      <c r="BJ13" s="128"/>
      <c r="BK13" s="12"/>
      <c r="BL13" s="12"/>
      <c r="BM13" s="12"/>
      <c r="BN13" s="12"/>
      <c r="BO13" s="12"/>
      <c r="BP13" s="12"/>
      <c r="BQ13" s="12"/>
      <c r="BR13" s="12"/>
      <c r="BS13" s="12"/>
    </row>
    <row r="14" spans="4:7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4"/>
      <c r="BC14" s="4"/>
      <c r="BD14" s="4"/>
      <c r="BE14" s="4"/>
      <c r="BF14" s="4"/>
      <c r="BG14" s="4"/>
      <c r="BH14" s="4"/>
      <c r="BJ14" s="12"/>
      <c r="BK14" s="12"/>
      <c r="BL14" s="12"/>
      <c r="BM14" s="12"/>
      <c r="BN14" s="12"/>
      <c r="BO14" s="12"/>
      <c r="BP14" s="12"/>
      <c r="BQ14" s="12"/>
      <c r="BR14" s="12"/>
      <c r="BS14" s="12"/>
    </row>
    <row r="15" spans="3:71"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4"/>
      <c r="BC15" s="4"/>
      <c r="BD15" s="4"/>
      <c r="BE15" s="4"/>
      <c r="BF15" s="4"/>
      <c r="BG15" s="4"/>
      <c r="BH15" s="4"/>
      <c r="BJ15" s="12"/>
      <c r="BK15" s="12"/>
      <c r="BL15" s="12"/>
      <c r="BM15" s="12"/>
      <c r="BN15" s="12"/>
      <c r="BO15" s="12"/>
      <c r="BP15" s="12"/>
      <c r="BQ15" s="12"/>
      <c r="BR15" s="12"/>
      <c r="BS15" s="12"/>
    </row>
    <row r="16" spans="3:71"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4"/>
      <c r="BC16" s="4"/>
      <c r="BD16" s="4"/>
      <c r="BE16" s="4"/>
      <c r="BF16" s="4"/>
      <c r="BG16" s="4"/>
      <c r="BH16" s="4"/>
      <c r="BJ16" s="12"/>
      <c r="BK16" s="12"/>
      <c r="BL16" s="12"/>
      <c r="BM16" s="12"/>
      <c r="BN16" s="12"/>
      <c r="BO16" s="12"/>
      <c r="BP16" s="12"/>
      <c r="BQ16" s="12"/>
      <c r="BR16" s="12"/>
      <c r="BS16" s="12"/>
    </row>
    <row r="17" spans="3:71"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3"/>
      <c r="BH17" s="75">
        <f ca="1">NOW()</f>
        <v>39827.40427939815</v>
      </c>
      <c r="BJ17" s="12"/>
      <c r="BK17" s="12"/>
      <c r="BL17" s="12"/>
      <c r="BM17" s="12"/>
      <c r="BN17" s="12"/>
      <c r="BO17" s="12"/>
      <c r="BP17" s="12"/>
      <c r="BQ17" s="12"/>
      <c r="BR17" s="12"/>
      <c r="BS17" s="12"/>
    </row>
    <row r="18" spans="3:71"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3"/>
      <c r="BH18" s="4"/>
      <c r="BJ18" s="12"/>
      <c r="BK18" s="12"/>
      <c r="BL18" s="12"/>
      <c r="BM18" s="12"/>
      <c r="BN18" s="12"/>
      <c r="BO18" s="12"/>
      <c r="BP18" s="12"/>
      <c r="BQ18" s="12"/>
      <c r="BR18" s="12"/>
      <c r="BS18" s="12"/>
    </row>
    <row r="19" spans="4:71"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3"/>
      <c r="BH19" s="4"/>
      <c r="BJ19" s="12"/>
      <c r="BK19" s="12"/>
      <c r="BL19" s="12"/>
      <c r="BM19" s="12"/>
      <c r="BN19" s="12"/>
      <c r="BO19" s="12"/>
      <c r="BP19" s="12"/>
      <c r="BQ19" s="12"/>
      <c r="BR19" s="12"/>
      <c r="BS19" s="12"/>
    </row>
    <row r="20" spans="1:71"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2"/>
      <c r="BJ20" s="12"/>
      <c r="BK20" s="12"/>
      <c r="BL20" s="12"/>
      <c r="BM20" s="12"/>
      <c r="BN20" s="12"/>
      <c r="BO20" s="12"/>
      <c r="BP20" s="12"/>
      <c r="BQ20" s="12"/>
      <c r="BR20" s="12"/>
      <c r="BS20" s="12"/>
    </row>
    <row r="21" spans="1:7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2"/>
      <c r="BJ21" s="12"/>
      <c r="BK21" s="12"/>
      <c r="BL21" s="12"/>
      <c r="BM21" s="12"/>
      <c r="BN21" s="12"/>
      <c r="BO21" s="12"/>
      <c r="BP21" s="12"/>
      <c r="BQ21" s="12"/>
      <c r="BR21" s="12"/>
      <c r="BS21" s="12"/>
    </row>
    <row r="22" spans="1:7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2"/>
      <c r="BJ22" s="12"/>
      <c r="BK22" s="12"/>
      <c r="BL22" s="12"/>
      <c r="BM22" s="12"/>
      <c r="BN22" s="12"/>
      <c r="BO22" s="12"/>
      <c r="BP22" s="12"/>
      <c r="BQ22" s="12"/>
      <c r="BR22" s="12"/>
      <c r="BS22" s="12"/>
    </row>
    <row r="23" spans="1:7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2"/>
      <c r="BJ23" s="12"/>
      <c r="BK23" s="12"/>
      <c r="BL23" s="12"/>
      <c r="BM23" s="12"/>
      <c r="BN23" s="12"/>
      <c r="BO23" s="12"/>
      <c r="BP23" s="12"/>
      <c r="BQ23" s="12"/>
      <c r="BR23" s="12"/>
      <c r="BS23" s="12"/>
    </row>
    <row r="24" spans="1:7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2"/>
      <c r="BJ24" s="12"/>
      <c r="BK24" s="12"/>
      <c r="BL24" s="12"/>
      <c r="BM24" s="12"/>
      <c r="BN24" s="12"/>
      <c r="BO24" s="12"/>
      <c r="BP24" s="12"/>
      <c r="BQ24" s="12"/>
      <c r="BR24" s="12"/>
      <c r="BS24" s="12"/>
    </row>
    <row r="25" spans="1:7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2"/>
      <c r="BJ25" s="12"/>
      <c r="BK25" s="12"/>
      <c r="BL25" s="12"/>
      <c r="BM25" s="12"/>
      <c r="BN25" s="12"/>
      <c r="BO25" s="12"/>
      <c r="BP25" s="12"/>
      <c r="BQ25" s="12"/>
      <c r="BR25" s="12"/>
      <c r="BS25" s="12"/>
    </row>
    <row r="26" spans="1:7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2"/>
      <c r="BJ26" s="12"/>
      <c r="BK26" s="12"/>
      <c r="BL26" s="12"/>
      <c r="BM26" s="12"/>
      <c r="BN26" s="12"/>
      <c r="BO26" s="12"/>
      <c r="BP26" s="12"/>
      <c r="BQ26" s="12"/>
      <c r="BR26" s="12"/>
      <c r="BS26" s="12"/>
    </row>
    <row r="27" spans="1:7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2"/>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2"/>
      <c r="BJ66" s="12"/>
      <c r="BK66" s="12"/>
      <c r="BL66" s="12"/>
      <c r="BM66" s="12"/>
      <c r="BN66" s="12"/>
      <c r="BO66" s="12"/>
      <c r="BP66" s="12"/>
      <c r="BQ66" s="12"/>
      <c r="BR66" s="12"/>
      <c r="BS66" s="12"/>
    </row>
    <row r="67" spans="1:71"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2"/>
      <c r="BJ67" s="12"/>
      <c r="BK67" s="12"/>
      <c r="BL67" s="12"/>
      <c r="BM67" s="12"/>
      <c r="BN67" s="12"/>
      <c r="BO67" s="12"/>
      <c r="BP67" s="12"/>
      <c r="BQ67" s="12"/>
      <c r="BR67" s="12"/>
      <c r="BS67" s="12"/>
    </row>
    <row r="68" spans="1:7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2"/>
      <c r="BJ68" s="12"/>
      <c r="BK68" s="12"/>
      <c r="BL68" s="12"/>
      <c r="BM68" s="12"/>
      <c r="BN68" s="12"/>
      <c r="BO68" s="12"/>
      <c r="BP68" s="12"/>
      <c r="BQ68" s="12"/>
      <c r="BR68" s="12"/>
      <c r="BS68" s="12"/>
    </row>
    <row r="69" spans="1:7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2"/>
      <c r="BJ69" s="12"/>
      <c r="BK69" s="12"/>
      <c r="BL69" s="12"/>
      <c r="BM69" s="12"/>
      <c r="BN69" s="12"/>
      <c r="BO69" s="12"/>
      <c r="BP69" s="12"/>
      <c r="BQ69" s="12"/>
      <c r="BR69" s="12"/>
      <c r="BS69" s="12"/>
    </row>
    <row r="70" spans="1:7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2"/>
      <c r="BJ70" s="12"/>
      <c r="BK70" s="12"/>
      <c r="BL70" s="12"/>
      <c r="BM70" s="12"/>
      <c r="BN70" s="12"/>
      <c r="BO70" s="12"/>
      <c r="BP70" s="12"/>
      <c r="BQ70" s="12"/>
      <c r="BR70" s="12"/>
      <c r="BS70" s="12"/>
    </row>
    <row r="71" spans="1:7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2"/>
      <c r="BJ71" s="12"/>
      <c r="BK71" s="12"/>
      <c r="BL71" s="12"/>
      <c r="BM71" s="12"/>
      <c r="BN71" s="12"/>
      <c r="BO71" s="12"/>
      <c r="BP71" s="12"/>
      <c r="BQ71" s="12"/>
      <c r="BR71" s="12"/>
      <c r="BS71" s="12"/>
    </row>
    <row r="72" spans="1:7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2"/>
      <c r="BJ72" s="12"/>
      <c r="BK72" s="12"/>
      <c r="BL72" s="12"/>
      <c r="BM72" s="12"/>
      <c r="BN72" s="12"/>
      <c r="BO72" s="12"/>
      <c r="BP72" s="12"/>
      <c r="BQ72" s="12"/>
      <c r="BR72" s="12"/>
      <c r="BS72" s="12"/>
    </row>
    <row r="73" spans="1:7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2"/>
      <c r="BJ73" s="12"/>
      <c r="BK73" s="12"/>
      <c r="BL73" s="12"/>
      <c r="BM73" s="12"/>
      <c r="BN73" s="12"/>
      <c r="BO73" s="12"/>
      <c r="BP73" s="12"/>
      <c r="BQ73" s="12"/>
      <c r="BR73" s="12"/>
      <c r="BS73" s="12"/>
    </row>
    <row r="74" spans="1:7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sheetData>
  <mergeCells count="52">
    <mergeCell ref="AQ3:AQ4"/>
    <mergeCell ref="L3:L4"/>
    <mergeCell ref="AY3:AY4"/>
    <mergeCell ref="AX3:AX4"/>
    <mergeCell ref="AB3:AB4"/>
    <mergeCell ref="S3:S4"/>
    <mergeCell ref="AD3:AD4"/>
    <mergeCell ref="AE3:AE4"/>
    <mergeCell ref="AI3:AI4"/>
    <mergeCell ref="AH3:AH4"/>
    <mergeCell ref="BG3:BH3"/>
    <mergeCell ref="AJ3:AJ4"/>
    <mergeCell ref="AK3:AK4"/>
    <mergeCell ref="AL3:AL4"/>
    <mergeCell ref="AM3:AM4"/>
    <mergeCell ref="AN3:AN4"/>
    <mergeCell ref="AO3:AO4"/>
    <mergeCell ref="AW3:AW4"/>
    <mergeCell ref="AP3:AP4"/>
    <mergeCell ref="AT3:AT4"/>
    <mergeCell ref="AA3:AA4"/>
    <mergeCell ref="O3:O4"/>
    <mergeCell ref="AC3:AC4"/>
    <mergeCell ref="Z3:Z4"/>
    <mergeCell ref="R3:R4"/>
    <mergeCell ref="T3:T4"/>
    <mergeCell ref="V3:V4"/>
    <mergeCell ref="U3:U4"/>
    <mergeCell ref="K3:K4"/>
    <mergeCell ref="M3:M4"/>
    <mergeCell ref="J3:J4"/>
    <mergeCell ref="P3:P4"/>
    <mergeCell ref="AV3:AV4"/>
    <mergeCell ref="AU3:AU4"/>
    <mergeCell ref="I3:I4"/>
    <mergeCell ref="AG3:AG4"/>
    <mergeCell ref="AF3:AF4"/>
    <mergeCell ref="W3:W4"/>
    <mergeCell ref="Y3:Y4"/>
    <mergeCell ref="N3:N4"/>
    <mergeCell ref="X3:X4"/>
    <mergeCell ref="Q3:Q4"/>
    <mergeCell ref="AZ3:AZ4"/>
    <mergeCell ref="AR3:AR4"/>
    <mergeCell ref="D1:BF1"/>
    <mergeCell ref="D3:D4"/>
    <mergeCell ref="E3:E4"/>
    <mergeCell ref="BB3:BF3"/>
    <mergeCell ref="F3:F4"/>
    <mergeCell ref="G3:G4"/>
    <mergeCell ref="H3:H4"/>
    <mergeCell ref="AS3:AS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W1">
      <selection activeCell="BD2" sqref="BB1:BD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7" width="7.7109375" style="0" customWidth="1"/>
    <col min="58" max="58" width="7.421875" style="0" customWidth="1"/>
    <col min="59" max="59" width="8.140625" style="0" customWidth="1"/>
    <col min="60" max="60" width="8.8515625" style="0" customWidth="1"/>
  </cols>
  <sheetData>
    <row r="1" spans="4:71"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9"/>
      <c r="BH1" s="9"/>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c r="C3" s="22"/>
      <c r="D3" s="539" t="s">
        <v>35</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146" t="str">
        <f>+entero!BY3</f>
        <v>Semana 1*</v>
      </c>
      <c r="BB3" s="535" t="str">
        <f>+entero!BZ3</f>
        <v>   Semana 2*</v>
      </c>
      <c r="BC3" s="536"/>
      <c r="BD3" s="536"/>
      <c r="BE3" s="536"/>
      <c r="BF3" s="537"/>
      <c r="BG3" s="562" t="s">
        <v>53</v>
      </c>
      <c r="BH3" s="563"/>
      <c r="BJ3" s="12"/>
      <c r="BK3" s="12"/>
      <c r="BL3" s="12"/>
      <c r="BM3" s="12"/>
      <c r="BN3" s="12"/>
      <c r="BO3" s="12"/>
      <c r="BP3" s="12"/>
      <c r="BQ3" s="12"/>
      <c r="BR3" s="12"/>
      <c r="BS3" s="12"/>
    </row>
    <row r="4" spans="3:71" ht="27.75"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186" t="s">
        <v>28</v>
      </c>
      <c r="BH4" s="255" t="s">
        <v>174</v>
      </c>
      <c r="BJ4" s="12"/>
      <c r="BK4" s="12"/>
      <c r="BL4" s="12"/>
      <c r="BM4" s="12"/>
      <c r="BN4" s="12"/>
      <c r="BO4" s="12"/>
      <c r="BP4" s="12"/>
      <c r="BQ4" s="12"/>
      <c r="BR4" s="12"/>
      <c r="BS4" s="12"/>
    </row>
    <row r="5" spans="1:71"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47"/>
      <c r="BC5" s="48"/>
      <c r="BD5" s="48"/>
      <c r="BE5" s="48"/>
      <c r="BF5" s="126"/>
      <c r="BG5" s="187"/>
      <c r="BH5" s="49"/>
      <c r="BI5" s="3"/>
      <c r="BJ5" s="12"/>
      <c r="BK5" s="12"/>
      <c r="BL5" s="12"/>
      <c r="BM5" s="12"/>
      <c r="BN5" s="12"/>
      <c r="BO5" s="12"/>
      <c r="BP5" s="12"/>
      <c r="BQ5" s="12"/>
      <c r="BR5" s="12"/>
      <c r="BS5" s="12"/>
    </row>
    <row r="6" spans="1:71"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2440.25270538</v>
      </c>
      <c r="BA6" s="121">
        <f>+entero!BY115</f>
        <v>2436.90539129</v>
      </c>
      <c r="BB6" s="118">
        <f>+entero!BZ115</f>
        <v>2436.21122446</v>
      </c>
      <c r="BC6" s="94">
        <f>+entero!CA115</f>
        <v>2428.97812854</v>
      </c>
      <c r="BD6" s="94">
        <f>+entero!CB115</f>
        <v>2425.07888455</v>
      </c>
      <c r="BE6" s="94">
        <f>+entero!CC115</f>
        <v>2430.11103384</v>
      </c>
      <c r="BF6" s="107">
        <f>+entero!CD115</f>
        <v>2429.3840767399997</v>
      </c>
      <c r="BG6" s="20">
        <f>+entero!CE115</f>
        <v>-7.52131455000017</v>
      </c>
      <c r="BH6" s="195">
        <f>+entero!CF115</f>
        <v>-0.0030864204153689956</v>
      </c>
      <c r="BI6" s="3"/>
      <c r="BJ6" s="12"/>
      <c r="BK6" s="12"/>
      <c r="BL6" s="12"/>
      <c r="BM6" s="12"/>
      <c r="BN6" s="12"/>
      <c r="BO6" s="12"/>
      <c r="BP6" s="12"/>
      <c r="BQ6" s="12"/>
      <c r="BR6" s="12"/>
      <c r="BS6" s="12"/>
    </row>
    <row r="7" spans="1:71"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1819.98588446</v>
      </c>
      <c r="BA7" s="121">
        <f>+entero!BY116</f>
        <v>1817.7177349</v>
      </c>
      <c r="BB7" s="118">
        <f>+entero!BZ116</f>
        <v>1817.4418085999998</v>
      </c>
      <c r="BC7" s="94">
        <f>+entero!CA116</f>
        <v>1811.79689856</v>
      </c>
      <c r="BD7" s="94">
        <f>+entero!CB116</f>
        <v>1808.4076176800002</v>
      </c>
      <c r="BE7" s="94">
        <f>+entero!CC116</f>
        <v>1812.8493558399998</v>
      </c>
      <c r="BF7" s="107">
        <f>+entero!CD116</f>
        <v>1811.42942644</v>
      </c>
      <c r="BG7" s="20">
        <f>+entero!CE116</f>
        <v>-6.288308460000053</v>
      </c>
      <c r="BH7" s="195">
        <f>+entero!CF116</f>
        <v>-0.003459452663780005</v>
      </c>
      <c r="BI7" s="3"/>
      <c r="BJ7" s="12"/>
      <c r="BK7" s="12"/>
      <c r="BL7" s="12"/>
      <c r="BM7" s="12"/>
      <c r="BN7" s="12"/>
      <c r="BO7" s="12"/>
      <c r="BP7" s="12"/>
      <c r="BQ7" s="12"/>
      <c r="BR7" s="12"/>
      <c r="BS7" s="12"/>
    </row>
    <row r="8" spans="1:71"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620.26682092</v>
      </c>
      <c r="BA8" s="121">
        <f>+entero!BY117</f>
        <v>619.18765639</v>
      </c>
      <c r="BB8" s="118">
        <f>+entero!BZ117</f>
        <v>618.76941586</v>
      </c>
      <c r="BC8" s="94">
        <f>+entero!CA117</f>
        <v>617.18122998</v>
      </c>
      <c r="BD8" s="94">
        <f>+entero!CB117</f>
        <v>616.67126687</v>
      </c>
      <c r="BE8" s="94">
        <f>+entero!CC117</f>
        <v>617.261678</v>
      </c>
      <c r="BF8" s="107">
        <f>+entero!CD117</f>
        <v>617.9546502999999</v>
      </c>
      <c r="BG8" s="20">
        <f>+entero!CE117</f>
        <v>-1.2330060900001172</v>
      </c>
      <c r="BH8" s="195">
        <f>+entero!CF117</f>
        <v>-0.001991328601717912</v>
      </c>
      <c r="BI8" s="3"/>
      <c r="BJ8" s="12"/>
      <c r="BK8" s="12"/>
      <c r="BL8" s="12"/>
      <c r="BM8" s="12"/>
      <c r="BN8" s="12"/>
      <c r="BO8" s="12"/>
      <c r="BP8" s="12"/>
      <c r="BQ8" s="12"/>
      <c r="BR8" s="12"/>
      <c r="BS8" s="12"/>
    </row>
    <row r="9" spans="1:71"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18">
        <f>+entero!BZ118</f>
        <v>0</v>
      </c>
      <c r="BC9" s="94">
        <f>+entero!CA118</f>
        <v>0</v>
      </c>
      <c r="BD9" s="94">
        <f>+entero!CB118</f>
        <v>0</v>
      </c>
      <c r="BE9" s="94">
        <f>+entero!CC118</f>
        <v>0</v>
      </c>
      <c r="BF9" s="107">
        <f>+entero!CD118</f>
        <v>0</v>
      </c>
      <c r="BG9" s="20" t="str">
        <f>+entero!CE118</f>
        <v> </v>
      </c>
      <c r="BH9" s="195" t="str">
        <f>+entero!CF118</f>
        <v> </v>
      </c>
      <c r="BI9" s="3"/>
      <c r="BJ9" s="12"/>
      <c r="BK9" s="12"/>
      <c r="BL9" s="12"/>
      <c r="BM9" s="12"/>
      <c r="BN9" s="12"/>
      <c r="BO9" s="12"/>
      <c r="BP9" s="12"/>
      <c r="BQ9" s="12"/>
      <c r="BR9" s="12"/>
      <c r="BS9" s="12"/>
    </row>
    <row r="10" spans="1:71"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18">
        <f>+entero!BZ119</f>
        <v>0</v>
      </c>
      <c r="BC10" s="94">
        <f>+entero!CA119</f>
        <v>0</v>
      </c>
      <c r="BD10" s="94">
        <f>+entero!CB119</f>
        <v>0</v>
      </c>
      <c r="BE10" s="94">
        <f>+entero!CC119</f>
        <v>0</v>
      </c>
      <c r="BF10" s="107">
        <f>+entero!CD119</f>
        <v>0</v>
      </c>
      <c r="BG10" s="20">
        <f>+entero!CE119</f>
        <v>0</v>
      </c>
      <c r="BH10" s="195">
        <f>+entero!CF119</f>
        <v>0</v>
      </c>
      <c r="BI10" s="3"/>
      <c r="BJ10" s="12"/>
      <c r="BK10" s="12"/>
      <c r="BL10" s="12"/>
      <c r="BM10" s="12"/>
      <c r="BN10" s="12"/>
      <c r="BO10" s="12"/>
      <c r="BP10" s="12"/>
      <c r="BQ10" s="12"/>
      <c r="BR10" s="12"/>
      <c r="BS10" s="12"/>
    </row>
    <row r="11" spans="1:71"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2764.801821488256</v>
      </c>
      <c r="AZ11" s="121">
        <f>+entero!BX120</f>
        <v>2766.9</v>
      </c>
      <c r="BA11" s="121">
        <f>+entero!BY120</f>
        <v>2768.206460566742</v>
      </c>
      <c r="BB11" s="118">
        <f>+entero!BZ120</f>
        <v>2768.206460566742</v>
      </c>
      <c r="BC11" s="94">
        <f>+entero!CA120</f>
        <v>2768.206460566742</v>
      </c>
      <c r="BD11" s="94">
        <f>+entero!CB120</f>
        <v>2768.206460566742</v>
      </c>
      <c r="BE11" s="94">
        <f>+entero!CC120</f>
        <v>2768.206460566742</v>
      </c>
      <c r="BF11" s="107">
        <f>+entero!CD120</f>
        <v>2784.6</v>
      </c>
      <c r="BG11" s="20">
        <f>+entero!CE120</f>
        <v>16.393539433257956</v>
      </c>
      <c r="BH11" s="195">
        <f>+entero!CF120</f>
        <v>0.00592207975336545</v>
      </c>
      <c r="BI11" s="3"/>
      <c r="BJ11" s="12"/>
      <c r="BK11" s="12"/>
      <c r="BL11" s="12"/>
      <c r="BM11" s="12"/>
      <c r="BN11" s="12"/>
      <c r="BO11" s="12"/>
      <c r="BP11" s="12"/>
      <c r="BQ11" s="12"/>
      <c r="BR11" s="12"/>
      <c r="BS11" s="12"/>
    </row>
    <row r="12" spans="1:71"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1739.3</v>
      </c>
      <c r="BA12" s="121">
        <f>+entero!BY121</f>
        <v>1743.4189096126256</v>
      </c>
      <c r="BB12" s="118">
        <f>+entero!BZ121</f>
        <v>1743.4189096126256</v>
      </c>
      <c r="BC12" s="94">
        <f>+entero!CA121</f>
        <v>1743.4189096126256</v>
      </c>
      <c r="BD12" s="94">
        <f>+entero!CB121</f>
        <v>1743.4189096126256</v>
      </c>
      <c r="BE12" s="94">
        <f>+entero!CC121</f>
        <v>1743.4189096126256</v>
      </c>
      <c r="BF12" s="107">
        <f>+entero!CD121</f>
        <v>1761.3</v>
      </c>
      <c r="BG12" s="20">
        <f>+entero!CE121</f>
        <v>17.881090387374343</v>
      </c>
      <c r="BH12" s="195">
        <f>+entero!CF121</f>
        <v>0.010256336150069378</v>
      </c>
      <c r="BI12" s="3"/>
      <c r="BJ12" s="12"/>
      <c r="BK12" s="12"/>
      <c r="BL12" s="12"/>
      <c r="BM12" s="12"/>
      <c r="BN12" s="12"/>
      <c r="BO12" s="12"/>
      <c r="BP12" s="12"/>
      <c r="BQ12" s="12"/>
      <c r="BR12" s="12"/>
      <c r="BS12" s="12"/>
    </row>
    <row r="13" spans="1:71"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2549.340047903215</v>
      </c>
      <c r="AY13" s="132">
        <f>+entero!BW122</f>
        <v>2506.5492808380145</v>
      </c>
      <c r="AZ13" s="132">
        <f>+entero!BX122</f>
        <v>2476.6</v>
      </c>
      <c r="BA13" s="132">
        <f>+entero!BY122</f>
        <v>2482.998218118923</v>
      </c>
      <c r="BB13" s="229">
        <f>+entero!BZ122</f>
        <v>2482.998218118923</v>
      </c>
      <c r="BC13" s="230">
        <f>+entero!CA122</f>
        <v>2482.998218118923</v>
      </c>
      <c r="BD13" s="230">
        <f>+entero!CB122</f>
        <v>2482.998218118923</v>
      </c>
      <c r="BE13" s="230">
        <f>+entero!CC122</f>
        <v>2482.998218118923</v>
      </c>
      <c r="BF13" s="166">
        <f>+entero!CD122</f>
        <v>2478</v>
      </c>
      <c r="BG13" s="124">
        <f>+entero!CE122</f>
        <v>-4.998218118922978</v>
      </c>
      <c r="BH13" s="267">
        <f>+entero!CF122</f>
        <v>-0.0020129769254162433</v>
      </c>
      <c r="BI13" s="3"/>
      <c r="BJ13" s="12"/>
      <c r="BK13" s="12"/>
      <c r="BL13" s="12"/>
      <c r="BM13" s="12"/>
      <c r="BN13" s="12"/>
      <c r="BO13" s="12"/>
      <c r="BP13" s="12"/>
      <c r="BQ13" s="12"/>
      <c r="BR13" s="12"/>
      <c r="BS13" s="12"/>
    </row>
    <row r="14" spans="4:71"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4"/>
      <c r="BC14" s="4"/>
      <c r="BD14" s="4"/>
      <c r="BE14" s="4"/>
      <c r="BF14" s="4"/>
      <c r="BG14" s="4"/>
      <c r="BH14" s="4"/>
      <c r="BJ14" s="12"/>
      <c r="BK14" s="12"/>
      <c r="BL14" s="12"/>
      <c r="BM14" s="12"/>
      <c r="BN14" s="12"/>
      <c r="BO14" s="12"/>
      <c r="BP14" s="12"/>
      <c r="BQ14" s="12"/>
      <c r="BR14" s="12"/>
      <c r="BS14" s="12"/>
    </row>
    <row r="15" spans="3:71"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v>7.29</v>
      </c>
      <c r="BC15" s="42"/>
      <c r="BD15" s="42"/>
      <c r="BE15" s="42"/>
      <c r="BF15" s="42"/>
      <c r="BG15" s="43"/>
      <c r="BH15" s="75">
        <f ca="1">NOW()</f>
        <v>39827.40427939815</v>
      </c>
      <c r="BJ15" s="12"/>
      <c r="BK15" s="12"/>
      <c r="BL15" s="12"/>
      <c r="BM15" s="12"/>
      <c r="BN15" s="12"/>
      <c r="BO15" s="12"/>
      <c r="BP15" s="12"/>
      <c r="BQ15" s="12"/>
      <c r="BR15" s="12"/>
      <c r="BS15" s="12"/>
    </row>
    <row r="16" spans="3:71"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3"/>
      <c r="BH16" s="71"/>
      <c r="BJ16" s="12"/>
      <c r="BK16" s="12"/>
      <c r="BL16" s="12"/>
      <c r="BM16" s="12"/>
      <c r="BN16" s="12"/>
      <c r="BO16" s="12"/>
      <c r="BP16" s="12"/>
      <c r="BQ16" s="12"/>
      <c r="BR16" s="12"/>
      <c r="BS16" s="12"/>
    </row>
    <row r="17" spans="3:71"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3"/>
      <c r="BH17" s="71"/>
      <c r="BJ17" s="12"/>
      <c r="BK17" s="12"/>
      <c r="BL17" s="12"/>
      <c r="BM17" s="12"/>
      <c r="BN17" s="12"/>
      <c r="BO17" s="12"/>
      <c r="BP17" s="12"/>
      <c r="BQ17" s="12"/>
      <c r="BR17" s="12"/>
      <c r="BS17" s="12"/>
    </row>
    <row r="18" spans="3:71"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3"/>
      <c r="BH18" s="71"/>
      <c r="BJ18" s="12"/>
      <c r="BK18" s="12"/>
      <c r="BL18" s="12"/>
      <c r="BM18" s="12"/>
      <c r="BN18" s="12"/>
      <c r="BO18" s="12"/>
      <c r="BP18" s="12"/>
      <c r="BQ18" s="12"/>
      <c r="BR18" s="12"/>
      <c r="BS18" s="12"/>
    </row>
    <row r="19" spans="3:71"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J19" s="12"/>
      <c r="BK19" s="12"/>
      <c r="BL19" s="12"/>
      <c r="BM19" s="12"/>
      <c r="BN19" s="12"/>
      <c r="BO19" s="12"/>
      <c r="BP19" s="12"/>
      <c r="BQ19" s="12"/>
      <c r="BR19" s="12"/>
      <c r="BS19" s="12"/>
    </row>
    <row r="20" spans="3:71"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J20" s="12"/>
      <c r="BK20" s="12"/>
      <c r="BL20" s="12"/>
      <c r="BM20" s="12"/>
      <c r="BN20" s="12"/>
      <c r="BO20" s="12"/>
      <c r="BP20" s="12"/>
      <c r="BQ20" s="12"/>
      <c r="BR20" s="12"/>
      <c r="BS20" s="12"/>
    </row>
    <row r="21" spans="1:71"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2"/>
      <c r="BJ21" s="12"/>
      <c r="BK21" s="12"/>
      <c r="BL21" s="12"/>
      <c r="BM21" s="12"/>
      <c r="BN21" s="12"/>
      <c r="BO21" s="12"/>
      <c r="BP21" s="12"/>
      <c r="BQ21" s="12"/>
      <c r="BR21" s="12"/>
      <c r="BS21" s="12"/>
    </row>
    <row r="22" spans="1:71"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2"/>
      <c r="BJ22" s="12"/>
      <c r="BK22" s="12"/>
      <c r="BL22" s="12"/>
      <c r="BM22" s="12"/>
      <c r="BN22" s="12"/>
      <c r="BO22" s="12"/>
      <c r="BP22" s="12"/>
      <c r="BQ22" s="12"/>
      <c r="BR22" s="12"/>
      <c r="BS22" s="12"/>
    </row>
    <row r="23" spans="1:71"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2"/>
      <c r="BJ23" s="12"/>
      <c r="BK23" s="12"/>
      <c r="BL23" s="12"/>
      <c r="BM23" s="12"/>
      <c r="BN23" s="12"/>
      <c r="BO23" s="12"/>
      <c r="BP23" s="12"/>
      <c r="BQ23" s="12"/>
      <c r="BR23" s="12"/>
      <c r="BS23" s="12"/>
    </row>
    <row r="24" spans="1:71"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2"/>
      <c r="BJ24" s="12"/>
      <c r="BK24" s="12"/>
      <c r="BL24" s="12"/>
      <c r="BM24" s="12"/>
      <c r="BN24" s="12"/>
      <c r="BO24" s="12"/>
      <c r="BP24" s="12"/>
      <c r="BQ24" s="12"/>
      <c r="BR24" s="12"/>
      <c r="BS24" s="12"/>
    </row>
    <row r="25" spans="1:71"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2"/>
      <c r="BJ25" s="12"/>
      <c r="BK25" s="12"/>
      <c r="BL25" s="12"/>
      <c r="BM25" s="12"/>
      <c r="BN25" s="12"/>
      <c r="BO25" s="12"/>
      <c r="BP25" s="12"/>
      <c r="BQ25" s="12"/>
      <c r="BR25" s="12"/>
      <c r="BS25" s="12"/>
    </row>
    <row r="26" spans="1:71"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2"/>
      <c r="BJ26" s="12"/>
      <c r="BK26" s="12"/>
      <c r="BL26" s="12"/>
      <c r="BM26" s="12"/>
      <c r="BN26" s="12"/>
      <c r="BO26" s="12"/>
      <c r="BP26" s="12"/>
      <c r="BQ26" s="12"/>
      <c r="BR26" s="12"/>
      <c r="BS26" s="12"/>
    </row>
    <row r="27" spans="1:71"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2"/>
      <c r="BJ27" s="12"/>
      <c r="BK27" s="12"/>
      <c r="BL27" s="12"/>
      <c r="BM27" s="12"/>
      <c r="BN27" s="12"/>
      <c r="BO27" s="12"/>
      <c r="BP27" s="12"/>
      <c r="BQ27" s="12"/>
      <c r="BR27" s="12"/>
      <c r="BS27" s="12"/>
    </row>
    <row r="28" spans="1:71"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2"/>
      <c r="BJ28" s="12"/>
      <c r="BK28" s="12"/>
      <c r="BL28" s="12"/>
      <c r="BM28" s="12"/>
      <c r="BN28" s="12"/>
      <c r="BO28" s="12"/>
      <c r="BP28" s="12"/>
      <c r="BQ28" s="12"/>
      <c r="BR28" s="12"/>
      <c r="BS28" s="12"/>
    </row>
    <row r="29" spans="1:71"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2"/>
      <c r="BJ29" s="12"/>
      <c r="BK29" s="12"/>
      <c r="BL29" s="12"/>
      <c r="BM29" s="12"/>
      <c r="BN29" s="12"/>
      <c r="BO29" s="12"/>
      <c r="BP29" s="12"/>
      <c r="BQ29" s="12"/>
      <c r="BR29" s="12"/>
      <c r="BS29" s="12"/>
    </row>
    <row r="30" spans="1:71"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2"/>
      <c r="BJ30" s="12"/>
      <c r="BK30" s="12"/>
      <c r="BL30" s="12"/>
      <c r="BM30" s="12"/>
      <c r="BN30" s="12"/>
      <c r="BO30" s="12"/>
      <c r="BP30" s="12"/>
      <c r="BQ30" s="12"/>
      <c r="BR30" s="12"/>
      <c r="BS30" s="12"/>
    </row>
    <row r="31" spans="1:71"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2"/>
      <c r="BJ31" s="12"/>
      <c r="BK31" s="12"/>
      <c r="BL31" s="12"/>
      <c r="BM31" s="12"/>
      <c r="BN31" s="12"/>
      <c r="BO31" s="12"/>
      <c r="BP31" s="12"/>
      <c r="BQ31" s="12"/>
      <c r="BR31" s="12"/>
      <c r="BS31" s="12"/>
    </row>
    <row r="32" spans="1:71"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2"/>
      <c r="BJ32" s="12"/>
      <c r="BK32" s="12"/>
      <c r="BL32" s="12"/>
      <c r="BM32" s="12"/>
      <c r="BN32" s="12"/>
      <c r="BO32" s="12"/>
      <c r="BP32" s="12"/>
      <c r="BQ32" s="12"/>
      <c r="BR32" s="12"/>
      <c r="BS32" s="12"/>
    </row>
    <row r="33" spans="1:71"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2"/>
      <c r="BJ33" s="12"/>
      <c r="BK33" s="12"/>
      <c r="BL33" s="12"/>
      <c r="BM33" s="12"/>
      <c r="BN33" s="12"/>
      <c r="BO33" s="12"/>
      <c r="BP33" s="12"/>
      <c r="BQ33" s="12"/>
      <c r="BR33" s="12"/>
      <c r="BS33" s="12"/>
    </row>
    <row r="34" spans="1:71"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2"/>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2"/>
      <c r="BJ68" s="12"/>
      <c r="BK68" s="12"/>
      <c r="BL68" s="12"/>
      <c r="BM68" s="12"/>
      <c r="BN68" s="12"/>
      <c r="BO68" s="12"/>
      <c r="BP68" s="12"/>
      <c r="BQ68" s="12"/>
      <c r="BR68" s="12"/>
      <c r="BS68" s="12"/>
    </row>
    <row r="69" spans="1:71"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2"/>
      <c r="BJ69" s="12"/>
      <c r="BK69" s="12"/>
      <c r="BL69" s="12"/>
      <c r="BM69" s="12"/>
      <c r="BN69" s="12"/>
      <c r="BO69" s="12"/>
      <c r="BP69" s="12"/>
      <c r="BQ69" s="12"/>
      <c r="BR69" s="12"/>
      <c r="BS69" s="12"/>
    </row>
    <row r="70" spans="1:71"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2"/>
      <c r="BJ70" s="12"/>
      <c r="BK70" s="12"/>
      <c r="BL70" s="12"/>
      <c r="BM70" s="12"/>
      <c r="BN70" s="12"/>
      <c r="BO70" s="12"/>
      <c r="BP70" s="12"/>
      <c r="BQ70" s="12"/>
      <c r="BR70" s="12"/>
      <c r="BS70" s="12"/>
    </row>
    <row r="71" spans="1:71"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2"/>
      <c r="BJ71" s="12"/>
      <c r="BK71" s="12"/>
      <c r="BL71" s="12"/>
      <c r="BM71" s="12"/>
      <c r="BN71" s="12"/>
      <c r="BO71" s="12"/>
      <c r="BP71" s="12"/>
      <c r="BQ71" s="12"/>
      <c r="BR71" s="12"/>
      <c r="BS71" s="12"/>
    </row>
    <row r="72" spans="1:71"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2"/>
      <c r="BJ72" s="12"/>
      <c r="BK72" s="12"/>
      <c r="BL72" s="12"/>
      <c r="BM72" s="12"/>
      <c r="BN72" s="12"/>
      <c r="BO72" s="12"/>
      <c r="BP72" s="12"/>
      <c r="BQ72" s="12"/>
      <c r="BR72" s="12"/>
      <c r="BS72" s="12"/>
    </row>
    <row r="73" spans="1:71"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2"/>
      <c r="BJ73" s="12"/>
      <c r="BK73" s="12"/>
      <c r="BL73" s="12"/>
      <c r="BM73" s="12"/>
      <c r="BN73" s="12"/>
      <c r="BO73" s="12"/>
      <c r="BP73" s="12"/>
      <c r="BQ73" s="12"/>
      <c r="BR73" s="12"/>
      <c r="BS73" s="12"/>
    </row>
    <row r="74" spans="1:71"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2"/>
      <c r="BJ74" s="12"/>
      <c r="BK74" s="12"/>
      <c r="BL74" s="12"/>
      <c r="BM74" s="12"/>
      <c r="BN74" s="12"/>
      <c r="BO74" s="12"/>
      <c r="BP74" s="12"/>
      <c r="BQ74" s="12"/>
      <c r="BR74" s="12"/>
      <c r="BS74" s="12"/>
    </row>
    <row r="75" spans="1:71"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2"/>
      <c r="BJ75" s="12"/>
      <c r="BK75" s="12"/>
      <c r="BL75" s="12"/>
      <c r="BM75" s="12"/>
      <c r="BN75" s="12"/>
      <c r="BO75" s="12"/>
      <c r="BP75" s="12"/>
      <c r="BQ75" s="12"/>
      <c r="BR75" s="12"/>
      <c r="BS75" s="12"/>
    </row>
    <row r="76" spans="1:71"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2"/>
      <c r="BJ76" s="12"/>
      <c r="BK76" s="12"/>
      <c r="BL76" s="12"/>
      <c r="BM76" s="12"/>
      <c r="BN76" s="12"/>
      <c r="BO76" s="12"/>
      <c r="BP76" s="12"/>
      <c r="BQ76" s="12"/>
      <c r="BR76" s="12"/>
      <c r="BS76" s="12"/>
    </row>
    <row r="77" spans="1:71"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2"/>
      <c r="BJ77" s="12"/>
      <c r="BK77" s="12"/>
      <c r="BL77" s="12"/>
      <c r="BM77" s="12"/>
      <c r="BN77" s="12"/>
      <c r="BO77" s="12"/>
      <c r="BP77" s="12"/>
      <c r="BQ77" s="12"/>
      <c r="BR77" s="12"/>
      <c r="BS77" s="1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52">
    <mergeCell ref="AY3:AY4"/>
    <mergeCell ref="AU3:AU4"/>
    <mergeCell ref="V3:V4"/>
    <mergeCell ref="W3:W4"/>
    <mergeCell ref="AD3:AD4"/>
    <mergeCell ref="AC3:AC4"/>
    <mergeCell ref="AG3:AG4"/>
    <mergeCell ref="Z3:Z4"/>
    <mergeCell ref="AX3:AX4"/>
    <mergeCell ref="X3:X4"/>
    <mergeCell ref="AW3:AW4"/>
    <mergeCell ref="AV3:AV4"/>
    <mergeCell ref="AO3:AO4"/>
    <mergeCell ref="S3:S4"/>
    <mergeCell ref="AR3:AR4"/>
    <mergeCell ref="AB3:AB4"/>
    <mergeCell ref="AA3:AA4"/>
    <mergeCell ref="AQ3:AQ4"/>
    <mergeCell ref="AP3:AP4"/>
    <mergeCell ref="AM3:AM4"/>
    <mergeCell ref="AE3:AE4"/>
    <mergeCell ref="M3:M4"/>
    <mergeCell ref="Y3:Y4"/>
    <mergeCell ref="Q3:Q4"/>
    <mergeCell ref="I3:I4"/>
    <mergeCell ref="P3:P4"/>
    <mergeCell ref="U3:U4"/>
    <mergeCell ref="K3:K4"/>
    <mergeCell ref="J3:J4"/>
    <mergeCell ref="L3:L4"/>
    <mergeCell ref="O3:O4"/>
    <mergeCell ref="N3:N4"/>
    <mergeCell ref="BG3:BH3"/>
    <mergeCell ref="AF3:AF4"/>
    <mergeCell ref="AI3:AI4"/>
    <mergeCell ref="AH3:AH4"/>
    <mergeCell ref="AJ3:AJ4"/>
    <mergeCell ref="AK3:AK4"/>
    <mergeCell ref="AL3:AL4"/>
    <mergeCell ref="AS3:AS4"/>
    <mergeCell ref="AN3:AN4"/>
    <mergeCell ref="AZ3:AZ4"/>
    <mergeCell ref="D1:BF1"/>
    <mergeCell ref="D3:D4"/>
    <mergeCell ref="E3:E4"/>
    <mergeCell ref="BB3:BF3"/>
    <mergeCell ref="F3:F4"/>
    <mergeCell ref="G3:G4"/>
    <mergeCell ref="H3:H4"/>
    <mergeCell ref="R3:R4"/>
    <mergeCell ref="T3:T4"/>
    <mergeCell ref="AT3:AT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Q178"/>
  <sheetViews>
    <sheetView workbookViewId="0" topLeftCell="AU1">
      <selection activeCell="BB10" sqref="BB10"/>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4" width="8.00390625" style="0" customWidth="1"/>
    <col min="55" max="56" width="7.7109375" style="0" customWidth="1"/>
    <col min="57" max="57" width="7.8515625" style="0" customWidth="1"/>
    <col min="58" max="58" width="7.421875" style="0" customWidth="1"/>
    <col min="59" max="59" width="1.57421875" style="0" customWidth="1"/>
  </cols>
  <sheetData>
    <row r="1" spans="4:69" ht="12.75">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H1" s="12"/>
      <c r="BI1" s="12"/>
      <c r="BJ1" s="12"/>
      <c r="BK1" s="12"/>
      <c r="BL1" s="12"/>
      <c r="BM1" s="12"/>
      <c r="BN1" s="12"/>
      <c r="BO1" s="12"/>
      <c r="BP1" s="12"/>
      <c r="BQ1" s="12"/>
    </row>
    <row r="2" spans="4:6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H2" s="12"/>
      <c r="BI2" s="12"/>
      <c r="BJ2" s="12"/>
      <c r="BK2" s="12"/>
      <c r="BL2" s="12"/>
      <c r="BM2" s="12"/>
      <c r="BN2" s="12"/>
      <c r="BO2" s="12"/>
      <c r="BP2" s="12"/>
      <c r="BQ2" s="12"/>
    </row>
    <row r="3" spans="3:69" ht="13.5" customHeight="1" thickBot="1">
      <c r="C3" s="22"/>
      <c r="D3" s="539" t="s">
        <v>35</v>
      </c>
      <c r="E3" s="565" t="str">
        <f>+entero!E3</f>
        <v> A fines de Diciembre 2002</v>
      </c>
      <c r="F3" s="543" t="str">
        <f>+entero!F3</f>
        <v>A fines de Enero</v>
      </c>
      <c r="G3" s="543" t="str">
        <f>+entero!G3</f>
        <v>A fines de Febrero</v>
      </c>
      <c r="H3" s="543" t="str">
        <f>+entero!H3</f>
        <v>A fines de Marzo</v>
      </c>
      <c r="I3" s="543" t="str">
        <f>+entero!I3</f>
        <v>A fines de Abril</v>
      </c>
      <c r="J3" s="543" t="str">
        <f>+entero!J3</f>
        <v>A fines de Mayo </v>
      </c>
      <c r="K3" s="543" t="str">
        <f>+entero!K3</f>
        <v>2003              A fines de Junio</v>
      </c>
      <c r="L3" s="543" t="str">
        <f>+entero!L3</f>
        <v>A fines de Julio      </v>
      </c>
      <c r="M3" s="543" t="str">
        <f>+entero!M3</f>
        <v>A fines de Agos.</v>
      </c>
      <c r="N3" s="543" t="str">
        <f>+entero!N3</f>
        <v>2003             A fines de Sept.</v>
      </c>
      <c r="O3" s="543" t="str">
        <f>+entero!O3</f>
        <v>2003            A fines de Oct.</v>
      </c>
      <c r="P3" s="543" t="str">
        <f>+entero!P3</f>
        <v>2003              A fines de Nov.</v>
      </c>
      <c r="Q3" s="543" t="str">
        <f>+entero!AO3</f>
        <v>2006          A  fines de Ene.</v>
      </c>
      <c r="R3" s="543" t="str">
        <f>+entero!AP3</f>
        <v>2006          A  fines de Feb</v>
      </c>
      <c r="S3" s="543" t="str">
        <f>+entero!AQ3</f>
        <v>2006          A  fines de Mar</v>
      </c>
      <c r="T3" s="543" t="str">
        <f>+entero!AR3</f>
        <v>2006          A  fines de Abr</v>
      </c>
      <c r="U3" s="543" t="str">
        <f>+entero!AS3</f>
        <v>2006          A  fines de May</v>
      </c>
      <c r="V3" s="543" t="str">
        <f>+entero!AT3</f>
        <v>2006          A  fines de Jun</v>
      </c>
      <c r="W3" s="543" t="str">
        <f>+entero!AU3</f>
        <v>2006          A  fines de Jul</v>
      </c>
      <c r="X3" s="543" t="str">
        <f>+entero!AV3</f>
        <v>2006          A  fines de Ago</v>
      </c>
      <c r="Y3" s="543" t="str">
        <f>+entero!AW3</f>
        <v>2006          A  fines de Sep</v>
      </c>
      <c r="Z3" s="543" t="str">
        <f>+entero!AX3</f>
        <v>2006          A  fines de Oct</v>
      </c>
      <c r="AA3" s="543" t="str">
        <f>+entero!AY3</f>
        <v>2006          A  fines de Nov</v>
      </c>
      <c r="AB3" s="543" t="str">
        <f>+entero!AZ3</f>
        <v>2006                 A  fines de Dic</v>
      </c>
      <c r="AC3" s="543" t="str">
        <f>+entero!BA3</f>
        <v>2007             A  fines de Ene</v>
      </c>
      <c r="AD3" s="543" t="str">
        <f>+entero!BB3</f>
        <v>2007             A  fines de Feb</v>
      </c>
      <c r="AE3" s="543" t="str">
        <f>+entero!BC3</f>
        <v>2007             A  fines de Mar</v>
      </c>
      <c r="AF3" s="543" t="str">
        <f>+entero!BD3</f>
        <v>2007              A  fines de Abr</v>
      </c>
      <c r="AG3" s="543" t="str">
        <f>+entero!BE3</f>
        <v>2007              A  fines de May</v>
      </c>
      <c r="AH3" s="543" t="str">
        <f>+entero!BF3</f>
        <v>2007               A  fines de Jun</v>
      </c>
      <c r="AI3" s="543" t="str">
        <f>+entero!BG3</f>
        <v>2007              A  fines de Jul</v>
      </c>
      <c r="AJ3" s="543" t="str">
        <f>+entero!BH3</f>
        <v>2007              A  fines de Ago</v>
      </c>
      <c r="AK3" s="543" t="str">
        <f>+entero!BI3</f>
        <v>2007              A  fines de Sep</v>
      </c>
      <c r="AL3" s="543" t="str">
        <f>+entero!BJ3</f>
        <v>2007               A  fines de Oct</v>
      </c>
      <c r="AM3" s="543" t="str">
        <f>+entero!BK3</f>
        <v>2007                 A  fines de Nov</v>
      </c>
      <c r="AN3" s="543" t="str">
        <f>+entero!BL3</f>
        <v>2007                             A  fines de Dic</v>
      </c>
      <c r="AO3" s="543" t="str">
        <f>+entero!BM3</f>
        <v>2008          A  fines de Ene</v>
      </c>
      <c r="AP3" s="543" t="str">
        <f>+entero!BN3</f>
        <v>2008          A  fines de Feb</v>
      </c>
      <c r="AQ3" s="543" t="str">
        <f>+entero!BO3</f>
        <v>2008                 A  fines de Mar</v>
      </c>
      <c r="AR3" s="543" t="str">
        <f>+entero!BP3</f>
        <v>2008          A  fines de Abr</v>
      </c>
      <c r="AS3" s="543" t="str">
        <f>+entero!BQ3</f>
        <v>2008          A  fines de May</v>
      </c>
      <c r="AT3" s="543" t="str">
        <f>+entero!BR3</f>
        <v>2008                 A  fines de Jun</v>
      </c>
      <c r="AU3" s="543" t="str">
        <f>+entero!BS3</f>
        <v>2008          A  fines de Jul*</v>
      </c>
      <c r="AV3" s="543" t="str">
        <f>+entero!BT3</f>
        <v>2008          A  fines de Ago*</v>
      </c>
      <c r="AW3" s="543" t="str">
        <f>+entero!BU3</f>
        <v>2008                    A  fines de Sep*</v>
      </c>
      <c r="AX3" s="543" t="str">
        <f>+entero!BV3</f>
        <v>2008                     A  fines de Oct*</v>
      </c>
      <c r="AY3" s="543" t="str">
        <f>+entero!BW3</f>
        <v>2008                          A  fines de Nov*</v>
      </c>
      <c r="AZ3" s="543" t="str">
        <f>+entero!BX3</f>
        <v>2008                          A  fines de Dic*</v>
      </c>
      <c r="BA3" s="304" t="str">
        <f>+entero!BY3</f>
        <v>Semana 1*</v>
      </c>
      <c r="BB3" s="535" t="str">
        <f>+entero!BZ3</f>
        <v>   Semana 2*</v>
      </c>
      <c r="BC3" s="536"/>
      <c r="BD3" s="536"/>
      <c r="BE3" s="536"/>
      <c r="BF3" s="537"/>
      <c r="BG3" s="31"/>
      <c r="BH3" s="12"/>
      <c r="BI3" s="12"/>
      <c r="BJ3" s="12"/>
      <c r="BK3" s="12"/>
      <c r="BL3" s="12"/>
      <c r="BM3" s="12"/>
      <c r="BN3" s="12"/>
      <c r="BO3" s="12"/>
      <c r="BP3" s="12"/>
      <c r="BQ3" s="12"/>
    </row>
    <row r="4" spans="3:69" ht="24.75" customHeight="1" thickBot="1">
      <c r="C4" s="28"/>
      <c r="D4" s="540"/>
      <c r="E4" s="534"/>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180">
        <f>+entero!BY4</f>
        <v>39815</v>
      </c>
      <c r="BB4" s="180">
        <f>+entero!BZ4</f>
        <v>39818</v>
      </c>
      <c r="BC4" s="157">
        <f>+entero!CA4</f>
        <v>39819</v>
      </c>
      <c r="BD4" s="157">
        <f>+entero!CB4</f>
        <v>39820</v>
      </c>
      <c r="BE4" s="157">
        <f>+entero!CC4</f>
        <v>39821</v>
      </c>
      <c r="BF4" s="158">
        <f>+entero!CD4</f>
        <v>39822</v>
      </c>
      <c r="BG4" s="31"/>
      <c r="BH4" s="12"/>
      <c r="BI4" s="12"/>
      <c r="BJ4" s="12"/>
      <c r="BK4" s="12"/>
      <c r="BL4" s="12"/>
      <c r="BM4" s="12"/>
      <c r="BN4" s="12"/>
      <c r="BO4" s="12"/>
      <c r="BP4" s="12"/>
      <c r="BQ4" s="12"/>
    </row>
    <row r="5" spans="1:69" ht="12.75">
      <c r="A5" s="3"/>
      <c r="B5" s="553"/>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525"/>
      <c r="BB5" s="526"/>
      <c r="BC5" s="526"/>
      <c r="BD5" s="526"/>
      <c r="BE5" s="526"/>
      <c r="BF5" s="510"/>
      <c r="BG5" s="169"/>
      <c r="BH5" s="12"/>
      <c r="BI5" s="12"/>
      <c r="BJ5" s="12"/>
      <c r="BK5" s="12"/>
      <c r="BL5" s="12"/>
      <c r="BM5" s="12"/>
      <c r="BN5" s="12"/>
      <c r="BO5" s="12"/>
      <c r="BP5" s="12"/>
      <c r="BQ5" s="12"/>
    </row>
    <row r="6" spans="1:69" ht="12.75" customHeight="1">
      <c r="A6" s="3"/>
      <c r="B6" s="553"/>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327"/>
      <c r="BB6" s="60"/>
      <c r="BC6" s="60"/>
      <c r="BD6" s="60"/>
      <c r="BE6" s="60"/>
      <c r="BF6" s="112"/>
      <c r="BG6" s="170"/>
      <c r="BH6" s="13"/>
      <c r="BI6" s="13"/>
      <c r="BJ6" s="13"/>
      <c r="BK6" s="13"/>
      <c r="BL6" s="13"/>
      <c r="BM6" s="13"/>
      <c r="BN6" s="13"/>
      <c r="BO6" s="12"/>
      <c r="BP6" s="12"/>
      <c r="BQ6" s="12"/>
    </row>
    <row r="7" spans="1:69" ht="12.75">
      <c r="A7" s="3"/>
      <c r="B7" s="553"/>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327"/>
      <c r="BB7" s="60"/>
      <c r="BC7" s="60"/>
      <c r="BD7" s="60"/>
      <c r="BE7" s="60"/>
      <c r="BF7" s="112"/>
      <c r="BG7" s="170"/>
      <c r="BH7" s="13"/>
      <c r="BI7" s="13"/>
      <c r="BJ7" s="13"/>
      <c r="BK7" s="13"/>
      <c r="BL7" s="13"/>
      <c r="BM7" s="13"/>
      <c r="BN7" s="13"/>
      <c r="BO7" s="12"/>
      <c r="BP7" s="12"/>
      <c r="BQ7" s="12"/>
    </row>
    <row r="8" spans="1:69" ht="12.75">
      <c r="A8" s="3"/>
      <c r="B8" s="553"/>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327"/>
      <c r="BB8" s="60"/>
      <c r="BC8" s="60"/>
      <c r="BD8" s="60"/>
      <c r="BE8" s="60"/>
      <c r="BF8" s="112"/>
      <c r="BG8" s="170"/>
      <c r="BH8" s="13"/>
      <c r="BI8" s="13"/>
      <c r="BJ8" s="13"/>
      <c r="BK8" s="13"/>
      <c r="BL8" s="13"/>
      <c r="BM8" s="13"/>
      <c r="BN8" s="13"/>
      <c r="BO8" s="12"/>
      <c r="BP8" s="12"/>
      <c r="BQ8" s="12"/>
    </row>
    <row r="9" spans="1:69" ht="12.75">
      <c r="A9" s="3"/>
      <c r="B9" s="553"/>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327"/>
      <c r="BB9" s="60"/>
      <c r="BC9" s="60"/>
      <c r="BD9" s="60"/>
      <c r="BE9" s="60"/>
      <c r="BF9" s="112"/>
      <c r="BG9" s="170"/>
      <c r="BH9" s="13"/>
      <c r="BI9" s="13"/>
      <c r="BJ9" s="13"/>
      <c r="BK9" s="13"/>
      <c r="BL9" s="13"/>
      <c r="BM9" s="13"/>
      <c r="BN9" s="13"/>
      <c r="BO9" s="12"/>
      <c r="BP9" s="12"/>
      <c r="BQ9" s="12"/>
    </row>
    <row r="10" spans="1:69" ht="12.75">
      <c r="A10" s="3"/>
      <c r="B10" s="553"/>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224.7597954239704</v>
      </c>
      <c r="BA10" s="327"/>
      <c r="BB10" s="60"/>
      <c r="BC10" s="60"/>
      <c r="BD10" s="60"/>
      <c r="BE10" s="60"/>
      <c r="BF10" s="112"/>
      <c r="BG10" s="170"/>
      <c r="BH10" s="13"/>
      <c r="BI10" s="13"/>
      <c r="BJ10" s="13"/>
      <c r="BK10" s="13"/>
      <c r="BL10" s="13"/>
      <c r="BM10" s="13"/>
      <c r="BN10" s="13"/>
      <c r="BO10" s="12"/>
      <c r="BP10" s="12"/>
      <c r="BQ10" s="12"/>
    </row>
    <row r="11" spans="1:69" ht="12.75">
      <c r="A11" s="3"/>
      <c r="B11" s="553"/>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0.0030668251918009</v>
      </c>
      <c r="BA11" s="327"/>
      <c r="BB11" s="60"/>
      <c r="BC11" s="60"/>
      <c r="BD11" s="60"/>
      <c r="BE11" s="60"/>
      <c r="BF11" s="112"/>
      <c r="BG11" s="170"/>
      <c r="BH11" s="13"/>
      <c r="BI11" s="13"/>
      <c r="BJ11" s="13"/>
      <c r="BK11" s="13"/>
      <c r="BL11" s="13"/>
      <c r="BM11" s="13"/>
      <c r="BN11" s="13"/>
      <c r="BO11" s="12"/>
      <c r="BP11" s="12"/>
      <c r="BQ11" s="12"/>
    </row>
    <row r="12" spans="1:69" ht="12.75">
      <c r="A12" s="3"/>
      <c r="B12" s="553"/>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0.0927853568304091</v>
      </c>
      <c r="BA12" s="327"/>
      <c r="BB12" s="60"/>
      <c r="BC12" s="60"/>
      <c r="BD12" s="60"/>
      <c r="BE12" s="60"/>
      <c r="BF12" s="112"/>
      <c r="BG12" s="170"/>
      <c r="BH12" s="13"/>
      <c r="BI12" s="13"/>
      <c r="BJ12" s="13"/>
      <c r="BK12" s="13"/>
      <c r="BL12" s="13"/>
      <c r="BM12" s="13"/>
      <c r="BN12" s="13"/>
      <c r="BO12" s="12"/>
      <c r="BP12" s="12"/>
      <c r="BQ12" s="12"/>
    </row>
    <row r="13" spans="1:69" ht="12.75">
      <c r="A13" s="3"/>
      <c r="B13" s="553"/>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0.0927853568304091</v>
      </c>
      <c r="BA13" s="327"/>
      <c r="BB13" s="60"/>
      <c r="BC13" s="60"/>
      <c r="BD13" s="60"/>
      <c r="BE13" s="60"/>
      <c r="BF13" s="112"/>
      <c r="BG13" s="170"/>
      <c r="BH13" s="13"/>
      <c r="BI13" s="13"/>
      <c r="BJ13" s="13"/>
      <c r="BK13" s="13"/>
      <c r="BL13" s="13"/>
      <c r="BM13" s="13"/>
      <c r="BN13" s="13"/>
      <c r="BO13" s="12"/>
      <c r="BP13" s="12"/>
      <c r="BQ13" s="12"/>
    </row>
    <row r="14" spans="1:69"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327"/>
      <c r="BB14" s="60"/>
      <c r="BC14" s="60"/>
      <c r="BD14" s="60"/>
      <c r="BE14" s="60"/>
      <c r="BF14" s="112"/>
      <c r="BG14" s="170"/>
      <c r="BH14" s="13"/>
      <c r="BI14" s="13"/>
      <c r="BJ14" s="13"/>
      <c r="BK14" s="13"/>
      <c r="BL14" s="13"/>
      <c r="BM14" s="13"/>
      <c r="BN14" s="13"/>
      <c r="BO14" s="12"/>
      <c r="BP14" s="12"/>
      <c r="BQ14" s="12"/>
    </row>
    <row r="15" spans="1:69"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327"/>
      <c r="BB15" s="60"/>
      <c r="BC15" s="60"/>
      <c r="BD15" s="60"/>
      <c r="BE15" s="60"/>
      <c r="BF15" s="112"/>
      <c r="BG15" s="170"/>
      <c r="BH15" s="13"/>
      <c r="BI15" s="13"/>
      <c r="BJ15" s="13"/>
      <c r="BK15" s="13"/>
      <c r="BL15" s="13"/>
      <c r="BM15" s="13"/>
      <c r="BN15" s="13"/>
      <c r="BO15" s="12"/>
      <c r="BP15" s="12"/>
      <c r="BQ15" s="12"/>
    </row>
    <row r="16" spans="1:69"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327"/>
      <c r="BB16" s="60"/>
      <c r="BC16" s="60"/>
      <c r="BD16" s="60"/>
      <c r="BE16" s="60"/>
      <c r="BF16" s="112"/>
      <c r="BG16" s="170"/>
      <c r="BH16" s="13"/>
      <c r="BI16" s="13"/>
      <c r="BJ16" s="13"/>
      <c r="BK16" s="13"/>
      <c r="BL16" s="13"/>
      <c r="BM16" s="13"/>
      <c r="BN16" s="13"/>
      <c r="BO16" s="12"/>
      <c r="BP16" s="12"/>
      <c r="BQ16" s="12"/>
    </row>
    <row r="17" spans="1:69"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328"/>
      <c r="BB17" s="60"/>
      <c r="BC17" s="60"/>
      <c r="BD17" s="60"/>
      <c r="BE17" s="60"/>
      <c r="BF17" s="112"/>
      <c r="BG17" s="170"/>
      <c r="BH17" s="13"/>
      <c r="BI17" s="13"/>
      <c r="BJ17" s="13"/>
      <c r="BK17" s="13"/>
      <c r="BL17" s="13"/>
      <c r="BM17" s="13"/>
      <c r="BN17" s="13"/>
      <c r="BO17" s="12"/>
      <c r="BP17" s="12"/>
      <c r="BQ17" s="12"/>
    </row>
    <row r="18" spans="1:69"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7"/>
      <c r="BC18" s="237"/>
      <c r="BD18" s="237"/>
      <c r="BE18" s="237"/>
      <c r="BF18" s="238"/>
      <c r="BG18" s="170"/>
      <c r="BH18" s="13"/>
      <c r="BI18" s="13"/>
      <c r="BJ18" s="13"/>
      <c r="BK18" s="13"/>
      <c r="BL18" s="13"/>
      <c r="BM18" s="13"/>
      <c r="BN18" s="13"/>
      <c r="BO18" s="12"/>
      <c r="BP18" s="12"/>
      <c r="BQ18" s="12"/>
    </row>
    <row r="19" spans="1:69"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0.13</v>
      </c>
      <c r="BB19" s="207">
        <f>+entero!BZ137</f>
        <v>0.13</v>
      </c>
      <c r="BC19" s="207">
        <f>+entero!CA137</f>
        <v>0.13</v>
      </c>
      <c r="BD19" s="207">
        <f>+entero!CB137</f>
        <v>0.13</v>
      </c>
      <c r="BE19" s="207">
        <f>+entero!CC137</f>
        <v>0.13</v>
      </c>
      <c r="BF19" s="206">
        <f>+entero!CD137</f>
        <v>0.13</v>
      </c>
      <c r="BG19" s="170"/>
      <c r="BH19" s="13"/>
      <c r="BI19" s="13"/>
      <c r="BJ19" s="13"/>
      <c r="BK19" s="13"/>
      <c r="BL19" s="13"/>
      <c r="BM19" s="13"/>
      <c r="BN19" s="13"/>
      <c r="BO19" s="12"/>
      <c r="BP19" s="12"/>
      <c r="BQ19" s="12"/>
    </row>
    <row r="20" spans="1:69"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22">
        <f>+entero!BZ138</f>
        <v>0.0875</v>
      </c>
      <c r="BC20" s="222">
        <f>+entero!CA138</f>
        <v>0.0875</v>
      </c>
      <c r="BD20" s="222">
        <f>+entero!CB138</f>
        <v>0.0875</v>
      </c>
      <c r="BE20" s="222">
        <f>+entero!CC138</f>
        <v>0.0875</v>
      </c>
      <c r="BF20" s="223">
        <f>+entero!CD138</f>
        <v>0.0875</v>
      </c>
      <c r="BG20" s="170"/>
      <c r="BH20" s="13"/>
      <c r="BI20" s="13"/>
      <c r="BJ20" s="13"/>
      <c r="BK20" s="13"/>
      <c r="BL20" s="13"/>
      <c r="BM20" s="13"/>
      <c r="BN20" s="13"/>
      <c r="BO20" s="12"/>
      <c r="BP20" s="12"/>
      <c r="BQ20" s="12"/>
    </row>
    <row r="21" spans="1:69"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112"/>
      <c r="BG21" s="169"/>
      <c r="BH21" s="12"/>
      <c r="BI21" s="12"/>
      <c r="BJ21" s="12"/>
      <c r="BK21" s="12"/>
      <c r="BL21" s="12"/>
      <c r="BM21" s="12"/>
      <c r="BN21" s="12"/>
      <c r="BO21" s="12"/>
      <c r="BP21" s="12"/>
      <c r="BQ21" s="12"/>
    </row>
    <row r="22" spans="1:69" ht="12.75" hidden="1">
      <c r="A22" s="3"/>
      <c r="B22" s="554"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112"/>
      <c r="BG22" s="169"/>
      <c r="BH22" s="12"/>
      <c r="BI22" s="12"/>
      <c r="BJ22" s="12"/>
      <c r="BK22" s="12"/>
      <c r="BL22" s="12"/>
      <c r="BM22" s="12"/>
      <c r="BN22" s="12"/>
      <c r="BO22" s="12"/>
      <c r="BP22" s="12"/>
      <c r="BQ22" s="12"/>
    </row>
    <row r="23" spans="1:69" ht="12.75" hidden="1">
      <c r="A23" s="3"/>
      <c r="B23" s="554"/>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112"/>
      <c r="BG23" s="169"/>
      <c r="BH23" s="12"/>
      <c r="BI23" s="12"/>
      <c r="BJ23" s="12"/>
      <c r="BK23" s="12"/>
      <c r="BL23" s="12"/>
      <c r="BM23" s="12"/>
      <c r="BN23" s="12"/>
      <c r="BO23" s="12"/>
      <c r="BP23" s="12"/>
      <c r="BQ23" s="12"/>
    </row>
    <row r="24" spans="1:69" ht="12.75" hidden="1">
      <c r="A24" s="3"/>
      <c r="B24" s="554"/>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112"/>
      <c r="BG24" s="169"/>
      <c r="BH24" s="12"/>
      <c r="BI24" s="12"/>
      <c r="BJ24" s="12"/>
      <c r="BK24" s="12"/>
      <c r="BL24" s="12"/>
      <c r="BM24" s="12"/>
      <c r="BN24" s="12"/>
      <c r="BO24" s="12"/>
      <c r="BP24" s="12"/>
      <c r="BQ24" s="12"/>
    </row>
    <row r="25" spans="1:69" ht="12.75" hidden="1">
      <c r="A25" s="3"/>
      <c r="B25" s="554"/>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112"/>
      <c r="BG25" s="169"/>
      <c r="BH25" s="12"/>
      <c r="BI25" s="12"/>
      <c r="BJ25" s="12"/>
      <c r="BK25" s="12"/>
      <c r="BL25" s="12"/>
      <c r="BM25" s="12"/>
      <c r="BN25" s="12"/>
      <c r="BO25" s="12"/>
      <c r="BP25" s="12"/>
      <c r="BQ25" s="12"/>
    </row>
    <row r="26" spans="1:69" ht="12.75" hidden="1">
      <c r="A26" s="3"/>
      <c r="B26" s="554"/>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112"/>
      <c r="BG26" s="169"/>
      <c r="BH26" s="12"/>
      <c r="BI26" s="12"/>
      <c r="BJ26" s="12"/>
      <c r="BK26" s="12"/>
      <c r="BL26" s="12"/>
      <c r="BM26" s="12"/>
      <c r="BN26" s="12"/>
      <c r="BO26" s="12"/>
      <c r="BP26" s="12"/>
      <c r="BQ26" s="12"/>
    </row>
    <row r="27" spans="1:69" ht="14.25" hidden="1" thickBot="1">
      <c r="A27" s="3"/>
      <c r="B27" s="554"/>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6"/>
      <c r="BG27" s="169"/>
      <c r="BH27" s="12"/>
      <c r="BI27" s="12"/>
      <c r="BJ27" s="12"/>
      <c r="BK27" s="12"/>
      <c r="BL27" s="12"/>
      <c r="BM27" s="12"/>
      <c r="BN27" s="12"/>
      <c r="BO27" s="12"/>
      <c r="BP27" s="12"/>
      <c r="BQ27" s="12"/>
    </row>
    <row r="28" spans="4:69"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4"/>
      <c r="BC28" s="4"/>
      <c r="BD28" s="4"/>
      <c r="BE28" s="4"/>
      <c r="BF28" s="4"/>
      <c r="BH28" s="12"/>
      <c r="BI28" s="12"/>
      <c r="BJ28" s="12"/>
      <c r="BK28" s="12"/>
      <c r="BL28" s="12"/>
      <c r="BM28" s="12"/>
      <c r="BN28" s="12"/>
      <c r="BO28" s="12"/>
      <c r="BP28" s="12"/>
      <c r="BQ28" s="12"/>
    </row>
    <row r="29" spans="3:69"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H29" s="12"/>
      <c r="BI29" s="12"/>
      <c r="BJ29" s="12"/>
      <c r="BK29" s="12"/>
      <c r="BL29" s="12"/>
      <c r="BM29" s="12"/>
      <c r="BN29" s="12"/>
      <c r="BO29" s="12"/>
      <c r="BP29" s="12"/>
      <c r="BQ29" s="12"/>
    </row>
    <row r="30" spans="3:69"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H30" s="12"/>
      <c r="BI30" s="12"/>
      <c r="BJ30" s="12"/>
      <c r="BK30" s="12"/>
      <c r="BL30" s="12"/>
      <c r="BM30" s="12"/>
      <c r="BN30" s="12"/>
      <c r="BO30" s="12"/>
      <c r="BP30" s="12"/>
      <c r="BQ30" s="12"/>
    </row>
    <row r="31" spans="3:69"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H31" s="12"/>
      <c r="BI31" s="12"/>
      <c r="BJ31" s="12"/>
      <c r="BK31" s="12"/>
      <c r="BL31" s="12"/>
      <c r="BM31" s="12"/>
      <c r="BN31" s="12"/>
      <c r="BO31" s="12"/>
      <c r="BP31" s="12"/>
      <c r="BQ31" s="12"/>
    </row>
    <row r="32" spans="3:69"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H32" s="12"/>
      <c r="BI32" s="12"/>
      <c r="BJ32" s="12"/>
      <c r="BK32" s="12"/>
      <c r="BL32" s="12"/>
      <c r="BM32" s="12"/>
      <c r="BN32" s="12"/>
      <c r="BO32" s="12"/>
      <c r="BP32" s="12"/>
      <c r="BQ32" s="12"/>
    </row>
    <row r="33" spans="3:69"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H33" s="12"/>
      <c r="BI33" s="12"/>
      <c r="BJ33" s="12"/>
      <c r="BK33" s="12"/>
      <c r="BL33" s="12"/>
      <c r="BM33" s="12"/>
      <c r="BN33" s="12"/>
      <c r="BO33" s="12"/>
      <c r="BP33" s="12"/>
      <c r="BQ33" s="12"/>
    </row>
    <row r="34" spans="3:69"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H34" s="12"/>
      <c r="BI34" s="12"/>
      <c r="BJ34" s="12"/>
      <c r="BK34" s="12"/>
      <c r="BL34" s="12"/>
      <c r="BM34" s="12"/>
      <c r="BN34" s="12"/>
      <c r="BO34" s="12"/>
      <c r="BP34" s="12"/>
      <c r="BQ34" s="12"/>
    </row>
    <row r="35" spans="1:6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2"/>
      <c r="BH35" s="12"/>
      <c r="BI35" s="12"/>
      <c r="BJ35" s="12"/>
      <c r="BK35" s="12"/>
      <c r="BL35" s="12"/>
      <c r="BM35" s="12"/>
      <c r="BN35" s="12"/>
      <c r="BO35" s="12"/>
      <c r="BP35" s="12"/>
      <c r="BQ35" s="12"/>
    </row>
    <row r="36" spans="1:6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2"/>
      <c r="BH36" s="12"/>
      <c r="BI36" s="12"/>
      <c r="BJ36" s="12"/>
      <c r="BK36" s="12"/>
      <c r="BL36" s="12"/>
      <c r="BM36" s="12"/>
      <c r="BN36" s="12"/>
      <c r="BO36" s="12"/>
      <c r="BP36" s="12"/>
      <c r="BQ36" s="12"/>
    </row>
    <row r="37" spans="1:6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2"/>
      <c r="BH37" s="12"/>
      <c r="BI37" s="12"/>
      <c r="BJ37" s="12"/>
      <c r="BK37" s="12"/>
      <c r="BL37" s="12"/>
      <c r="BM37" s="12"/>
      <c r="BN37" s="12"/>
      <c r="BO37" s="12"/>
      <c r="BP37" s="12"/>
      <c r="BQ37" s="12"/>
    </row>
    <row r="38" spans="1:6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2"/>
      <c r="BH38" s="12"/>
      <c r="BI38" s="12"/>
      <c r="BJ38" s="12"/>
      <c r="BK38" s="12"/>
      <c r="BL38" s="12"/>
      <c r="BM38" s="12"/>
      <c r="BN38" s="12"/>
      <c r="BO38" s="12"/>
      <c r="BP38" s="12"/>
      <c r="BQ38" s="12"/>
    </row>
    <row r="39" spans="1:6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2"/>
      <c r="BH39" s="12"/>
      <c r="BI39" s="12"/>
      <c r="BJ39" s="12"/>
      <c r="BK39" s="12"/>
      <c r="BL39" s="12"/>
      <c r="BM39" s="12"/>
      <c r="BN39" s="12"/>
      <c r="BO39" s="12"/>
      <c r="BP39" s="12"/>
      <c r="BQ39" s="12"/>
    </row>
    <row r="40" spans="1:6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2"/>
      <c r="BH40" s="12"/>
      <c r="BI40" s="12"/>
      <c r="BJ40" s="12"/>
      <c r="BK40" s="12"/>
      <c r="BL40" s="12"/>
      <c r="BM40" s="12"/>
      <c r="BN40" s="12"/>
      <c r="BO40" s="12"/>
      <c r="BP40" s="12"/>
      <c r="BQ40" s="12"/>
    </row>
    <row r="41" spans="1:6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2"/>
      <c r="BH41" s="12"/>
      <c r="BI41" s="12"/>
      <c r="BJ41" s="12"/>
      <c r="BK41" s="12"/>
      <c r="BL41" s="12"/>
      <c r="BM41" s="12"/>
      <c r="BN41" s="12"/>
      <c r="BO41" s="12"/>
      <c r="BP41" s="12"/>
      <c r="BQ41" s="12"/>
    </row>
    <row r="42" spans="1:6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2"/>
      <c r="BH42" s="12"/>
      <c r="BI42" s="12"/>
      <c r="BJ42" s="12"/>
      <c r="BK42" s="12"/>
      <c r="BL42" s="12"/>
      <c r="BM42" s="12"/>
      <c r="BN42" s="12"/>
      <c r="BO42" s="12"/>
      <c r="BP42" s="12"/>
      <c r="BQ42" s="12"/>
    </row>
    <row r="43" spans="1:6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2"/>
      <c r="BH43" s="12"/>
      <c r="BI43" s="12"/>
      <c r="BJ43" s="12"/>
      <c r="BK43" s="12"/>
      <c r="BL43" s="12"/>
      <c r="BM43" s="12"/>
      <c r="BN43" s="12"/>
      <c r="BO43" s="12"/>
      <c r="BP43" s="12"/>
      <c r="BQ43" s="12"/>
    </row>
    <row r="44" spans="1:6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2"/>
      <c r="BH44" s="12"/>
      <c r="BI44" s="12"/>
      <c r="BJ44" s="12"/>
      <c r="BK44" s="12"/>
      <c r="BL44" s="12"/>
      <c r="BM44" s="12"/>
      <c r="BN44" s="12"/>
      <c r="BO44" s="12"/>
      <c r="BP44" s="12"/>
      <c r="BQ44" s="12"/>
    </row>
    <row r="45" spans="1:6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2"/>
      <c r="BH45" s="12"/>
      <c r="BI45" s="12"/>
      <c r="BJ45" s="12"/>
      <c r="BK45" s="12"/>
      <c r="BL45" s="12"/>
      <c r="BM45" s="12"/>
      <c r="BN45" s="12"/>
      <c r="BO45" s="12"/>
      <c r="BP45" s="12"/>
      <c r="BQ45" s="12"/>
    </row>
    <row r="46" spans="1:6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2"/>
      <c r="BH46" s="12"/>
      <c r="BI46" s="12"/>
      <c r="BJ46" s="12"/>
      <c r="BK46" s="12"/>
      <c r="BL46" s="12"/>
      <c r="BM46" s="12"/>
      <c r="BN46" s="12"/>
      <c r="BO46" s="12"/>
      <c r="BP46" s="12"/>
      <c r="BQ46" s="12"/>
    </row>
    <row r="47" spans="1:6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2"/>
      <c r="BH47" s="12"/>
      <c r="BI47" s="12"/>
      <c r="BJ47" s="12"/>
      <c r="BK47" s="12"/>
      <c r="BL47" s="12"/>
      <c r="BM47" s="12"/>
      <c r="BN47" s="12"/>
      <c r="BO47" s="12"/>
      <c r="BP47" s="12"/>
      <c r="BQ47" s="12"/>
    </row>
    <row r="48" spans="1:6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2"/>
      <c r="BH48" s="12"/>
      <c r="BI48" s="12"/>
      <c r="BJ48" s="12"/>
      <c r="BK48" s="12"/>
      <c r="BL48" s="12"/>
      <c r="BM48" s="12"/>
      <c r="BN48" s="12"/>
      <c r="BO48" s="12"/>
      <c r="BP48" s="12"/>
      <c r="BQ48" s="12"/>
    </row>
    <row r="49" spans="1:6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2"/>
      <c r="BH49" s="12"/>
      <c r="BI49" s="12"/>
      <c r="BJ49" s="12"/>
      <c r="BK49" s="12"/>
      <c r="BL49" s="12"/>
      <c r="BM49" s="12"/>
      <c r="BN49" s="12"/>
      <c r="BO49" s="12"/>
      <c r="BP49" s="12"/>
      <c r="BQ49" s="12"/>
    </row>
    <row r="50" spans="1:6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2"/>
      <c r="BH50" s="12"/>
      <c r="BI50" s="12"/>
      <c r="BJ50" s="12"/>
      <c r="BK50" s="12"/>
      <c r="BL50" s="12"/>
      <c r="BM50" s="12"/>
      <c r="BN50" s="12"/>
      <c r="BO50" s="12"/>
      <c r="BP50" s="12"/>
      <c r="BQ50" s="12"/>
    </row>
    <row r="51" spans="1:6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2"/>
      <c r="BH51" s="12"/>
      <c r="BI51" s="12"/>
      <c r="BJ51" s="12"/>
      <c r="BK51" s="12"/>
      <c r="BL51" s="12"/>
      <c r="BM51" s="12"/>
      <c r="BN51" s="12"/>
      <c r="BO51" s="12"/>
      <c r="BP51" s="12"/>
      <c r="BQ51" s="12"/>
    </row>
    <row r="52" spans="1:6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2"/>
      <c r="BH52" s="12"/>
      <c r="BI52" s="12"/>
      <c r="BJ52" s="12"/>
      <c r="BK52" s="12"/>
      <c r="BL52" s="12"/>
      <c r="BM52" s="12"/>
      <c r="BN52" s="12"/>
      <c r="BO52" s="12"/>
      <c r="BP52" s="12"/>
      <c r="BQ52" s="12"/>
    </row>
    <row r="53" spans="1:6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2"/>
      <c r="BH53" s="12"/>
      <c r="BI53" s="12"/>
      <c r="BJ53" s="12"/>
      <c r="BK53" s="12"/>
      <c r="BL53" s="12"/>
      <c r="BM53" s="12"/>
      <c r="BN53" s="12"/>
      <c r="BO53" s="12"/>
      <c r="BP53" s="12"/>
      <c r="BQ53" s="12"/>
    </row>
    <row r="54" spans="1:6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2"/>
      <c r="BH54" s="12"/>
      <c r="BI54" s="12"/>
      <c r="BJ54" s="12"/>
      <c r="BK54" s="12"/>
      <c r="BL54" s="12"/>
      <c r="BM54" s="12"/>
      <c r="BN54" s="12"/>
      <c r="BO54" s="12"/>
      <c r="BP54" s="12"/>
      <c r="BQ54" s="12"/>
    </row>
    <row r="55" spans="1:6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2"/>
      <c r="BH55" s="12"/>
      <c r="BI55" s="12"/>
      <c r="BJ55" s="12"/>
      <c r="BK55" s="12"/>
      <c r="BL55" s="12"/>
      <c r="BM55" s="12"/>
      <c r="BN55" s="12"/>
      <c r="BO55" s="12"/>
      <c r="BP55" s="12"/>
      <c r="BQ55" s="12"/>
    </row>
    <row r="56" spans="1:6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2"/>
      <c r="BH56" s="12"/>
      <c r="BI56" s="12"/>
      <c r="BJ56" s="12"/>
      <c r="BK56" s="12"/>
      <c r="BL56" s="12"/>
      <c r="BM56" s="12"/>
      <c r="BN56" s="12"/>
      <c r="BO56" s="12"/>
      <c r="BP56" s="12"/>
      <c r="BQ56" s="12"/>
    </row>
    <row r="57" spans="1:6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2"/>
      <c r="BH57" s="12"/>
      <c r="BI57" s="12"/>
      <c r="BJ57" s="12"/>
      <c r="BK57" s="12"/>
      <c r="BL57" s="12"/>
      <c r="BM57" s="12"/>
      <c r="BN57" s="12"/>
      <c r="BO57" s="12"/>
      <c r="BP57" s="12"/>
      <c r="BQ57" s="12"/>
    </row>
    <row r="58" spans="1:6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2"/>
      <c r="BH58" s="12"/>
      <c r="BI58" s="12"/>
      <c r="BJ58" s="12"/>
      <c r="BK58" s="12"/>
      <c r="BL58" s="12"/>
      <c r="BM58" s="12"/>
      <c r="BN58" s="12"/>
      <c r="BO58" s="12"/>
      <c r="BP58" s="12"/>
      <c r="BQ58" s="12"/>
    </row>
    <row r="59" spans="1:6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2"/>
      <c r="BH59" s="12"/>
      <c r="BI59" s="12"/>
      <c r="BJ59" s="12"/>
      <c r="BK59" s="12"/>
      <c r="BL59" s="12"/>
      <c r="BM59" s="12"/>
      <c r="BN59" s="12"/>
      <c r="BO59" s="12"/>
      <c r="BP59" s="12"/>
      <c r="BQ59" s="12"/>
    </row>
    <row r="60" spans="1:6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2"/>
      <c r="BH60" s="12"/>
      <c r="BI60" s="12"/>
      <c r="BJ60" s="12"/>
      <c r="BK60" s="12"/>
      <c r="BL60" s="12"/>
      <c r="BM60" s="12"/>
      <c r="BN60" s="12"/>
      <c r="BO60" s="12"/>
      <c r="BP60" s="12"/>
      <c r="BQ60" s="12"/>
    </row>
    <row r="61" spans="1:6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2"/>
      <c r="BH61" s="12"/>
      <c r="BI61" s="12"/>
      <c r="BJ61" s="12"/>
      <c r="BK61" s="12"/>
      <c r="BL61" s="12"/>
      <c r="BM61" s="12"/>
      <c r="BN61" s="12"/>
      <c r="BO61" s="12"/>
      <c r="BP61" s="12"/>
      <c r="BQ61" s="12"/>
    </row>
    <row r="62" spans="1:6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2"/>
      <c r="BH62" s="12"/>
      <c r="BI62" s="12"/>
      <c r="BJ62" s="12"/>
      <c r="BK62" s="12"/>
      <c r="BL62" s="12"/>
      <c r="BM62" s="12"/>
      <c r="BN62" s="12"/>
      <c r="BO62" s="12"/>
      <c r="BP62" s="12"/>
      <c r="BQ62" s="12"/>
    </row>
    <row r="63" spans="1:6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2"/>
      <c r="BH63" s="12"/>
      <c r="BI63" s="12"/>
      <c r="BJ63" s="12"/>
      <c r="BK63" s="12"/>
      <c r="BL63" s="12"/>
      <c r="BM63" s="12"/>
      <c r="BN63" s="12"/>
      <c r="BO63" s="12"/>
      <c r="BP63" s="12"/>
      <c r="BQ63" s="12"/>
    </row>
    <row r="64" spans="1:6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2"/>
      <c r="BH64" s="12"/>
      <c r="BI64" s="12"/>
      <c r="BJ64" s="12"/>
      <c r="BK64" s="12"/>
      <c r="BL64" s="12"/>
      <c r="BM64" s="12"/>
      <c r="BN64" s="12"/>
      <c r="BO64" s="12"/>
      <c r="BP64" s="12"/>
      <c r="BQ64" s="12"/>
    </row>
    <row r="65" spans="1:6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2"/>
      <c r="BH65" s="12"/>
      <c r="BI65" s="12"/>
      <c r="BJ65" s="12"/>
      <c r="BK65" s="12"/>
      <c r="BL65" s="12"/>
      <c r="BM65" s="12"/>
      <c r="BN65" s="12"/>
      <c r="BO65" s="12"/>
      <c r="BP65" s="12"/>
      <c r="BQ65" s="12"/>
    </row>
    <row r="66" spans="1:6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2"/>
      <c r="BH66" s="12"/>
      <c r="BI66" s="12"/>
      <c r="BJ66" s="12"/>
      <c r="BK66" s="12"/>
      <c r="BL66" s="12"/>
      <c r="BM66" s="12"/>
      <c r="BN66" s="12"/>
      <c r="BO66" s="12"/>
      <c r="BP66" s="12"/>
      <c r="BQ66" s="12"/>
    </row>
    <row r="67" spans="1:6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2"/>
      <c r="BH67" s="12"/>
      <c r="BI67" s="12"/>
      <c r="BJ67" s="12"/>
      <c r="BK67" s="12"/>
      <c r="BL67" s="12"/>
      <c r="BM67" s="12"/>
      <c r="BN67" s="12"/>
      <c r="BO67" s="12"/>
      <c r="BP67" s="12"/>
      <c r="BQ67" s="12"/>
    </row>
    <row r="68" spans="1:6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2"/>
      <c r="BH68" s="12"/>
      <c r="BI68" s="12"/>
      <c r="BJ68" s="12"/>
      <c r="BK68" s="12"/>
      <c r="BL68" s="12"/>
      <c r="BM68" s="12"/>
      <c r="BN68" s="12"/>
      <c r="BO68" s="12"/>
      <c r="BP68" s="12"/>
      <c r="BQ68" s="12"/>
    </row>
    <row r="69" spans="1:6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2"/>
      <c r="BH69" s="12"/>
      <c r="BI69" s="12"/>
      <c r="BJ69" s="12"/>
      <c r="BK69" s="12"/>
      <c r="BL69" s="12"/>
      <c r="BM69" s="12"/>
      <c r="BN69" s="12"/>
      <c r="BO69" s="12"/>
      <c r="BP69" s="12"/>
      <c r="BQ69" s="12"/>
    </row>
    <row r="70" spans="1:6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2"/>
      <c r="BH70" s="12"/>
      <c r="BI70" s="12"/>
      <c r="BJ70" s="12"/>
      <c r="BK70" s="12"/>
      <c r="BL70" s="12"/>
      <c r="BM70" s="12"/>
      <c r="BN70" s="12"/>
      <c r="BO70" s="12"/>
      <c r="BP70" s="12"/>
      <c r="BQ70" s="12"/>
    </row>
    <row r="71" spans="1:6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2"/>
      <c r="BH71" s="12"/>
      <c r="BI71" s="12"/>
      <c r="BJ71" s="12"/>
      <c r="BK71" s="12"/>
      <c r="BL71" s="12"/>
      <c r="BM71" s="12"/>
      <c r="BN71" s="12"/>
      <c r="BO71" s="12"/>
      <c r="BP71" s="12"/>
      <c r="BQ71" s="12"/>
    </row>
    <row r="72" spans="1:6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2"/>
      <c r="BH72" s="12"/>
      <c r="BI72" s="12"/>
      <c r="BJ72" s="12"/>
      <c r="BK72" s="12"/>
      <c r="BL72" s="12"/>
      <c r="BM72" s="12"/>
      <c r="BN72" s="12"/>
      <c r="BO72" s="12"/>
      <c r="BP72" s="12"/>
      <c r="BQ72" s="12"/>
    </row>
    <row r="73" spans="1:6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2"/>
      <c r="BH73" s="12"/>
      <c r="BI73" s="12"/>
      <c r="BJ73" s="12"/>
      <c r="BK73" s="12"/>
      <c r="BL73" s="12"/>
      <c r="BM73" s="12"/>
      <c r="BN73" s="12"/>
      <c r="BO73" s="12"/>
      <c r="BP73" s="12"/>
      <c r="BQ73" s="12"/>
    </row>
    <row r="74" spans="1:6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2"/>
      <c r="BH74" s="12"/>
      <c r="BI74" s="12"/>
      <c r="BJ74" s="12"/>
      <c r="BK74" s="12"/>
      <c r="BL74" s="12"/>
      <c r="BM74" s="12"/>
      <c r="BN74" s="12"/>
      <c r="BO74" s="12"/>
      <c r="BP74" s="12"/>
      <c r="BQ74" s="12"/>
    </row>
    <row r="75" spans="1:6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2"/>
      <c r="BH75" s="12"/>
      <c r="BI75" s="12"/>
      <c r="BJ75" s="12"/>
      <c r="BK75" s="12"/>
      <c r="BL75" s="12"/>
      <c r="BM75" s="12"/>
      <c r="BN75" s="12"/>
      <c r="BO75" s="12"/>
      <c r="BP75" s="12"/>
      <c r="BQ75" s="12"/>
    </row>
    <row r="76" spans="1:69"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2"/>
      <c r="BH76" s="12"/>
      <c r="BI76" s="12"/>
      <c r="BJ76" s="12"/>
      <c r="BK76" s="12"/>
      <c r="BL76" s="12"/>
      <c r="BM76" s="12"/>
      <c r="BN76" s="12"/>
      <c r="BO76" s="12"/>
      <c r="BP76" s="12"/>
      <c r="BQ76" s="12"/>
    </row>
    <row r="77" spans="1:69"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2"/>
      <c r="BH77" s="12"/>
      <c r="BI77" s="12"/>
      <c r="BJ77" s="12"/>
      <c r="BK77" s="12"/>
      <c r="BL77" s="12"/>
      <c r="BM77" s="12"/>
      <c r="BN77" s="12"/>
      <c r="BO77" s="12"/>
      <c r="BP77" s="12"/>
      <c r="BQ77" s="12"/>
    </row>
    <row r="78" spans="1:69"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2"/>
      <c r="BH78" s="12"/>
      <c r="BI78" s="12"/>
      <c r="BJ78" s="12"/>
      <c r="BK78" s="12"/>
      <c r="BL78" s="12"/>
      <c r="BM78" s="12"/>
      <c r="BN78" s="12"/>
      <c r="BO78" s="12"/>
      <c r="BP78" s="12"/>
      <c r="BQ78" s="12"/>
    </row>
    <row r="79" spans="1:69"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2"/>
      <c r="BH79" s="12"/>
      <c r="BI79" s="12"/>
      <c r="BJ79" s="12"/>
      <c r="BK79" s="12"/>
      <c r="BL79" s="12"/>
      <c r="BM79" s="12"/>
      <c r="BN79" s="12"/>
      <c r="BO79" s="12"/>
      <c r="BP79" s="12"/>
      <c r="BQ79" s="12"/>
    </row>
    <row r="80" spans="1:69"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2"/>
      <c r="BH80" s="12"/>
      <c r="BI80" s="12"/>
      <c r="BJ80" s="12"/>
      <c r="BK80" s="12"/>
      <c r="BL80" s="12"/>
      <c r="BM80" s="12"/>
      <c r="BN80" s="12"/>
      <c r="BO80" s="12"/>
      <c r="BP80" s="12"/>
      <c r="BQ80" s="12"/>
    </row>
    <row r="81" spans="1:69"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2"/>
      <c r="BH81" s="12"/>
      <c r="BI81" s="12"/>
      <c r="BJ81" s="12"/>
      <c r="BK81" s="12"/>
      <c r="BL81" s="12"/>
      <c r="BM81" s="12"/>
      <c r="BN81" s="12"/>
      <c r="BO81" s="12"/>
      <c r="BP81" s="12"/>
      <c r="BQ81" s="12"/>
    </row>
    <row r="82" spans="1:69"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2"/>
      <c r="BH82" s="12"/>
      <c r="BI82" s="12"/>
      <c r="BJ82" s="12"/>
      <c r="BK82" s="12"/>
      <c r="BL82" s="12"/>
      <c r="BM82" s="12"/>
      <c r="BN82" s="12"/>
      <c r="BO82" s="12"/>
      <c r="BP82" s="12"/>
      <c r="BQ82" s="12"/>
    </row>
    <row r="83" spans="1:69"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2"/>
      <c r="BH83" s="12"/>
      <c r="BI83" s="12"/>
      <c r="BJ83" s="12"/>
      <c r="BK83" s="12"/>
      <c r="BL83" s="12"/>
      <c r="BM83" s="12"/>
      <c r="BN83" s="12"/>
      <c r="BO83" s="12"/>
      <c r="BP83" s="12"/>
      <c r="BQ83" s="12"/>
    </row>
    <row r="84" spans="1:69"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2"/>
      <c r="BH84" s="12"/>
      <c r="BI84" s="12"/>
      <c r="BJ84" s="12"/>
      <c r="BK84" s="12"/>
      <c r="BL84" s="12"/>
      <c r="BM84" s="12"/>
      <c r="BN84" s="12"/>
      <c r="BO84" s="12"/>
      <c r="BP84" s="12"/>
      <c r="BQ84" s="12"/>
    </row>
    <row r="85" spans="1:69"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2"/>
      <c r="BH85" s="12"/>
      <c r="BI85" s="12"/>
      <c r="BJ85" s="12"/>
      <c r="BK85" s="12"/>
      <c r="BL85" s="12"/>
      <c r="BM85" s="12"/>
      <c r="BN85" s="12"/>
      <c r="BO85" s="12"/>
      <c r="BP85" s="12"/>
      <c r="BQ85" s="12"/>
    </row>
    <row r="86" spans="1:69"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2"/>
      <c r="BH86" s="12"/>
      <c r="BI86" s="12"/>
      <c r="BJ86" s="12"/>
      <c r="BK86" s="12"/>
      <c r="BL86" s="12"/>
      <c r="BM86" s="12"/>
      <c r="BN86" s="12"/>
      <c r="BO86" s="12"/>
      <c r="BP86" s="12"/>
      <c r="BQ86" s="12"/>
    </row>
    <row r="87" spans="1:69"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2"/>
      <c r="BH87" s="12"/>
      <c r="BI87" s="12"/>
      <c r="BJ87" s="12"/>
      <c r="BK87" s="12"/>
      <c r="BL87" s="12"/>
      <c r="BM87" s="12"/>
      <c r="BN87" s="12"/>
      <c r="BO87" s="12"/>
      <c r="BP87" s="12"/>
      <c r="BQ87" s="12"/>
    </row>
    <row r="88" spans="1:69"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2"/>
      <c r="BH88" s="12"/>
      <c r="BI88" s="12"/>
      <c r="BJ88" s="12"/>
      <c r="BK88" s="12"/>
      <c r="BL88" s="12"/>
      <c r="BM88" s="12"/>
      <c r="BN88" s="12"/>
      <c r="BO88" s="12"/>
      <c r="BP88" s="12"/>
      <c r="BQ88" s="12"/>
    </row>
    <row r="89" spans="1:69"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2"/>
      <c r="BH89" s="12"/>
      <c r="BI89" s="12"/>
      <c r="BJ89" s="12"/>
      <c r="BK89" s="12"/>
      <c r="BL89" s="12"/>
      <c r="BM89" s="12"/>
      <c r="BN89" s="12"/>
      <c r="BO89" s="12"/>
      <c r="BP89" s="12"/>
      <c r="BQ89" s="12"/>
    </row>
    <row r="90" spans="1:69"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2"/>
      <c r="BH90" s="12"/>
      <c r="BI90" s="12"/>
      <c r="BJ90" s="12"/>
      <c r="BK90" s="12"/>
      <c r="BL90" s="12"/>
      <c r="BM90" s="12"/>
      <c r="BN90" s="12"/>
      <c r="BO90" s="12"/>
      <c r="BP90" s="12"/>
      <c r="BQ90" s="12"/>
    </row>
    <row r="91" spans="1:69"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2"/>
      <c r="BH91" s="12"/>
      <c r="BI91" s="12"/>
      <c r="BJ91" s="12"/>
      <c r="BK91" s="12"/>
      <c r="BL91" s="12"/>
      <c r="BM91" s="12"/>
      <c r="BN91" s="12"/>
      <c r="BO91" s="12"/>
      <c r="BP91" s="12"/>
      <c r="BQ91" s="1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sheetData>
  <mergeCells count="53">
    <mergeCell ref="AY3:AY4"/>
    <mergeCell ref="AX3:AX4"/>
    <mergeCell ref="AE3:AE4"/>
    <mergeCell ref="AI3:AI4"/>
    <mergeCell ref="AH3:AH4"/>
    <mergeCell ref="AG3:AG4"/>
    <mergeCell ref="AF3:AF4"/>
    <mergeCell ref="AJ3:AJ4"/>
    <mergeCell ref="AL3:AL4"/>
    <mergeCell ref="AK3:AK4"/>
    <mergeCell ref="B22:B27"/>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Z3:AZ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2009-01-14T13:41:51Z</cp:lastPrinted>
  <dcterms:created xsi:type="dcterms:W3CDTF">2002-08-27T17:11:09Z</dcterms:created>
  <dcterms:modified xsi:type="dcterms:W3CDTF">2009-01-14T13:42:10Z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335493900</vt:i4>
  </property>
  <property fmtid="{D5CDD505-2E9C-101B-9397-08002B2CF9AE}" pid="3" name="_EmailSubject">
    <vt:lpwstr>Página WEB Cuarta segunda semana enero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