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pub'!$C$1:$BF$17</definedName>
    <definedName name="_xlnm.Print_Area" localSheetId="0">'entero'!$C$1:$CD$169</definedName>
    <definedName name="_xlnm.Print_Area" localSheetId="2">'monet'!$C$1:$BF$32</definedName>
    <definedName name="_xlnm.Print_Area" localSheetId="3">'omas'!$C$1:$BF$27</definedName>
    <definedName name="_xlnm.Print_Area" localSheetId="4">'opersisfinanc'!$C$1:$BF$59</definedName>
    <definedName name="_xlnm.Print_Area" localSheetId="1">'opex'!$C$3:$BF$28</definedName>
    <definedName name="_xlnm.Print_Area" localSheetId="7">'precios y tasas'!$C$1:$BE$32</definedName>
    <definedName name="_xlnm.Print_Area" localSheetId="5">'tipo de c'!$C$1:$BF$18</definedName>
  </definedNames>
  <calcPr fullCalcOnLoad="1"/>
</workbook>
</file>

<file path=xl/sharedStrings.xml><?xml version="1.0" encoding="utf-8"?>
<sst xmlns="http://schemas.openxmlformats.org/spreadsheetml/2006/main" count="567" uniqueCount="269">
  <si>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</si>
  <si>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</si>
  <si>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</si>
  <si>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</si>
  <si>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</si>
  <si>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</si>
  <si>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</si>
  <si>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</si>
  <si>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</si>
  <si>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</si>
  <si>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</si>
  <si>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</si>
  <si>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</si>
  <si>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</si>
  <si>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</si>
  <si>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</si>
  <si>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</si>
  <si>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</si>
  <si>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</si>
  <si>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</si>
  <si>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</si>
  <si>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</si>
  <si>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</si>
  <si>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</si>
  <si>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</si>
  <si>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</si>
  <si>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</si>
  <si>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</si>
  <si>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</si>
  <si>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</si>
  <si>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</si>
  <si>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</si>
  <si>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</si>
  <si>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</si>
  <si>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</si>
  <si>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</si>
  <si>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</si>
  <si>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</si>
  <si>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</si>
  <si>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</si>
  <si>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</si>
  <si>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</si>
  <si>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</si>
  <si>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</si>
  <si>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</si>
  <si>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</si>
  <si>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</si>
  <si>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</si>
  <si>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</si>
  <si>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</si>
  <si>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</si>
  <si>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</si>
  <si>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</si>
  <si>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</si>
  <si>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</si>
  <si>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</si>
  <si>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</si>
  <si>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</si>
  <si>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</si>
  <si>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</si>
  <si>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</si>
  <si>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</si>
  <si>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</si>
  <si>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</si>
  <si>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</si>
  <si>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</si>
  <si>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</si>
  <si>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</si>
  <si>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</si>
  <si>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</si>
  <si>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</si>
  <si>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</si>
  <si>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</si>
  <si>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</si>
  <si>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</si>
  <si>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</si>
  <si>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</si>
  <si>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</si>
  <si>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</si>
  <si>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</si>
  <si>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</si>
  <si>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</si>
  <si>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</si>
  <si>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</si>
  <si>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</si>
  <si>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</si>
  <si>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</si>
  <si>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</si>
  <si>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</si>
  <si>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</si>
  <si>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</si>
  <si>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</si>
  <si>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</si>
  <si>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</si>
  <si>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</si>
  <si>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</si>
  <si>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</si>
  <si>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</si>
  <si>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</si>
  <si>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</si>
  <si>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</si>
  <si>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</si>
  <si>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</si>
  <si>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</si>
  <si>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</si>
  <si>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</si>
  <si>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</si>
  <si>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</si>
  <si>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</si>
  <si>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</si>
  <si>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</si>
  <si>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</si>
  <si>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</si>
  <si>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</si>
  <si>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</si>
  <si>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</si>
  <si>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</si>
  <si>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</si>
  <si>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</si>
  <si>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</si>
  <si>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</si>
  <si>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</si>
  <si>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</si>
  <si>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</si>
  <si>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</si>
  <si>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</si>
  <si>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</si>
  <si>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</si>
  <si>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</si>
  <si>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</si>
  <si>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</si>
  <si>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</si>
  <si>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</si>
  <si>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</si>
  <si>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</si>
  <si>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</si>
  <si>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</si>
  <si>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</si>
  <si>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</si>
  <si>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</si>
  <si>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</si>
  <si>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</si>
  <si>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</si>
  <si>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</si>
  <si>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</si>
  <si>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</si>
  <si>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</si>
  <si>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</si>
  <si>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</si>
  <si>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</si>
  <si>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</si>
  <si>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</si>
  <si>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</si>
  <si>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</si>
  <si>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</si>
  <si>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</si>
  <si>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</si>
  <si>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</si>
  <si>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</si>
  <si>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</si>
  <si>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</si>
  <si>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</si>
  <si>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</si>
  <si>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</si>
  <si>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</si>
  <si>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</si>
  <si>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</si>
  <si>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</si>
  <si>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</si>
  <si>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</si>
  <si>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</si>
  <si>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</si>
  <si>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</si>
  <si>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</si>
  <si>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</si>
  <si>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</si>
  <si>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</si>
  <si>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</si>
  <si>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</si>
  <si>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</si>
  <si>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</si>
  <si>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</si>
  <si>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</si>
  <si>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</si>
  <si>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</si>
  <si>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</si>
  <si>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</si>
  <si>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</si>
  <si>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</si>
  <si>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</si>
  <si>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</si>
  <si>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</si>
  <si>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</si>
  <si>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</si>
  <si>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</si>
  <si>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</si>
  <si>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</si>
  <si>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</si>
  <si>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</si>
  <si>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</si>
  <si>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</si>
  <si>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</si>
  <si>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</si>
  <si>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</si>
  <si>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</si>
  <si>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</si>
  <si>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</si>
  <si>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</si>
  <si>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</si>
  <si>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</si>
  <si>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</si>
  <si>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</si>
  <si>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</si>
  <si>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</si>
  <si>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</si>
  <si>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</si>
  <si>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</si>
  <si>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</si>
  <si>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</si>
  <si>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</si>
  <si>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</si>
  <si>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</si>
  <si>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</si>
  <si>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</si>
  <si>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</si>
  <si>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</si>
  <si>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</si>
  <si>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</si>
  <si>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</si>
  <si>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</si>
  <si>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</si>
  <si>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</si>
  <si>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</si>
  <si>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</si>
  <si>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</si>
  <si>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</si>
  <si>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</si>
  <si>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</si>
  <si>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</si>
  <si>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</si>
  <si>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</si>
  <si>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</si>
  <si>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</si>
  <si>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</si>
  <si>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</si>
  <si>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</si>
  <si>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</si>
  <si>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</si>
  <si>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</si>
  <si>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</si>
  <si>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</si>
  <si>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</si>
  <si>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</si>
  <si>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</si>
  <si>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</si>
  <si>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</si>
  <si>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</si>
  <si>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</si>
  <si>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</si>
  <si>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Abr*</t>
  </si>
  <si>
    <t>2008          A  fines de Mar</t>
  </si>
  <si>
    <t>2008          A  fines de May*</t>
  </si>
  <si>
    <t>Índice de precios al consumidor   d/</t>
  </si>
  <si>
    <t>d/</t>
  </si>
  <si>
    <t xml:space="preserve">El índice de Precios al Consumidor - Base 1991  fue enlazado a la base 2007 para tener una serie contínua </t>
  </si>
  <si>
    <t>2008          A  fines de Jun*</t>
  </si>
  <si>
    <t>n.d.</t>
  </si>
  <si>
    <t>2008          A  fines de Jul*</t>
  </si>
  <si>
    <t xml:space="preserve">   semana 2*</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</si>
</sst>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10" fontId="5" fillId="2" borderId="4" xfId="21" applyNumberFormat="1" applyFont="1" applyFill="1" applyBorder="1" applyAlignment="1" applyProtection="1">
      <alignment horizontal="right"/>
      <protection locked="0"/>
    </xf>
    <xf numFmtId="184" fontId="5" fillId="2" borderId="5" xfId="0" applyNumberFormat="1" applyFont="1" applyFill="1" applyBorder="1" applyAlignment="1" applyProtection="1">
      <alignment horizontal="right"/>
      <protection locked="0"/>
    </xf>
    <xf numFmtId="186" fontId="5" fillId="2" borderId="23" xfId="0" applyNumberFormat="1" applyFont="1" applyFill="1" applyBorder="1" applyAlignment="1" applyProtection="1">
      <alignment/>
      <protection locked="0"/>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7" xfId="0" applyFont="1" applyBorder="1" applyAlignment="1">
      <alignment horizontal="center"/>
    </xf>
    <xf numFmtId="0" fontId="1" fillId="0" borderId="26" xfId="0" applyFont="1" applyBorder="1" applyAlignment="1">
      <alignment horizontal="center"/>
    </xf>
    <xf numFmtId="0" fontId="16" fillId="8" borderId="3" xfId="0" applyFont="1" applyFill="1" applyBorder="1" applyAlignment="1">
      <alignment horizontal="center" vertical="center" wrapText="1"/>
    </xf>
    <xf numFmtId="0" fontId="17" fillId="0" borderId="28" xfId="0" applyFont="1" applyBorder="1" applyAlignment="1">
      <alignment horizontal="center" vertical="center"/>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5"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5" fillId="0" borderId="24" xfId="0" applyFont="1" applyBorder="1" applyAlignment="1">
      <alignment horizontal="center"/>
    </xf>
    <xf numFmtId="0" fontId="15" fillId="0" borderId="27" xfId="0" applyFont="1" applyBorder="1" applyAlignment="1">
      <alignment horizontal="center"/>
    </xf>
    <xf numFmtId="0" fontId="15" fillId="0" borderId="26" xfId="0" applyFont="1" applyBorder="1" applyAlignment="1">
      <alignment horizontal="center"/>
    </xf>
    <xf numFmtId="0" fontId="16" fillId="8" borderId="11" xfId="0" applyFont="1" applyFill="1" applyBorder="1" applyAlignment="1">
      <alignment horizontal="center" vertical="center" wrapText="1"/>
    </xf>
    <xf numFmtId="0" fontId="14" fillId="0" borderId="24" xfId="0" applyFont="1" applyBorder="1" applyAlignment="1">
      <alignment horizontal="center"/>
    </xf>
    <xf numFmtId="0" fontId="14" fillId="0" borderId="26"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7" fillId="0" borderId="29"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N319"/>
  <sheetViews>
    <sheetView tabSelected="1" zoomScale="85" zoomScaleNormal="85" workbookViewId="0" topLeftCell="AZ1">
      <selection activeCell="BY15" sqref="BY15"/>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2" width="8.421875" style="0" customWidth="1"/>
    <col min="73" max="74" width="8.421875" style="0" hidden="1" customWidth="1"/>
    <col min="75" max="75" width="8.28125" style="0" hidden="1" customWidth="1"/>
    <col min="76" max="76" width="8.140625" style="0" customWidth="1"/>
    <col min="77" max="78" width="8.00390625" style="0" customWidth="1"/>
    <col min="79" max="79" width="8.421875" style="0" customWidth="1"/>
    <col min="80" max="80" width="8.00390625" style="0" hidden="1" customWidth="1"/>
    <col min="81" max="81" width="8.421875" style="0" customWidth="1"/>
    <col min="82" max="82" width="9.57421875" style="0" bestFit="1" customWidth="1"/>
    <col min="83" max="83" width="8.28125" style="0" customWidth="1"/>
    <col min="84" max="84" width="8.00390625" style="0" hidden="1" customWidth="1"/>
    <col min="85" max="207" width="0" style="0" hidden="1" customWidth="1"/>
  </cols>
  <sheetData>
    <row r="1" spans="4:92" ht="18">
      <c r="D1" s="409" t="s">
        <v>6</v>
      </c>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F1" s="13"/>
      <c r="CG1" s="13"/>
      <c r="CH1" s="13"/>
      <c r="CI1" s="13"/>
      <c r="CJ1" s="13"/>
      <c r="CK1" s="13"/>
      <c r="CL1" s="13"/>
      <c r="CM1" s="13"/>
      <c r="CN1" s="13"/>
    </row>
    <row r="2" spans="4:92"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F2" s="13"/>
      <c r="CG2" s="13"/>
      <c r="CH2" s="13"/>
      <c r="CI2" s="13"/>
      <c r="CJ2" s="13"/>
      <c r="CK2" s="13"/>
      <c r="CL2" s="13"/>
      <c r="CM2" s="13"/>
      <c r="CN2" s="13"/>
    </row>
    <row r="3" spans="3:92" ht="17.25" customHeight="1">
      <c r="C3" s="23"/>
      <c r="D3" s="395" t="s">
        <v>223</v>
      </c>
      <c r="E3" s="387" t="s">
        <v>63</v>
      </c>
      <c r="F3" s="387" t="s">
        <v>64</v>
      </c>
      <c r="G3" s="387" t="s">
        <v>65</v>
      </c>
      <c r="H3" s="387" t="s">
        <v>66</v>
      </c>
      <c r="I3" s="387" t="s">
        <v>67</v>
      </c>
      <c r="J3" s="387" t="s">
        <v>68</v>
      </c>
      <c r="K3" s="387" t="s">
        <v>73</v>
      </c>
      <c r="L3" s="387" t="s">
        <v>70</v>
      </c>
      <c r="M3" s="387" t="s">
        <v>71</v>
      </c>
      <c r="N3" s="387" t="s">
        <v>74</v>
      </c>
      <c r="O3" s="387" t="s">
        <v>75</v>
      </c>
      <c r="P3" s="387" t="s">
        <v>72</v>
      </c>
      <c r="Q3" s="387" t="s">
        <v>77</v>
      </c>
      <c r="R3" s="387" t="s">
        <v>80</v>
      </c>
      <c r="S3" s="387" t="s">
        <v>79</v>
      </c>
      <c r="T3" s="387" t="s">
        <v>81</v>
      </c>
      <c r="U3" s="387" t="s">
        <v>82</v>
      </c>
      <c r="V3" s="387" t="s">
        <v>83</v>
      </c>
      <c r="W3" s="387" t="s">
        <v>84</v>
      </c>
      <c r="X3" s="387" t="s">
        <v>91</v>
      </c>
      <c r="Y3" s="385" t="s">
        <v>92</v>
      </c>
      <c r="Z3" s="385" t="s">
        <v>93</v>
      </c>
      <c r="AA3" s="385" t="s">
        <v>94</v>
      </c>
      <c r="AB3" s="387" t="s">
        <v>95</v>
      </c>
      <c r="AC3" s="387" t="s">
        <v>97</v>
      </c>
      <c r="AD3" s="387" t="s">
        <v>98</v>
      </c>
      <c r="AE3" s="387" t="s">
        <v>99</v>
      </c>
      <c r="AF3" s="387" t="s">
        <v>100</v>
      </c>
      <c r="AG3" s="387" t="s">
        <v>101</v>
      </c>
      <c r="AH3" s="387" t="s">
        <v>102</v>
      </c>
      <c r="AI3" s="387" t="s">
        <v>103</v>
      </c>
      <c r="AJ3" s="387" t="s">
        <v>104</v>
      </c>
      <c r="AK3" s="387" t="s">
        <v>105</v>
      </c>
      <c r="AL3" s="387" t="s">
        <v>180</v>
      </c>
      <c r="AM3" s="387" t="s">
        <v>190</v>
      </c>
      <c r="AN3" s="387" t="s">
        <v>191</v>
      </c>
      <c r="AO3" s="387" t="s">
        <v>196</v>
      </c>
      <c r="AP3" s="387" t="s">
        <v>197</v>
      </c>
      <c r="AQ3" s="387" t="s">
        <v>198</v>
      </c>
      <c r="AR3" s="387" t="s">
        <v>199</v>
      </c>
      <c r="AS3" s="387" t="s">
        <v>200</v>
      </c>
      <c r="AT3" s="387" t="s">
        <v>201</v>
      </c>
      <c r="AU3" s="387" t="s">
        <v>202</v>
      </c>
      <c r="AV3" s="385" t="s">
        <v>211</v>
      </c>
      <c r="AW3" s="387" t="s">
        <v>212</v>
      </c>
      <c r="AX3" s="387" t="s">
        <v>217</v>
      </c>
      <c r="AY3" s="387" t="s">
        <v>218</v>
      </c>
      <c r="AZ3" s="387" t="s">
        <v>233</v>
      </c>
      <c r="BA3" s="387" t="s">
        <v>234</v>
      </c>
      <c r="BB3" s="387" t="s">
        <v>235</v>
      </c>
      <c r="BC3" s="387" t="s">
        <v>236</v>
      </c>
      <c r="BD3" s="387" t="s">
        <v>239</v>
      </c>
      <c r="BE3" s="385" t="s">
        <v>240</v>
      </c>
      <c r="BF3" s="385" t="s">
        <v>243</v>
      </c>
      <c r="BG3" s="385" t="s">
        <v>244</v>
      </c>
      <c r="BH3" s="385" t="s">
        <v>247</v>
      </c>
      <c r="BI3" s="387" t="s">
        <v>248</v>
      </c>
      <c r="BJ3" s="387" t="s">
        <v>249</v>
      </c>
      <c r="BK3" s="387" t="s">
        <v>250</v>
      </c>
      <c r="BL3" s="387" t="s">
        <v>251</v>
      </c>
      <c r="BM3" s="387" t="s">
        <v>252</v>
      </c>
      <c r="BN3" s="387" t="s">
        <v>258</v>
      </c>
      <c r="BO3" s="387" t="s">
        <v>260</v>
      </c>
      <c r="BP3" s="387" t="s">
        <v>259</v>
      </c>
      <c r="BQ3" s="387" t="s">
        <v>261</v>
      </c>
      <c r="BR3" s="387" t="s">
        <v>265</v>
      </c>
      <c r="BS3" s="387" t="s">
        <v>267</v>
      </c>
      <c r="BT3" s="363" t="s">
        <v>213</v>
      </c>
      <c r="BU3" s="297" t="s">
        <v>214</v>
      </c>
      <c r="BV3" s="297" t="s">
        <v>215</v>
      </c>
      <c r="BW3" s="363" t="s">
        <v>216</v>
      </c>
      <c r="BX3" s="397" t="s">
        <v>268</v>
      </c>
      <c r="BY3" s="398"/>
      <c r="BZ3" s="398"/>
      <c r="CA3" s="398"/>
      <c r="CB3" s="399"/>
      <c r="CC3" s="383" t="s">
        <v>76</v>
      </c>
      <c r="CD3" s="384"/>
      <c r="CF3" s="13"/>
      <c r="CG3" s="13"/>
      <c r="CH3" s="13"/>
      <c r="CI3" s="13"/>
      <c r="CJ3" s="13"/>
      <c r="CK3" s="13"/>
      <c r="CL3" s="13"/>
      <c r="CM3" s="13"/>
      <c r="CN3" s="13"/>
    </row>
    <row r="4" spans="3:92" ht="25.5" customHeight="1">
      <c r="C4" s="32"/>
      <c r="D4" s="396"/>
      <c r="E4" s="388"/>
      <c r="F4" s="388"/>
      <c r="G4" s="388"/>
      <c r="H4" s="388"/>
      <c r="I4" s="388"/>
      <c r="J4" s="388"/>
      <c r="K4" s="388"/>
      <c r="L4" s="388"/>
      <c r="M4" s="388"/>
      <c r="N4" s="388"/>
      <c r="O4" s="388"/>
      <c r="P4" s="388"/>
      <c r="Q4" s="388"/>
      <c r="R4" s="388"/>
      <c r="S4" s="388"/>
      <c r="T4" s="388"/>
      <c r="U4" s="388"/>
      <c r="V4" s="388"/>
      <c r="W4" s="388"/>
      <c r="X4" s="388"/>
      <c r="Y4" s="386"/>
      <c r="Z4" s="386"/>
      <c r="AA4" s="386"/>
      <c r="AB4" s="388"/>
      <c r="AC4" s="388"/>
      <c r="AD4" s="388"/>
      <c r="AE4" s="388"/>
      <c r="AF4" s="388"/>
      <c r="AG4" s="388"/>
      <c r="AH4" s="388"/>
      <c r="AI4" s="388"/>
      <c r="AJ4" s="388"/>
      <c r="AK4" s="388"/>
      <c r="AL4" s="388"/>
      <c r="AM4" s="388"/>
      <c r="AN4" s="388"/>
      <c r="AO4" s="388"/>
      <c r="AP4" s="388"/>
      <c r="AQ4" s="388"/>
      <c r="AR4" s="388"/>
      <c r="AS4" s="388"/>
      <c r="AT4" s="388"/>
      <c r="AU4" s="388"/>
      <c r="AV4" s="386"/>
      <c r="AW4" s="388"/>
      <c r="AX4" s="388"/>
      <c r="AY4" s="388"/>
      <c r="AZ4" s="388"/>
      <c r="BA4" s="388"/>
      <c r="BB4" s="388"/>
      <c r="BC4" s="388"/>
      <c r="BD4" s="388"/>
      <c r="BE4" s="386"/>
      <c r="BF4" s="386"/>
      <c r="BG4" s="386"/>
      <c r="BH4" s="386"/>
      <c r="BI4" s="388"/>
      <c r="BJ4" s="388"/>
      <c r="BK4" s="388"/>
      <c r="BL4" s="388"/>
      <c r="BM4" s="388"/>
      <c r="BN4" s="388"/>
      <c r="BO4" s="388"/>
      <c r="BP4" s="388"/>
      <c r="BQ4" s="388"/>
      <c r="BR4" s="388"/>
      <c r="BS4" s="388"/>
      <c r="BT4" s="308">
        <v>39661</v>
      </c>
      <c r="BU4" s="307">
        <v>39640</v>
      </c>
      <c r="BV4" s="307">
        <v>39647.503171296295</v>
      </c>
      <c r="BW4" s="308">
        <v>39654.503171296295</v>
      </c>
      <c r="BX4" s="306">
        <v>39664</v>
      </c>
      <c r="BY4" s="306">
        <v>39665</v>
      </c>
      <c r="BZ4" s="306">
        <v>39667</v>
      </c>
      <c r="CA4" s="306">
        <v>39668</v>
      </c>
      <c r="CB4" s="308">
        <v>39669</v>
      </c>
      <c r="CC4" s="304" t="s">
        <v>246</v>
      </c>
      <c r="CD4" s="305" t="s">
        <v>176</v>
      </c>
      <c r="CE4" s="165"/>
      <c r="CF4" s="13"/>
      <c r="CG4" s="13"/>
      <c r="CH4" s="13"/>
      <c r="CI4" s="13"/>
      <c r="CJ4" s="13"/>
      <c r="CK4" s="13"/>
      <c r="CL4" s="13"/>
      <c r="CM4" s="13"/>
      <c r="CN4" s="13"/>
    </row>
    <row r="5" spans="1:92"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3" t="s">
        <v>192</v>
      </c>
      <c r="AP5" s="323"/>
      <c r="AQ5" s="323"/>
      <c r="AR5" s="323"/>
      <c r="AS5" s="323"/>
      <c r="AT5" s="323"/>
      <c r="AU5" s="323"/>
      <c r="AV5" s="333"/>
      <c r="AW5" s="323"/>
      <c r="AX5" s="323"/>
      <c r="AY5" s="323"/>
      <c r="AZ5" s="323"/>
      <c r="BA5" s="323"/>
      <c r="BB5" s="323"/>
      <c r="BC5" s="323"/>
      <c r="BD5" s="323"/>
      <c r="BE5" s="333"/>
      <c r="BF5" s="333"/>
      <c r="BG5" s="359"/>
      <c r="BH5" s="359"/>
      <c r="BI5" s="361"/>
      <c r="BJ5" s="361"/>
      <c r="BK5" s="361"/>
      <c r="BL5" s="366"/>
      <c r="BM5" s="366"/>
      <c r="BN5" s="361"/>
      <c r="BO5" s="366"/>
      <c r="BP5" s="366"/>
      <c r="BQ5" s="366"/>
      <c r="BR5" s="366"/>
      <c r="BS5" s="366"/>
      <c r="BT5" s="317"/>
      <c r="BU5" s="316"/>
      <c r="BV5" s="316"/>
      <c r="BW5" s="317"/>
      <c r="BX5" s="184"/>
      <c r="BY5" s="318"/>
      <c r="BZ5" s="318"/>
      <c r="CA5" s="318"/>
      <c r="CB5" s="317"/>
      <c r="CC5" s="186"/>
      <c r="CD5" s="269"/>
      <c r="CE5" s="165"/>
      <c r="CF5" s="13"/>
      <c r="CG5" s="13"/>
      <c r="CH5" s="13"/>
      <c r="CI5" s="13"/>
      <c r="CJ5" s="13"/>
      <c r="CK5" s="13"/>
      <c r="CL5" s="13"/>
      <c r="CM5" s="13"/>
      <c r="CN5" s="13"/>
    </row>
    <row r="6" spans="3:92" ht="13.5">
      <c r="C6" s="125" t="s">
        <v>181</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9"/>
      <c r="AZ6" s="135"/>
      <c r="BA6" s="352"/>
      <c r="BB6" s="135"/>
      <c r="BC6" s="135"/>
      <c r="BD6" s="135"/>
      <c r="BE6" s="352"/>
      <c r="BF6" s="352"/>
      <c r="BG6" s="339"/>
      <c r="BH6" s="339"/>
      <c r="BI6" s="310"/>
      <c r="BJ6" s="310"/>
      <c r="BK6" s="310"/>
      <c r="BL6" s="339"/>
      <c r="BM6" s="135"/>
      <c r="BN6" s="135"/>
      <c r="BO6" s="135"/>
      <c r="BP6" s="135"/>
      <c r="BQ6" s="135"/>
      <c r="BR6" s="352"/>
      <c r="BS6" s="135"/>
      <c r="BT6" s="135"/>
      <c r="BU6" s="135"/>
      <c r="BV6" s="326"/>
      <c r="BW6" s="135"/>
      <c r="BX6" s="313"/>
      <c r="BY6" s="313"/>
      <c r="BZ6" s="313"/>
      <c r="CA6" s="313"/>
      <c r="CB6" s="326"/>
      <c r="CC6" s="314"/>
      <c r="CD6" s="181"/>
      <c r="CF6" s="13"/>
      <c r="CG6" s="13"/>
      <c r="CH6" s="13"/>
      <c r="CI6" s="13"/>
      <c r="CJ6" s="13"/>
      <c r="CK6" s="13"/>
      <c r="CL6" s="13"/>
      <c r="CM6" s="13"/>
      <c r="CN6" s="13"/>
    </row>
    <row r="7" spans="3:92" ht="13.5">
      <c r="C7" s="125"/>
      <c r="D7" s="39" t="s">
        <v>225</v>
      </c>
      <c r="E7" s="309"/>
      <c r="F7" s="309"/>
      <c r="G7" s="309"/>
      <c r="H7" s="309"/>
      <c r="I7" s="309"/>
      <c r="J7" s="309"/>
      <c r="K7" s="310"/>
      <c r="L7" s="309"/>
      <c r="M7" s="309"/>
      <c r="N7" s="309"/>
      <c r="O7" s="309"/>
      <c r="P7" s="311"/>
      <c r="Q7" s="348">
        <v>1096.1179445199998</v>
      </c>
      <c r="R7" s="348">
        <v>1014.3001876999998</v>
      </c>
      <c r="S7" s="348">
        <v>981.79359528</v>
      </c>
      <c r="T7" s="349">
        <v>1003.7304046</v>
      </c>
      <c r="U7" s="348">
        <v>895.4817781999998</v>
      </c>
      <c r="V7" s="348">
        <v>921.12028897</v>
      </c>
      <c r="W7" s="348">
        <v>915.4008372000001</v>
      </c>
      <c r="X7" s="348">
        <v>965.3763242000001</v>
      </c>
      <c r="Y7" s="350">
        <v>1008.0372031</v>
      </c>
      <c r="Z7" s="348">
        <v>1096.39825275</v>
      </c>
      <c r="AA7" s="349">
        <v>1140.1726065</v>
      </c>
      <c r="AB7" s="348">
        <v>1213.7417582799999</v>
      </c>
      <c r="AC7" s="348">
        <v>1271.7261858099998</v>
      </c>
      <c r="AD7" s="348">
        <v>1158.1729217299999</v>
      </c>
      <c r="AE7" s="348">
        <v>1188.46847104</v>
      </c>
      <c r="AF7" s="348">
        <v>1170.89820259</v>
      </c>
      <c r="AG7" s="348">
        <v>1247.23619835</v>
      </c>
      <c r="AH7" s="348">
        <v>1232.44231418</v>
      </c>
      <c r="AI7" s="348">
        <v>1286.79115199</v>
      </c>
      <c r="AJ7" s="348">
        <v>1364.9189864</v>
      </c>
      <c r="AK7" s="348">
        <v>1454.00028998</v>
      </c>
      <c r="AL7" s="348">
        <v>1498.1337485599997</v>
      </c>
      <c r="AM7" s="348">
        <v>1613.73310619</v>
      </c>
      <c r="AN7" s="351">
        <v>1740.22266151</v>
      </c>
      <c r="AO7" s="348">
        <v>1839.28741645</v>
      </c>
      <c r="AP7" s="348">
        <v>1890.5333139</v>
      </c>
      <c r="AQ7" s="348">
        <v>2028.5983987299999</v>
      </c>
      <c r="AR7" s="348">
        <v>2230.9013163900004</v>
      </c>
      <c r="AS7" s="348">
        <v>2413.17236848</v>
      </c>
      <c r="AT7" s="350">
        <v>2488.5593895300003</v>
      </c>
      <c r="AU7" s="348">
        <v>2685.65032604</v>
      </c>
      <c r="AV7" s="350">
        <v>2783.4425996799996</v>
      </c>
      <c r="AW7" s="345">
        <v>2897.84925869</v>
      </c>
      <c r="AX7" s="346">
        <v>2982.80419528</v>
      </c>
      <c r="AY7" s="347">
        <v>3083.63592857</v>
      </c>
      <c r="AZ7" s="346">
        <v>3192.62980572</v>
      </c>
      <c r="BA7" s="347">
        <v>3254.8164189599997</v>
      </c>
      <c r="BB7" s="346">
        <v>3384.2387559799995</v>
      </c>
      <c r="BC7" s="346">
        <v>3547.3723376899998</v>
      </c>
      <c r="BD7" s="346">
        <v>3748.9954639599996</v>
      </c>
      <c r="BE7" s="347">
        <v>3855.35206959</v>
      </c>
      <c r="BF7" s="355">
        <v>3887.8524925099996</v>
      </c>
      <c r="BG7" s="355">
        <v>4115.30572014</v>
      </c>
      <c r="BH7" s="355">
        <v>4380.67879173</v>
      </c>
      <c r="BI7" s="346">
        <v>4741.865798239999</v>
      </c>
      <c r="BJ7" s="346">
        <v>4917.477711490002</v>
      </c>
      <c r="BK7" s="346">
        <v>5078.871087189999</v>
      </c>
      <c r="BL7" s="347">
        <v>5318.520054400001</v>
      </c>
      <c r="BM7" s="346">
        <v>5622.468326159999</v>
      </c>
      <c r="BN7" s="346">
        <v>5993.338795179999</v>
      </c>
      <c r="BO7" s="346">
        <v>6231.893142089999</v>
      </c>
      <c r="BP7" s="346">
        <v>6508.819674489999</v>
      </c>
      <c r="BQ7" s="346">
        <v>6827.66512045</v>
      </c>
      <c r="BR7" s="355">
        <v>7118.329100710001</v>
      </c>
      <c r="BS7" s="346">
        <v>7437.974597960001</v>
      </c>
      <c r="BT7" s="346">
        <v>7452.52355194</v>
      </c>
      <c r="BU7" s="346">
        <v>7152.59579388</v>
      </c>
      <c r="BV7" s="346">
        <v>7362.9735298900005</v>
      </c>
      <c r="BW7" s="346">
        <v>7435.7910119299995</v>
      </c>
      <c r="BX7" s="347">
        <v>7497.0601316</v>
      </c>
      <c r="BY7" s="347">
        <v>7483.551942070001</v>
      </c>
      <c r="BZ7" s="347">
        <v>7472.512017080001</v>
      </c>
      <c r="CA7" s="347">
        <v>7472.27649367</v>
      </c>
      <c r="CB7" s="347">
        <v>7452.52355194</v>
      </c>
      <c r="CC7" s="21">
        <v>19.752941729999293</v>
      </c>
      <c r="CD7" s="209">
        <v>0.002650503764574763</v>
      </c>
      <c r="CF7" s="13"/>
      <c r="CG7" s="13"/>
      <c r="CH7" s="13"/>
      <c r="CI7" s="13"/>
      <c r="CJ7" s="13"/>
      <c r="CK7" s="13"/>
      <c r="CL7" s="13"/>
      <c r="CM7" s="13"/>
      <c r="CN7" s="13"/>
    </row>
    <row r="8" spans="3:92" ht="13.5">
      <c r="C8" s="125"/>
      <c r="D8" s="344" t="s">
        <v>226</v>
      </c>
      <c r="E8" s="309"/>
      <c r="F8" s="309"/>
      <c r="G8" s="309"/>
      <c r="H8" s="309"/>
      <c r="I8" s="309"/>
      <c r="J8" s="309"/>
      <c r="K8" s="310"/>
      <c r="L8" s="309"/>
      <c r="M8" s="309"/>
      <c r="N8" s="309"/>
      <c r="O8" s="309"/>
      <c r="P8" s="311"/>
      <c r="Q8" s="348">
        <v>663.3013137300001</v>
      </c>
      <c r="R8" s="348">
        <v>590.7715432</v>
      </c>
      <c r="S8" s="348">
        <v>570.49399428</v>
      </c>
      <c r="T8" s="349">
        <v>567.1167106000001</v>
      </c>
      <c r="U8" s="348">
        <v>490.84218239999996</v>
      </c>
      <c r="V8" s="348">
        <v>510.60722758</v>
      </c>
      <c r="W8" s="348">
        <v>505.97815686000007</v>
      </c>
      <c r="X8" s="348">
        <v>560.4737962400001</v>
      </c>
      <c r="Y8" s="350">
        <v>583.15306357</v>
      </c>
      <c r="Z8" s="348">
        <v>666.39973079</v>
      </c>
      <c r="AA8" s="349">
        <v>698.9554660100001</v>
      </c>
      <c r="AB8" s="348">
        <v>745.49863261</v>
      </c>
      <c r="AC8" s="348">
        <v>817.3482108</v>
      </c>
      <c r="AD8" s="348">
        <v>715.09105949</v>
      </c>
      <c r="AE8" s="348">
        <v>738.95856021</v>
      </c>
      <c r="AF8" s="348">
        <v>729.48409237</v>
      </c>
      <c r="AG8" s="348">
        <v>798.6077203599999</v>
      </c>
      <c r="AH8" s="348">
        <v>797.69674344</v>
      </c>
      <c r="AI8" s="348">
        <v>835.6750488</v>
      </c>
      <c r="AJ8" s="348">
        <v>922.3440338300001</v>
      </c>
      <c r="AK8" s="348">
        <v>1009.60283781</v>
      </c>
      <c r="AL8" s="348">
        <v>1016.05059876</v>
      </c>
      <c r="AM8" s="348">
        <v>1131.1635293099998</v>
      </c>
      <c r="AN8" s="351">
        <v>1235.8861462</v>
      </c>
      <c r="AO8" s="348">
        <v>1269.9843906600001</v>
      </c>
      <c r="AP8" s="348">
        <v>1338.97178274</v>
      </c>
      <c r="AQ8" s="348">
        <v>1440.91014518</v>
      </c>
      <c r="AR8" s="348">
        <v>1601.8000102800002</v>
      </c>
      <c r="AS8" s="348">
        <v>1764.00474691</v>
      </c>
      <c r="AT8" s="350">
        <v>1890.4886164100003</v>
      </c>
      <c r="AU8" s="348">
        <v>2053.32766394</v>
      </c>
      <c r="AV8" s="350">
        <v>2166.09622004</v>
      </c>
      <c r="AW8" s="345">
        <v>2296.12303974</v>
      </c>
      <c r="AX8" s="346">
        <v>2378.6257712300003</v>
      </c>
      <c r="AY8" s="347">
        <v>2450.0160594800004</v>
      </c>
      <c r="AZ8" s="346">
        <v>2561.22280285</v>
      </c>
      <c r="BA8" s="347">
        <v>2611.17216254</v>
      </c>
      <c r="BB8" s="346">
        <v>2728.3000187199996</v>
      </c>
      <c r="BC8" s="346">
        <v>2889.6703707300003</v>
      </c>
      <c r="BD8" s="346">
        <v>3072.9181400499997</v>
      </c>
      <c r="BE8" s="347">
        <v>3206.75660715</v>
      </c>
      <c r="BF8" s="355">
        <v>3242.38328283</v>
      </c>
      <c r="BG8" s="355">
        <v>3454.54282766</v>
      </c>
      <c r="BH8" s="355">
        <v>3720.02246543</v>
      </c>
      <c r="BI8" s="346">
        <v>4017.5280700799995</v>
      </c>
      <c r="BJ8" s="346">
        <v>4148.41266332</v>
      </c>
      <c r="BK8" s="346">
        <v>4298.75076068</v>
      </c>
      <c r="BL8" s="347">
        <v>4497.6548017000005</v>
      </c>
      <c r="BM8" s="346">
        <v>4717.87457701</v>
      </c>
      <c r="BN8" s="346">
        <v>5050.574523449999</v>
      </c>
      <c r="BO8" s="346">
        <v>5323.0675032399995</v>
      </c>
      <c r="BP8" s="346">
        <v>5655.65695007</v>
      </c>
      <c r="BQ8" s="346">
        <v>5968.1501915300005</v>
      </c>
      <c r="BR8" s="355">
        <v>6212.789315690001</v>
      </c>
      <c r="BS8" s="346">
        <v>6552.60444053</v>
      </c>
      <c r="BT8" s="346">
        <v>6559.84907928</v>
      </c>
      <c r="BU8" s="346">
        <v>6229.046254299999</v>
      </c>
      <c r="BV8" s="346">
        <v>6429.42801788</v>
      </c>
      <c r="BW8" s="346">
        <v>6530.172674259999</v>
      </c>
      <c r="BX8" s="347">
        <v>6607.1179197500005</v>
      </c>
      <c r="BY8" s="347">
        <v>6608.5626886400005</v>
      </c>
      <c r="BZ8" s="347">
        <v>6616.85269796</v>
      </c>
      <c r="CA8" s="347">
        <v>6617.35538969</v>
      </c>
      <c r="CB8" s="347">
        <v>6559.84907928</v>
      </c>
      <c r="CC8" s="21">
        <v>57.50631040999997</v>
      </c>
      <c r="CD8" s="209">
        <v>0.00876640753697222</v>
      </c>
      <c r="CF8" s="13"/>
      <c r="CG8" s="13"/>
      <c r="CH8" s="13"/>
      <c r="CI8" s="13"/>
      <c r="CJ8" s="13"/>
      <c r="CK8" s="13"/>
      <c r="CL8" s="13"/>
      <c r="CM8" s="13"/>
      <c r="CN8" s="13"/>
    </row>
    <row r="9" spans="3:92" ht="13.5">
      <c r="C9" s="125"/>
      <c r="D9" s="344" t="s">
        <v>227</v>
      </c>
      <c r="E9" s="309"/>
      <c r="F9" s="309"/>
      <c r="G9" s="309"/>
      <c r="H9" s="309"/>
      <c r="I9" s="309"/>
      <c r="J9" s="309"/>
      <c r="K9" s="310"/>
      <c r="L9" s="309"/>
      <c r="M9" s="309"/>
      <c r="N9" s="309"/>
      <c r="O9" s="309"/>
      <c r="P9" s="311"/>
      <c r="Q9" s="348">
        <v>40.26877305</v>
      </c>
      <c r="R9" s="348">
        <v>40.5059635</v>
      </c>
      <c r="S9" s="348">
        <v>39.6880402</v>
      </c>
      <c r="T9" s="349">
        <v>39.601860699999996</v>
      </c>
      <c r="U9" s="348">
        <v>38.7710073</v>
      </c>
      <c r="V9" s="348">
        <v>38.85192233</v>
      </c>
      <c r="W9" s="348">
        <v>38.844778659999996</v>
      </c>
      <c r="X9" s="348">
        <v>38.576531700000004</v>
      </c>
      <c r="Y9" s="350">
        <v>40.00459644</v>
      </c>
      <c r="Z9" s="348">
        <v>40.43701762</v>
      </c>
      <c r="AA9" s="349">
        <v>41.002190580000004</v>
      </c>
      <c r="AB9" s="348">
        <v>40.7714781</v>
      </c>
      <c r="AC9" s="348">
        <v>41.25403313</v>
      </c>
      <c r="AD9" s="348">
        <v>40.61176703</v>
      </c>
      <c r="AE9" s="348">
        <v>39.34371162</v>
      </c>
      <c r="AF9" s="348">
        <v>39.01514404</v>
      </c>
      <c r="AG9" s="348">
        <v>42.29682278</v>
      </c>
      <c r="AH9" s="348">
        <v>40.0721594</v>
      </c>
      <c r="AI9" s="348">
        <v>39.55285983</v>
      </c>
      <c r="AJ9" s="348">
        <v>39.393882579999996</v>
      </c>
      <c r="AK9" s="348">
        <v>37.99602944</v>
      </c>
      <c r="AL9" s="348">
        <v>37.83203882</v>
      </c>
      <c r="AM9" s="348">
        <v>38.00137318</v>
      </c>
      <c r="AN9" s="351">
        <v>35.6784126</v>
      </c>
      <c r="AO9" s="348">
        <v>38.902615940000004</v>
      </c>
      <c r="AP9" s="348">
        <v>37.35581388</v>
      </c>
      <c r="AQ9" s="348">
        <v>37.54359157</v>
      </c>
      <c r="AR9" s="348">
        <v>38.24226059</v>
      </c>
      <c r="AS9" s="348">
        <v>38.65662418</v>
      </c>
      <c r="AT9" s="350">
        <v>39.84511052</v>
      </c>
      <c r="AU9" s="348">
        <v>40.27329881</v>
      </c>
      <c r="AV9" s="350">
        <v>40.07773988</v>
      </c>
      <c r="AW9" s="345">
        <v>40.02209671</v>
      </c>
      <c r="AX9" s="346">
        <v>40.222986729999995</v>
      </c>
      <c r="AY9" s="347">
        <v>40.41434675</v>
      </c>
      <c r="AZ9" s="346">
        <v>40.47677532</v>
      </c>
      <c r="BA9" s="347">
        <v>40.30712293</v>
      </c>
      <c r="BB9" s="346">
        <v>40.2007601</v>
      </c>
      <c r="BC9" s="346">
        <v>40.55450968</v>
      </c>
      <c r="BD9" s="346">
        <v>41.03050179</v>
      </c>
      <c r="BE9" s="347">
        <v>40.19129029</v>
      </c>
      <c r="BF9" s="355">
        <v>40.392602610000004</v>
      </c>
      <c r="BG9" s="355">
        <v>40.980721089999996</v>
      </c>
      <c r="BH9" s="355">
        <v>40.54980116</v>
      </c>
      <c r="BI9" s="346">
        <v>41.30747154</v>
      </c>
      <c r="BJ9" s="346">
        <v>42.45819545</v>
      </c>
      <c r="BK9" s="346">
        <v>42.60697669</v>
      </c>
      <c r="BL9" s="347">
        <v>42.54779423</v>
      </c>
      <c r="BM9" s="346">
        <v>43.02567723</v>
      </c>
      <c r="BN9" s="346">
        <v>43.04663438</v>
      </c>
      <c r="BO9" s="346">
        <v>45.37915197</v>
      </c>
      <c r="BP9" s="346">
        <v>44.95475247</v>
      </c>
      <c r="BQ9" s="346">
        <v>44.70109074</v>
      </c>
      <c r="BR9" s="355">
        <v>44.99250622</v>
      </c>
      <c r="BS9" s="346">
        <v>44.844483999999994</v>
      </c>
      <c r="BT9" s="346">
        <v>44.85638386</v>
      </c>
      <c r="BU9" s="346">
        <v>44.888439330000004</v>
      </c>
      <c r="BV9" s="346">
        <v>45.18600992</v>
      </c>
      <c r="BW9" s="346">
        <v>44.85310628</v>
      </c>
      <c r="BX9" s="347">
        <v>44.82262147</v>
      </c>
      <c r="BY9" s="347">
        <v>44.814042500000006</v>
      </c>
      <c r="BZ9" s="347">
        <v>44.35489418</v>
      </c>
      <c r="CA9" s="347">
        <v>44.24452863</v>
      </c>
      <c r="CB9" s="347">
        <v>44.85638386</v>
      </c>
      <c r="CC9" s="21">
        <v>-0.6118552300000033</v>
      </c>
      <c r="CD9" s="209">
        <v>-0.013640315543706039</v>
      </c>
      <c r="CF9" s="13"/>
      <c r="CG9" s="13"/>
      <c r="CH9" s="13"/>
      <c r="CI9" s="13"/>
      <c r="CJ9" s="13"/>
      <c r="CK9" s="13"/>
      <c r="CL9" s="13"/>
      <c r="CM9" s="13"/>
      <c r="CN9" s="13"/>
    </row>
    <row r="10" spans="3:92" ht="13.5">
      <c r="C10" s="125"/>
      <c r="D10" s="344" t="s">
        <v>228</v>
      </c>
      <c r="E10" s="309"/>
      <c r="F10" s="309"/>
      <c r="G10" s="309"/>
      <c r="H10" s="309"/>
      <c r="I10" s="309"/>
      <c r="J10" s="309"/>
      <c r="K10" s="310"/>
      <c r="L10" s="309"/>
      <c r="M10" s="309"/>
      <c r="N10" s="309"/>
      <c r="O10" s="309"/>
      <c r="P10" s="311"/>
      <c r="Q10" s="348">
        <v>379.40735524</v>
      </c>
      <c r="R10" s="348">
        <v>369.822361</v>
      </c>
      <c r="S10" s="348">
        <v>358.473277</v>
      </c>
      <c r="T10" s="349">
        <v>383.919877</v>
      </c>
      <c r="U10" s="348">
        <v>353.062851</v>
      </c>
      <c r="V10" s="348">
        <v>358.62536156</v>
      </c>
      <c r="W10" s="348">
        <v>357.55321793</v>
      </c>
      <c r="X10" s="348">
        <v>353.41145126</v>
      </c>
      <c r="Y10" s="350">
        <v>371.94032559</v>
      </c>
      <c r="Z10" s="348">
        <v>376.52865558999997</v>
      </c>
      <c r="AA10" s="349">
        <v>386.95800741</v>
      </c>
      <c r="AB10" s="348">
        <v>413.87816506999997</v>
      </c>
      <c r="AC10" s="348">
        <v>399.38686187999997</v>
      </c>
      <c r="AD10" s="348">
        <v>388.97255146</v>
      </c>
      <c r="AE10" s="348">
        <v>396.63572921</v>
      </c>
      <c r="AF10" s="348">
        <v>389.00916493000005</v>
      </c>
      <c r="AG10" s="348">
        <v>392.89898771000003</v>
      </c>
      <c r="AH10" s="348">
        <v>381.49261634</v>
      </c>
      <c r="AI10" s="348">
        <v>398.61337585999996</v>
      </c>
      <c r="AJ10" s="348">
        <v>390.31134374</v>
      </c>
      <c r="AK10" s="348">
        <v>393.44330148</v>
      </c>
      <c r="AL10" s="348">
        <v>431.37721347999997</v>
      </c>
      <c r="AM10" s="348">
        <v>431.6802837</v>
      </c>
      <c r="AN10" s="351">
        <v>455.99818146</v>
      </c>
      <c r="AO10" s="348">
        <v>517.5883711</v>
      </c>
      <c r="AP10" s="348">
        <v>501.44719478</v>
      </c>
      <c r="AQ10" s="348">
        <v>537.35915948</v>
      </c>
      <c r="AR10" s="348">
        <v>577.87261302</v>
      </c>
      <c r="AS10" s="348">
        <v>597.25511989</v>
      </c>
      <c r="AT10" s="350">
        <v>545.2038188500001</v>
      </c>
      <c r="AU10" s="348">
        <v>578.92945079</v>
      </c>
      <c r="AV10" s="350">
        <v>564.07675101</v>
      </c>
      <c r="AW10" s="345">
        <v>548.57213974</v>
      </c>
      <c r="AX10" s="346">
        <v>550.80144482</v>
      </c>
      <c r="AY10" s="347">
        <v>579.83994984</v>
      </c>
      <c r="AZ10" s="346">
        <v>577.58968255</v>
      </c>
      <c r="BA10" s="347">
        <v>590.09882849</v>
      </c>
      <c r="BB10" s="346">
        <v>602.3775521599999</v>
      </c>
      <c r="BC10" s="346">
        <v>603.71745228</v>
      </c>
      <c r="BD10" s="346">
        <v>621.50596837</v>
      </c>
      <c r="BE10" s="347">
        <v>594.9852609</v>
      </c>
      <c r="BF10" s="355">
        <v>591.63683957</v>
      </c>
      <c r="BG10" s="355">
        <v>606.19649889</v>
      </c>
      <c r="BH10" s="355">
        <v>606.52165139</v>
      </c>
      <c r="BI10" s="346">
        <v>669.2356666200001</v>
      </c>
      <c r="BJ10" s="346">
        <v>712.68330897</v>
      </c>
      <c r="BK10" s="355">
        <v>723.28463216</v>
      </c>
      <c r="BL10" s="355">
        <v>764.3084484699999</v>
      </c>
      <c r="BM10" s="346">
        <v>847.44226692</v>
      </c>
      <c r="BN10" s="346">
        <v>885.4948286</v>
      </c>
      <c r="BO10" s="346">
        <v>848.7972098299999</v>
      </c>
      <c r="BP10" s="346">
        <v>793.7813044500001</v>
      </c>
      <c r="BQ10" s="346">
        <v>800.40625193</v>
      </c>
      <c r="BR10" s="355">
        <v>846.08165005</v>
      </c>
      <c r="BS10" s="346">
        <v>826.14417968</v>
      </c>
      <c r="BT10" s="346">
        <v>833.4327787999999</v>
      </c>
      <c r="BU10" s="346">
        <v>864.22893025</v>
      </c>
      <c r="BV10" s="346">
        <v>873.8316595900001</v>
      </c>
      <c r="BW10" s="346">
        <v>846.34442139</v>
      </c>
      <c r="BX10" s="347">
        <v>830.74510788</v>
      </c>
      <c r="BY10" s="347">
        <v>815.80347968</v>
      </c>
      <c r="BZ10" s="347">
        <v>796.97665153</v>
      </c>
      <c r="CA10" s="347">
        <v>796.38445285</v>
      </c>
      <c r="CB10" s="347">
        <v>833.4327787999999</v>
      </c>
      <c r="CC10" s="21">
        <v>-37.048325949999935</v>
      </c>
      <c r="CD10" s="209">
        <v>-0.04445268639822775</v>
      </c>
      <c r="CF10" s="13"/>
      <c r="CG10" s="13"/>
      <c r="CH10" s="13"/>
      <c r="CI10" s="13"/>
      <c r="CJ10" s="13"/>
      <c r="CK10" s="13"/>
      <c r="CL10" s="13"/>
      <c r="CM10" s="13"/>
      <c r="CN10" s="13"/>
    </row>
    <row r="11" spans="3:92" ht="13.5">
      <c r="C11" s="125"/>
      <c r="D11" s="344" t="s">
        <v>229</v>
      </c>
      <c r="E11" s="309"/>
      <c r="F11" s="309"/>
      <c r="G11" s="309"/>
      <c r="H11" s="309"/>
      <c r="I11" s="309"/>
      <c r="J11" s="309"/>
      <c r="K11" s="310"/>
      <c r="L11" s="309"/>
      <c r="M11" s="309"/>
      <c r="N11" s="309"/>
      <c r="O11" s="309"/>
      <c r="P11" s="311"/>
      <c r="Q11" s="348">
        <v>13.14050249999974</v>
      </c>
      <c r="R11" s="348">
        <v>13.200319999999806</v>
      </c>
      <c r="S11" s="348">
        <v>13.138283799999954</v>
      </c>
      <c r="T11" s="349">
        <v>13.091956299999936</v>
      </c>
      <c r="U11" s="348">
        <v>12.805737499999793</v>
      </c>
      <c r="V11" s="348">
        <v>13.035777500000052</v>
      </c>
      <c r="W11" s="348">
        <v>13.024683750000008</v>
      </c>
      <c r="X11" s="348">
        <v>12.914545000000032</v>
      </c>
      <c r="Y11" s="350">
        <v>12.939217500000098</v>
      </c>
      <c r="Z11" s="348">
        <v>13.032848749999971</v>
      </c>
      <c r="AA11" s="349">
        <v>13.256942499999923</v>
      </c>
      <c r="AB11" s="348">
        <v>13.593482499999936</v>
      </c>
      <c r="AC11" s="348">
        <v>13.737079999999935</v>
      </c>
      <c r="AD11" s="348">
        <v>13.497543749999863</v>
      </c>
      <c r="AE11" s="348">
        <v>13.530469999999923</v>
      </c>
      <c r="AF11" s="348">
        <v>13.389801249999948</v>
      </c>
      <c r="AG11" s="348">
        <v>13.432667500000036</v>
      </c>
      <c r="AH11" s="348">
        <v>13.180795000000103</v>
      </c>
      <c r="AI11" s="348">
        <v>12.949867499999925</v>
      </c>
      <c r="AJ11" s="348">
        <v>12.869726249999985</v>
      </c>
      <c r="AK11" s="348">
        <v>12.95812124999992</v>
      </c>
      <c r="AL11" s="348">
        <v>12.873897499999828</v>
      </c>
      <c r="AM11" s="348">
        <v>12.887920000000122</v>
      </c>
      <c r="AN11" s="351">
        <v>12.659921250000082</v>
      </c>
      <c r="AO11" s="348">
        <v>12.812038749999715</v>
      </c>
      <c r="AP11" s="348">
        <v>12.758522499999913</v>
      </c>
      <c r="AQ11" s="348">
        <v>12.785502499999893</v>
      </c>
      <c r="AR11" s="348">
        <v>12.986432500000205</v>
      </c>
      <c r="AS11" s="348">
        <v>13.255877499999997</v>
      </c>
      <c r="AT11" s="350">
        <v>13.021843749999903</v>
      </c>
      <c r="AU11" s="348">
        <v>13.119912499999828</v>
      </c>
      <c r="AV11" s="350">
        <v>13.191888749999748</v>
      </c>
      <c r="AW11" s="345">
        <v>13.131982500000163</v>
      </c>
      <c r="AX11" s="346">
        <v>13.153992499999617</v>
      </c>
      <c r="AY11" s="347">
        <v>13.36557249999953</v>
      </c>
      <c r="AZ11" s="346">
        <v>13.340545000000247</v>
      </c>
      <c r="BA11" s="347">
        <v>13.238304999999741</v>
      </c>
      <c r="BB11" s="346">
        <v>13.360424999999964</v>
      </c>
      <c r="BC11" s="346">
        <v>13.430004999999483</v>
      </c>
      <c r="BD11" s="346">
        <v>13.54085375</v>
      </c>
      <c r="BE11" s="347">
        <v>13.418911249999999</v>
      </c>
      <c r="BF11" s="355">
        <v>13.4397675</v>
      </c>
      <c r="BG11" s="355">
        <v>13.585672500000001</v>
      </c>
      <c r="BH11" s="355">
        <v>13.58487375</v>
      </c>
      <c r="BI11" s="346">
        <v>13.79459</v>
      </c>
      <c r="BJ11" s="346">
        <v>13.92354375</v>
      </c>
      <c r="BK11" s="355">
        <v>14.10903125</v>
      </c>
      <c r="BL11" s="355">
        <v>14.00901</v>
      </c>
      <c r="BM11" s="346">
        <v>14.125805</v>
      </c>
      <c r="BN11" s="346">
        <v>14.22280875</v>
      </c>
      <c r="BO11" s="346">
        <v>14.608161249999998</v>
      </c>
      <c r="BP11" s="346">
        <v>14.426667499999999</v>
      </c>
      <c r="BQ11" s="346">
        <v>14.40758625</v>
      </c>
      <c r="BR11" s="355">
        <v>14.46562875</v>
      </c>
      <c r="BS11" s="346">
        <v>14.381493749999999</v>
      </c>
      <c r="BT11" s="346">
        <v>14.385309999999999</v>
      </c>
      <c r="BU11" s="346">
        <v>14.43217</v>
      </c>
      <c r="BV11" s="346">
        <v>14.5278425</v>
      </c>
      <c r="BW11" s="346">
        <v>14.42081</v>
      </c>
      <c r="BX11" s="347">
        <v>14.374482500000001</v>
      </c>
      <c r="BY11" s="347">
        <v>14.37173125</v>
      </c>
      <c r="BZ11" s="347">
        <v>14.327773409999999</v>
      </c>
      <c r="CA11" s="347">
        <v>14.2921225</v>
      </c>
      <c r="CB11" s="347">
        <v>14.385309999999999</v>
      </c>
      <c r="CC11" s="21">
        <v>-0.09318749999999909</v>
      </c>
      <c r="CD11" s="209">
        <v>-0.00647796258822364</v>
      </c>
      <c r="CF11" s="13"/>
      <c r="CG11" s="13"/>
      <c r="CH11" s="13"/>
      <c r="CI11" s="13"/>
      <c r="CJ11" s="13"/>
      <c r="CK11" s="13"/>
      <c r="CL11" s="13"/>
      <c r="CM11" s="13"/>
      <c r="CN11" s="13"/>
    </row>
    <row r="12" spans="3:92"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68">
        <v>7121.261467260001</v>
      </c>
      <c r="BS12" s="92">
        <v>7438.680693370001</v>
      </c>
      <c r="BT12" s="92">
        <v>7452.72046083</v>
      </c>
      <c r="BU12" s="92">
        <v>7155.152156499999</v>
      </c>
      <c r="BV12" s="92">
        <v>7362.87017041</v>
      </c>
      <c r="BW12" s="92">
        <v>7437.550431669999</v>
      </c>
      <c r="BX12" s="89">
        <v>7497.226360070001</v>
      </c>
      <c r="BY12" s="89">
        <v>7483.452900180001</v>
      </c>
      <c r="BZ12" s="89">
        <v>7472.4023746600005</v>
      </c>
      <c r="CA12" s="89">
        <v>7472.59538147</v>
      </c>
      <c r="CB12" s="89">
        <v>7452.72046083</v>
      </c>
      <c r="CC12" s="21">
        <v>19.8749206399998</v>
      </c>
      <c r="CD12" s="209">
        <v>0.0026668007668420035</v>
      </c>
      <c r="CE12" s="143"/>
      <c r="CF12" s="66" t="s">
        <v>208</v>
      </c>
      <c r="CG12" s="13"/>
      <c r="CH12" s="13"/>
      <c r="CI12" s="13"/>
      <c r="CJ12" s="13"/>
      <c r="CK12" s="13"/>
      <c r="CL12" s="13"/>
      <c r="CM12" s="13"/>
      <c r="CN12" s="13"/>
    </row>
    <row r="13" spans="3:92" ht="12.75">
      <c r="C13" s="34"/>
      <c r="D13" s="229" t="s">
        <v>230</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21">
        <v>601.8028159684515</v>
      </c>
      <c r="BS13" s="94">
        <v>647.6790753044769</v>
      </c>
      <c r="BT13" s="94">
        <v>635.9429706510678</v>
      </c>
      <c r="BU13" s="94">
        <v>638.6149736648852</v>
      </c>
      <c r="BV13" s="94">
        <v>670.1573288297255</v>
      </c>
      <c r="BW13" s="94">
        <v>686.099285598511</v>
      </c>
      <c r="BX13" s="12">
        <v>635.7695885686815</v>
      </c>
      <c r="BY13" s="12">
        <v>625.4204994166928</v>
      </c>
      <c r="BZ13" s="12">
        <v>646.0318195091396</v>
      </c>
      <c r="CA13" s="12">
        <v>618.9701964449456</v>
      </c>
      <c r="CB13" s="12">
        <v>635.9429706510678</v>
      </c>
      <c r="CC13" s="21">
        <v>-16.972774206122153</v>
      </c>
      <c r="CD13" s="209">
        <v>-0.02668914507970066</v>
      </c>
      <c r="CE13" s="178"/>
      <c r="CF13" s="288" t="s">
        <v>189</v>
      </c>
      <c r="CG13" s="331" t="s">
        <v>241</v>
      </c>
      <c r="CH13" s="13"/>
      <c r="CI13" s="13"/>
      <c r="CJ13" s="13"/>
      <c r="CK13" s="13"/>
      <c r="CL13" s="13"/>
      <c r="CM13" s="13"/>
      <c r="CN13" s="13"/>
    </row>
    <row r="14" spans="3:92" ht="13.5">
      <c r="C14" s="34"/>
      <c r="D14" s="229" t="s">
        <v>231</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21">
        <v>82.11999263061797</v>
      </c>
      <c r="BS14" s="94">
        <v>86.53352010369318</v>
      </c>
      <c r="BT14" s="94">
        <v>87.73330227130681</v>
      </c>
      <c r="BU14" s="94">
        <v>91.50439914225352</v>
      </c>
      <c r="BV14" s="94">
        <v>95.02476112164072</v>
      </c>
      <c r="BW14" s="94">
        <v>90.33226974715909</v>
      </c>
      <c r="BX14" s="12">
        <v>87.35708330113636</v>
      </c>
      <c r="BY14" s="12">
        <v>91.31110614914773</v>
      </c>
      <c r="BZ14" s="12">
        <v>91.67531145791726</v>
      </c>
      <c r="CA14" s="12">
        <v>91.44641434379457</v>
      </c>
      <c r="CB14" s="12">
        <v>87.73330227130681</v>
      </c>
      <c r="CC14" s="21">
        <v>3.7131120724877604</v>
      </c>
      <c r="CD14" s="209">
        <v>0.042322720977780115</v>
      </c>
      <c r="CE14" s="178"/>
      <c r="CF14" s="288"/>
      <c r="CG14" s="331"/>
      <c r="CH14" s="13"/>
      <c r="CI14" s="13"/>
      <c r="CJ14" s="13"/>
      <c r="CK14" s="13"/>
      <c r="CL14" s="13"/>
      <c r="CM14" s="13"/>
      <c r="CN14" s="13"/>
    </row>
    <row r="15" spans="3:92" ht="12.75">
      <c r="C15" s="34"/>
      <c r="D15" s="229" t="s">
        <v>232</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21">
        <v>7805.184275859071</v>
      </c>
      <c r="BS15" s="94">
        <v>8172.893288778171</v>
      </c>
      <c r="BT15" s="94">
        <v>8176.396733752374</v>
      </c>
      <c r="BU15" s="94">
        <v>7885.271529307138</v>
      </c>
      <c r="BV15" s="94">
        <v>8128.052260361367</v>
      </c>
      <c r="BW15" s="94">
        <v>8213.98198701567</v>
      </c>
      <c r="BX15" s="12">
        <v>8220.35303193982</v>
      </c>
      <c r="BY15" s="12">
        <v>8200.184505745841</v>
      </c>
      <c r="BZ15" s="12">
        <v>8210.109505627057</v>
      </c>
      <c r="CA15" s="12">
        <v>8183.01199225874</v>
      </c>
      <c r="CB15" s="12">
        <v>8176.396733752374</v>
      </c>
      <c r="CC15" s="21">
        <v>6.615258506366445</v>
      </c>
      <c r="CD15" s="209">
        <v>0.0008090677008196767</v>
      </c>
      <c r="CE15" s="61"/>
      <c r="CF15" s="13"/>
      <c r="CG15" s="13"/>
      <c r="CH15" s="13"/>
      <c r="CI15" s="13"/>
      <c r="CJ15" s="13"/>
      <c r="CK15" s="13"/>
      <c r="CL15" s="13"/>
      <c r="CM15" s="13"/>
      <c r="CN15" s="13"/>
    </row>
    <row r="16" spans="3:92"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204">
        <v>0</v>
      </c>
      <c r="BS16" s="100">
        <v>0</v>
      </c>
      <c r="BT16" s="100">
        <v>0</v>
      </c>
      <c r="BU16" s="100">
        <v>0</v>
      </c>
      <c r="BV16" s="100">
        <v>0</v>
      </c>
      <c r="BW16" s="100">
        <v>0</v>
      </c>
      <c r="BX16" s="205">
        <v>0</v>
      </c>
      <c r="BY16" s="205">
        <v>0</v>
      </c>
      <c r="BZ16" s="205">
        <v>0</v>
      </c>
      <c r="CA16" s="205">
        <v>0</v>
      </c>
      <c r="CB16" s="205">
        <v>0</v>
      </c>
      <c r="CC16" s="21" t="s">
        <v>3</v>
      </c>
      <c r="CD16" s="217" t="s">
        <v>3</v>
      </c>
      <c r="CE16" s="178"/>
      <c r="CF16" s="286" t="s">
        <v>184</v>
      </c>
      <c r="CG16" s="13"/>
      <c r="CH16" s="13"/>
      <c r="CI16" s="13"/>
      <c r="CJ16" s="13"/>
      <c r="CK16" s="13"/>
      <c r="CL16" s="13"/>
      <c r="CM16" s="13"/>
      <c r="CN16" s="13"/>
    </row>
    <row r="17" spans="3:92"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204">
        <v>145.682388</v>
      </c>
      <c r="BS17" s="100">
        <v>279.32413099999997</v>
      </c>
      <c r="BT17" s="100">
        <v>4.79</v>
      </c>
      <c r="BU17" s="100">
        <v>33.739195</v>
      </c>
      <c r="BV17" s="100">
        <v>34.16</v>
      </c>
      <c r="BW17" s="203">
        <v>147.43257699999998</v>
      </c>
      <c r="BX17" s="205">
        <v>0.8</v>
      </c>
      <c r="BY17" s="205">
        <v>1.92</v>
      </c>
      <c r="BZ17" s="205">
        <v>0.558</v>
      </c>
      <c r="CA17" s="205">
        <v>0.8</v>
      </c>
      <c r="CB17" s="205">
        <v>4.79</v>
      </c>
      <c r="CC17" s="21">
        <v>-0.7120000000000006</v>
      </c>
      <c r="CD17" s="217">
        <v>-0.14864300626304816</v>
      </c>
      <c r="CE17" s="178"/>
      <c r="CF17" s="287"/>
      <c r="CG17" s="13"/>
      <c r="CH17" s="13"/>
      <c r="CI17" s="13"/>
      <c r="CJ17" s="13"/>
      <c r="CK17" s="13"/>
      <c r="CL17" s="13"/>
      <c r="CM17" s="13"/>
      <c r="CN17" s="13"/>
    </row>
    <row r="18" spans="3:92"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204">
        <v>29.826245</v>
      </c>
      <c r="BS18" s="100">
        <v>203.487151</v>
      </c>
      <c r="BT18" s="100">
        <v>0.745271</v>
      </c>
      <c r="BU18" s="100">
        <v>30.641777</v>
      </c>
      <c r="BV18" s="100">
        <v>76.497832</v>
      </c>
      <c r="BW18" s="203">
        <v>78.66913699999999</v>
      </c>
      <c r="BX18" s="205">
        <v>5.581954</v>
      </c>
      <c r="BY18" s="205">
        <v>8.89358</v>
      </c>
      <c r="BZ18" s="205">
        <v>7.286909</v>
      </c>
      <c r="CA18" s="205">
        <v>8.878751</v>
      </c>
      <c r="CB18" s="205">
        <v>0.745271</v>
      </c>
      <c r="CC18" s="21">
        <v>29.895923</v>
      </c>
      <c r="CD18" s="217">
        <v>40.114163841072575</v>
      </c>
      <c r="CE18" s="320"/>
      <c r="CF18" s="287"/>
      <c r="CG18" s="13"/>
      <c r="CH18" s="13"/>
      <c r="CI18" s="13"/>
      <c r="CJ18" s="13"/>
      <c r="CK18" s="13"/>
      <c r="CL18" s="13"/>
      <c r="CM18" s="13"/>
      <c r="CN18" s="13"/>
    </row>
    <row r="19" spans="3:92"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154">
        <v>0</v>
      </c>
      <c r="BS19" s="96">
        <v>1</v>
      </c>
      <c r="BT19" s="96">
        <v>0</v>
      </c>
      <c r="BU19" s="96">
        <v>0</v>
      </c>
      <c r="BV19" s="96">
        <v>0</v>
      </c>
      <c r="BW19" s="170">
        <v>0</v>
      </c>
      <c r="BX19" s="45">
        <v>0</v>
      </c>
      <c r="BY19" s="45">
        <v>0</v>
      </c>
      <c r="BZ19" s="45">
        <v>0</v>
      </c>
      <c r="CA19" s="45">
        <v>0</v>
      </c>
      <c r="CB19" s="45">
        <v>0</v>
      </c>
      <c r="CC19" s="21" t="s">
        <v>3</v>
      </c>
      <c r="CD19" s="217" t="s">
        <v>3</v>
      </c>
      <c r="CE19" s="178"/>
      <c r="CF19" s="286"/>
      <c r="CG19" s="13"/>
      <c r="CH19" s="13"/>
      <c r="CI19" s="13"/>
      <c r="CJ19" s="13"/>
      <c r="CK19" s="13"/>
      <c r="CL19" s="13"/>
      <c r="CM19" s="13"/>
      <c r="CN19" s="13"/>
    </row>
    <row r="20" spans="1:92"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8"/>
      <c r="AU20" s="192"/>
      <c r="AV20" s="328"/>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292"/>
      <c r="BS20" s="192">
        <v>1.6829268292682926</v>
      </c>
      <c r="BT20" s="192">
        <v>0</v>
      </c>
      <c r="BU20" s="192">
        <v>0</v>
      </c>
      <c r="BV20" s="192">
        <v>0</v>
      </c>
      <c r="BW20" s="185">
        <v>1.6829268292682926</v>
      </c>
      <c r="BX20" s="180">
        <v>0</v>
      </c>
      <c r="BY20" s="180"/>
      <c r="BZ20" s="180"/>
      <c r="CA20" s="180">
        <v>1.6829268292682926</v>
      </c>
      <c r="CB20" s="180">
        <v>0</v>
      </c>
      <c r="CC20" s="138"/>
      <c r="CD20" s="57" t="s">
        <v>3</v>
      </c>
      <c r="CE20" s="321"/>
      <c r="CF20" s="123"/>
      <c r="CG20" s="13"/>
      <c r="CH20" s="13"/>
      <c r="CI20" s="13"/>
      <c r="CJ20" s="13"/>
      <c r="CK20" s="13"/>
      <c r="CL20" s="13"/>
      <c r="CM20" s="13"/>
      <c r="CN20" s="13"/>
    </row>
    <row r="21" spans="1:92" ht="12.75">
      <c r="A21" s="3"/>
      <c r="B21" s="389"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89">
        <v>18962.27445088405</v>
      </c>
      <c r="BS21" s="92">
        <v>19309.9511863944</v>
      </c>
      <c r="BT21" s="92">
        <v>19561.44933661265</v>
      </c>
      <c r="BU21" s="92">
        <v>19529.16226411916</v>
      </c>
      <c r="BV21" s="92">
        <v>19483.819435063037</v>
      </c>
      <c r="BW21" s="130">
        <v>20302.961150490413</v>
      </c>
      <c r="BX21" s="89">
        <v>19913.43154039993</v>
      </c>
      <c r="BY21" s="89">
        <v>20052.659853296573</v>
      </c>
      <c r="BZ21" s="89">
        <v>20153.227400343116</v>
      </c>
      <c r="CA21" s="89">
        <v>20189.49504194365</v>
      </c>
      <c r="CB21" s="89">
        <v>19561.44933661265</v>
      </c>
      <c r="CC21" s="21">
        <v>628.0457053309983</v>
      </c>
      <c r="CD21" s="209">
        <v>0.032106297162526776</v>
      </c>
      <c r="CE21" s="88"/>
      <c r="CF21" s="66"/>
      <c r="CG21" s="13"/>
      <c r="CH21" s="13"/>
      <c r="CI21" s="13"/>
      <c r="CJ21" s="13"/>
      <c r="CK21" s="13"/>
      <c r="CL21" s="13"/>
      <c r="CM21" s="13"/>
      <c r="CN21" s="13"/>
    </row>
    <row r="22" spans="1:92" ht="12.75">
      <c r="A22" s="3"/>
      <c r="B22" s="389"/>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89">
        <v>15488.20864708</v>
      </c>
      <c r="BS22" s="92">
        <v>15967.202959799999</v>
      </c>
      <c r="BT22" s="92">
        <v>16208.64469519</v>
      </c>
      <c r="BU22" s="92">
        <v>16068.41812828</v>
      </c>
      <c r="BV22" s="92">
        <v>16008.212556389999</v>
      </c>
      <c r="BW22" s="130">
        <v>15907.3998609</v>
      </c>
      <c r="BX22" s="89">
        <v>16478.95416891</v>
      </c>
      <c r="BY22" s="89">
        <v>16639.24717313</v>
      </c>
      <c r="BZ22" s="89">
        <v>16681.39500697</v>
      </c>
      <c r="CA22" s="89">
        <v>16708.26459752</v>
      </c>
      <c r="CB22" s="89">
        <v>16208.64469519</v>
      </c>
      <c r="CC22" s="21">
        <v>499.6199023299996</v>
      </c>
      <c r="CD22" s="209">
        <v>0.030824286158747327</v>
      </c>
      <c r="CE22" s="88"/>
      <c r="CF22" s="66"/>
      <c r="CG22" s="13"/>
      <c r="CH22" s="13"/>
      <c r="CI22" s="13"/>
      <c r="CJ22" s="13"/>
      <c r="CK22" s="13"/>
      <c r="CL22" s="13"/>
      <c r="CM22" s="13"/>
      <c r="CN22" s="13"/>
    </row>
    <row r="23" spans="1:92" ht="12.75">
      <c r="A23" s="3"/>
      <c r="B23" s="389"/>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89">
        <v>-35215.287770671785</v>
      </c>
      <c r="BS23" s="92">
        <v>-36401.10912133133</v>
      </c>
      <c r="BT23" s="92">
        <v>-36258.50734889964</v>
      </c>
      <c r="BU23" s="92">
        <v>-34733.16218280451</v>
      </c>
      <c r="BV23" s="92">
        <v>-36047.27954855005</v>
      </c>
      <c r="BW23" s="130">
        <v>-36452.95517800717</v>
      </c>
      <c r="BX23" s="89">
        <v>-36301.51940573468</v>
      </c>
      <c r="BY23" s="89">
        <v>-36044.261243774214</v>
      </c>
      <c r="BZ23" s="89">
        <v>-35700.14563959396</v>
      </c>
      <c r="CA23" s="89">
        <v>-35674.62902680599</v>
      </c>
      <c r="CB23" s="89">
        <v>-36258.50734889964</v>
      </c>
      <c r="CC23" s="21">
        <v>583.878322093653</v>
      </c>
      <c r="CD23" s="209">
        <v>-0.01610320900624096</v>
      </c>
      <c r="CE23" s="3"/>
      <c r="CF23" s="13"/>
      <c r="CG23" s="13"/>
      <c r="CH23" s="13"/>
      <c r="CI23" s="13"/>
      <c r="CJ23" s="13"/>
      <c r="CK23" s="13"/>
      <c r="CL23" s="13"/>
      <c r="CM23" s="13"/>
      <c r="CN23" s="13"/>
    </row>
    <row r="24" spans="1:92" ht="12.75">
      <c r="A24" s="3"/>
      <c r="B24" s="389"/>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89">
        <v>-11849.873762466977</v>
      </c>
      <c r="BS24" s="92">
        <v>-13080.949810422664</v>
      </c>
      <c r="BT24" s="92">
        <v>-12699.8044238909</v>
      </c>
      <c r="BU24" s="92">
        <v>-10761.000005663449</v>
      </c>
      <c r="BV24" s="92">
        <v>-12084.045558239082</v>
      </c>
      <c r="BW24" s="130">
        <v>-11977.15876872807</v>
      </c>
      <c r="BX24" s="89">
        <v>-12695.29852118884</v>
      </c>
      <c r="BY24" s="89">
        <v>-12571.221570501097</v>
      </c>
      <c r="BZ24" s="89">
        <v>-12487.858611776848</v>
      </c>
      <c r="CA24" s="89">
        <v>-12526.587582960323</v>
      </c>
      <c r="CB24" s="89">
        <v>-12699.8044238909</v>
      </c>
      <c r="CC24" s="21">
        <v>173.21684093057775</v>
      </c>
      <c r="CD24" s="209">
        <v>-0.013639331374640795</v>
      </c>
      <c r="CE24" s="3"/>
      <c r="CF24" s="123"/>
      <c r="CG24" s="13"/>
      <c r="CH24" s="13"/>
      <c r="CI24" s="13"/>
      <c r="CJ24" s="13"/>
      <c r="CK24" s="13"/>
      <c r="CL24" s="13"/>
      <c r="CM24" s="13"/>
      <c r="CN24" s="13"/>
    </row>
    <row r="25" spans="1:92" ht="12.75">
      <c r="A25" s="3"/>
      <c r="B25" s="389"/>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89">
        <v>-16182.363746409424</v>
      </c>
      <c r="BS25" s="92">
        <v>-16888.01607399342</v>
      </c>
      <c r="BT25" s="92">
        <v>-17080.998590198258</v>
      </c>
      <c r="BU25" s="92">
        <v>-16860.858901312058</v>
      </c>
      <c r="BV25" s="92">
        <v>-17027.906713175973</v>
      </c>
      <c r="BW25" s="130">
        <v>-18023.741241305554</v>
      </c>
      <c r="BX25" s="89">
        <v>-17166.71255387958</v>
      </c>
      <c r="BY25" s="89">
        <v>-17143.955121019095</v>
      </c>
      <c r="BZ25" s="89">
        <v>-17246.708688316856</v>
      </c>
      <c r="CA25" s="89">
        <v>-17181.213269790103</v>
      </c>
      <c r="CB25" s="89">
        <v>-17080.998590198258</v>
      </c>
      <c r="CC25" s="21">
        <v>-100.2146795918452</v>
      </c>
      <c r="CD25" s="209">
        <v>0.005867026981042578</v>
      </c>
      <c r="CE25" s="3"/>
      <c r="CF25" s="123"/>
      <c r="CG25" s="13"/>
      <c r="CH25" s="13"/>
      <c r="CI25" s="13"/>
      <c r="CJ25" s="13"/>
      <c r="CK25" s="13"/>
      <c r="CL25" s="13"/>
      <c r="CM25" s="13"/>
      <c r="CN25" s="13"/>
    </row>
    <row r="26" spans="1:92" ht="13.5">
      <c r="A26" s="3"/>
      <c r="B26" s="389"/>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93"/>
      <c r="BS26" s="265"/>
      <c r="BT26" s="265"/>
      <c r="BU26" s="265"/>
      <c r="BV26" s="265"/>
      <c r="BW26" s="273"/>
      <c r="BX26" s="274"/>
      <c r="BY26" s="274"/>
      <c r="BZ26" s="274"/>
      <c r="CA26" s="274"/>
      <c r="CB26" s="274"/>
      <c r="CC26" s="194"/>
      <c r="CD26" s="284"/>
      <c r="CE26" s="3"/>
      <c r="CF26" s="123"/>
      <c r="CG26" s="13"/>
      <c r="CH26" s="13"/>
      <c r="CI26" s="13"/>
      <c r="CJ26" s="13"/>
      <c r="CK26" s="13"/>
      <c r="CL26" s="13"/>
      <c r="CM26" s="13"/>
      <c r="CN26" s="13"/>
    </row>
    <row r="27" spans="1:92" ht="12.75">
      <c r="A27" s="3"/>
      <c r="B27" s="389"/>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21">
        <v>23861.436110119997</v>
      </c>
      <c r="BS27" s="94">
        <v>24916.48230142</v>
      </c>
      <c r="BT27" s="94">
        <v>25169.64645688</v>
      </c>
      <c r="BU27" s="94">
        <v>24651.280882930005</v>
      </c>
      <c r="BV27" s="94">
        <v>24741.41470703</v>
      </c>
      <c r="BW27" s="119">
        <v>25521.07548194</v>
      </c>
      <c r="BX27" s="12">
        <v>25539.83150239</v>
      </c>
      <c r="BY27" s="12">
        <v>25628.582698899998</v>
      </c>
      <c r="BZ27" s="12">
        <v>25670.717169609998</v>
      </c>
      <c r="CA27" s="12">
        <v>25521.73651231</v>
      </c>
      <c r="CB27" s="12">
        <v>25169.64645688</v>
      </c>
      <c r="CC27" s="21">
        <v>352.09005542999876</v>
      </c>
      <c r="CD27" s="209">
        <v>0.013988677037366726</v>
      </c>
      <c r="CE27" s="88"/>
      <c r="CF27" s="330" t="s">
        <v>207</v>
      </c>
      <c r="CG27" s="331" t="s">
        <v>207</v>
      </c>
      <c r="CH27" s="13"/>
      <c r="CI27" s="13"/>
      <c r="CJ27" s="13"/>
      <c r="CK27" s="13"/>
      <c r="CL27" s="13"/>
      <c r="CM27" s="13"/>
      <c r="CN27" s="13"/>
    </row>
    <row r="28" spans="1:92" ht="12.75">
      <c r="A28" s="3"/>
      <c r="B28" s="389"/>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21">
        <v>41023.70404853999</v>
      </c>
      <c r="BS28" s="94">
        <v>42461.34355023</v>
      </c>
      <c r="BT28" s="94">
        <v>42770.7027844</v>
      </c>
      <c r="BU28" s="94">
        <v>42196.78386932</v>
      </c>
      <c r="BV28" s="94">
        <v>42290.607936299995</v>
      </c>
      <c r="BW28" s="119">
        <v>43328.36075072</v>
      </c>
      <c r="BX28" s="12">
        <v>43023.344187509996</v>
      </c>
      <c r="BY28" s="12">
        <v>43080.81838547</v>
      </c>
      <c r="BZ28" s="12">
        <v>43217.82050568</v>
      </c>
      <c r="CA28" s="12">
        <v>42970.6651362</v>
      </c>
      <c r="CB28" s="12">
        <v>42770.7027844</v>
      </c>
      <c r="CC28" s="21">
        <v>199.96235180000076</v>
      </c>
      <c r="CD28" s="209">
        <v>0.0046752178192623894</v>
      </c>
      <c r="CE28" s="88"/>
      <c r="CF28" s="330"/>
      <c r="CG28" s="331"/>
      <c r="CH28" s="13"/>
      <c r="CI28" s="13"/>
      <c r="CJ28" s="13"/>
      <c r="CK28" s="13"/>
      <c r="CL28" s="13"/>
      <c r="CM28" s="13"/>
      <c r="CN28" s="13"/>
    </row>
    <row r="29" spans="1:92" ht="12.75">
      <c r="A29" s="3"/>
      <c r="B29" s="389"/>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21">
        <v>57611.233117484204</v>
      </c>
      <c r="BS29" s="94">
        <v>59208.8265563542</v>
      </c>
      <c r="BT29" s="94">
        <v>59513.7216635842</v>
      </c>
      <c r="BU29" s="94">
        <v>59040.8385787142</v>
      </c>
      <c r="BV29" s="94">
        <v>59109.7329834242</v>
      </c>
      <c r="BW29" s="119">
        <v>60098.7220390742</v>
      </c>
      <c r="BX29" s="12">
        <v>59815.65238737421</v>
      </c>
      <c r="BY29" s="12">
        <v>59840.9272230442</v>
      </c>
      <c r="BZ29" s="12">
        <v>59958.7349339742</v>
      </c>
      <c r="CA29" s="12">
        <v>59664.0779938842</v>
      </c>
      <c r="CB29" s="12">
        <v>59513.7216635842</v>
      </c>
      <c r="CC29" s="21">
        <v>150.35633030000463</v>
      </c>
      <c r="CD29" s="209">
        <v>0.0025264145157974927</v>
      </c>
      <c r="CE29" s="88"/>
      <c r="CF29" s="330"/>
      <c r="CG29" s="331"/>
      <c r="CH29" s="13"/>
      <c r="CI29" s="13"/>
      <c r="CJ29" s="13"/>
      <c r="CK29" s="13"/>
      <c r="CL29" s="13"/>
      <c r="CM29" s="13"/>
      <c r="CN29" s="13"/>
    </row>
    <row r="30" spans="1:92"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210</v>
      </c>
      <c r="BB30" s="94" t="s">
        <v>210</v>
      </c>
      <c r="BC30" s="94" t="s">
        <v>210</v>
      </c>
      <c r="BD30" s="94" t="s">
        <v>210</v>
      </c>
      <c r="BE30" s="21" t="s">
        <v>210</v>
      </c>
      <c r="BF30" s="227"/>
      <c r="BG30" s="227"/>
      <c r="BH30" s="227"/>
      <c r="BI30" s="325"/>
      <c r="BJ30" s="325"/>
      <c r="BK30" s="227"/>
      <c r="BL30" s="227"/>
      <c r="BM30" s="325"/>
      <c r="BN30" s="325"/>
      <c r="BO30" s="325"/>
      <c r="BP30" s="325"/>
      <c r="BQ30" s="325"/>
      <c r="BR30" s="227"/>
      <c r="BS30" s="325"/>
      <c r="BT30" s="325"/>
      <c r="BU30" s="325"/>
      <c r="BV30" s="325"/>
      <c r="BW30" s="275"/>
      <c r="BX30" s="228"/>
      <c r="BY30" s="228"/>
      <c r="BZ30" s="228"/>
      <c r="CA30" s="228"/>
      <c r="CB30" s="228"/>
      <c r="CC30" s="194"/>
      <c r="CD30" s="285"/>
      <c r="CE30" s="88"/>
      <c r="CF30" s="66"/>
      <c r="CG30" s="331"/>
      <c r="CH30" s="13"/>
      <c r="CI30" s="13"/>
      <c r="CJ30" s="13"/>
      <c r="CK30" s="13"/>
      <c r="CL30" s="13"/>
      <c r="CM30" s="13"/>
      <c r="CN30" s="13"/>
    </row>
    <row r="31" spans="1:92"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194"/>
      <c r="BS31" s="212"/>
      <c r="BT31" s="212"/>
      <c r="BU31" s="212"/>
      <c r="BV31" s="212"/>
      <c r="BW31" s="54"/>
      <c r="BX31" s="213"/>
      <c r="BY31" s="213"/>
      <c r="BZ31" s="213"/>
      <c r="CA31" s="213"/>
      <c r="CB31" s="213"/>
      <c r="CC31" s="194"/>
      <c r="CD31" s="285"/>
      <c r="CE31" s="88"/>
      <c r="CF31" s="66"/>
      <c r="CG31" s="331"/>
      <c r="CH31" s="13"/>
      <c r="CI31" s="13"/>
      <c r="CJ31" s="13"/>
      <c r="CK31" s="13"/>
      <c r="CL31" s="13"/>
      <c r="CM31" s="13"/>
      <c r="CN31" s="13"/>
    </row>
    <row r="32" spans="1:92"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5">
        <v>0.679886371770266</v>
      </c>
      <c r="AY32" s="334">
        <v>0.6912275787640974</v>
      </c>
      <c r="AZ32" s="335">
        <v>0.7220405602337557</v>
      </c>
      <c r="BA32" s="334">
        <v>0.7029016202184343</v>
      </c>
      <c r="BB32" s="335">
        <v>0.6994249120402987</v>
      </c>
      <c r="BC32" s="335">
        <v>0.6944650779052043</v>
      </c>
      <c r="BD32" s="335">
        <v>0.7062816668011113</v>
      </c>
      <c r="BE32" s="334">
        <v>0.7004293204279924</v>
      </c>
      <c r="BF32" s="356">
        <v>0.702710809423366</v>
      </c>
      <c r="BG32" s="356">
        <v>0.7154489515701498</v>
      </c>
      <c r="BH32" s="356">
        <v>0.7407416312660727</v>
      </c>
      <c r="BI32" s="335">
        <v>0.7509990049060521</v>
      </c>
      <c r="BJ32" s="335">
        <v>0.7623844639204806</v>
      </c>
      <c r="BK32" s="356">
        <v>0.7776438764710668</v>
      </c>
      <c r="BL32" s="356">
        <v>0.8011161556384119</v>
      </c>
      <c r="BM32" s="335">
        <v>0.7835756710824674</v>
      </c>
      <c r="BN32" s="335">
        <v>0.7833839352347374</v>
      </c>
      <c r="BO32" s="335">
        <v>0.7851514762553221</v>
      </c>
      <c r="BP32" s="335">
        <v>0.7949258770772493</v>
      </c>
      <c r="BQ32" s="335">
        <v>0.7909690986321763</v>
      </c>
      <c r="BR32" s="334">
        <v>0.8181581143747774</v>
      </c>
      <c r="BS32" s="335">
        <v>0.8171634997171984</v>
      </c>
      <c r="BT32" s="335">
        <v>0.8231919307093183</v>
      </c>
      <c r="BU32" s="335">
        <v>0.8237113559799139</v>
      </c>
      <c r="BV32" s="335">
        <v>0.8123603778877329</v>
      </c>
      <c r="BW32" s="370">
        <v>0.8197689562759621</v>
      </c>
      <c r="BX32" s="334">
        <v>0.8250352190932884</v>
      </c>
      <c r="BY32" s="334">
        <v>0.8286741223392561</v>
      </c>
      <c r="BZ32" s="334">
        <v>0.8292449222015017</v>
      </c>
      <c r="CA32" s="334">
        <v>0.8313711924318246</v>
      </c>
      <c r="CB32" s="334">
        <v>0.8231919307093183</v>
      </c>
      <c r="CC32" s="21"/>
      <c r="CD32" s="209"/>
      <c r="CE32" s="88"/>
      <c r="CF32" s="330" t="s">
        <v>207</v>
      </c>
      <c r="CG32" s="331"/>
      <c r="CH32" s="13"/>
      <c r="CI32" s="13"/>
      <c r="CJ32" s="13"/>
      <c r="CK32" s="13"/>
      <c r="CL32" s="13"/>
      <c r="CM32" s="13"/>
      <c r="CN32" s="13"/>
    </row>
    <row r="33" spans="1:92"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5">
        <v>0.5199058208616565</v>
      </c>
      <c r="AY33" s="334">
        <v>0.5301034351316817</v>
      </c>
      <c r="AZ33" s="335">
        <v>0.5611157913786297</v>
      </c>
      <c r="BA33" s="334">
        <v>0.5453920612377009</v>
      </c>
      <c r="BB33" s="335">
        <v>0.5432953602446389</v>
      </c>
      <c r="BC33" s="335">
        <v>0.5429126930545752</v>
      </c>
      <c r="BD33" s="335">
        <v>0.5480399501509655</v>
      </c>
      <c r="BE33" s="334">
        <v>0.5507228309968075</v>
      </c>
      <c r="BF33" s="356">
        <v>0.5552858103816359</v>
      </c>
      <c r="BG33" s="356">
        <v>0.5721362181937258</v>
      </c>
      <c r="BH33" s="356">
        <v>0.6046553642492191</v>
      </c>
      <c r="BI33" s="335">
        <v>0.614971932939702</v>
      </c>
      <c r="BJ33" s="335">
        <v>0.6224062616131996</v>
      </c>
      <c r="BK33" s="356">
        <v>0.6397636354993887</v>
      </c>
      <c r="BL33" s="356">
        <v>0.675187767937841</v>
      </c>
      <c r="BM33" s="335">
        <v>0.664341625375087</v>
      </c>
      <c r="BN33" s="335">
        <v>0.6745329033246888</v>
      </c>
      <c r="BO33" s="335">
        <v>0.6789545824947814</v>
      </c>
      <c r="BP33" s="335">
        <v>0.6964041041885172</v>
      </c>
      <c r="BQ33" s="335">
        <v>0.7055620999297998</v>
      </c>
      <c r="BR33" s="334">
        <v>0.728395050526001</v>
      </c>
      <c r="BS33" s="335">
        <v>0.7391886234122705</v>
      </c>
      <c r="BT33" s="335">
        <v>0.7444255263718285</v>
      </c>
      <c r="BU33" s="335">
        <v>0.73807151490979</v>
      </c>
      <c r="BV33" s="335">
        <v>0.7329725396511291</v>
      </c>
      <c r="BW33" s="370">
        <v>0.7418533668157724</v>
      </c>
      <c r="BX33" s="334">
        <v>0.746440124464175</v>
      </c>
      <c r="BY33" s="334">
        <v>0.7497752420396043</v>
      </c>
      <c r="BZ33" s="334">
        <v>0.7516864787765135</v>
      </c>
      <c r="CA33" s="334">
        <v>0.7535817928240618</v>
      </c>
      <c r="CB33" s="334">
        <v>0.7444255263718285</v>
      </c>
      <c r="CC33" s="21"/>
      <c r="CD33" s="209"/>
      <c r="CE33" s="88"/>
      <c r="CF33" s="330"/>
      <c r="CG33" s="331"/>
      <c r="CH33" s="13"/>
      <c r="CI33" s="13"/>
      <c r="CJ33" s="13"/>
      <c r="CK33" s="13"/>
      <c r="CL33" s="13"/>
      <c r="CM33" s="13"/>
      <c r="CN33" s="13"/>
    </row>
    <row r="34" spans="1:92"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5">
        <v>0.35261182510343736</v>
      </c>
      <c r="AY34" s="334">
        <v>0.3630621533142809</v>
      </c>
      <c r="AZ34" s="335">
        <v>0.38953480934753937</v>
      </c>
      <c r="BA34" s="334">
        <v>0.38044039141641667</v>
      </c>
      <c r="BB34" s="335">
        <v>0.38094553864694647</v>
      </c>
      <c r="BC34" s="335">
        <v>0.38244678707617386</v>
      </c>
      <c r="BD34" s="335">
        <v>0.3861193404513045</v>
      </c>
      <c r="BE34" s="334">
        <v>0.3920493126251326</v>
      </c>
      <c r="BF34" s="356">
        <v>0.4006139952257126</v>
      </c>
      <c r="BG34" s="356">
        <v>0.41694109614841957</v>
      </c>
      <c r="BH34" s="356">
        <v>0.44620346940670824</v>
      </c>
      <c r="BI34" s="335">
        <v>0.45774773028898436</v>
      </c>
      <c r="BJ34" s="335">
        <v>0.4676626459923991</v>
      </c>
      <c r="BK34" s="356">
        <v>0.48575743940385235</v>
      </c>
      <c r="BL34" s="356">
        <v>0.5231973471569952</v>
      </c>
      <c r="BM34" s="335">
        <v>0.5227607795405609</v>
      </c>
      <c r="BN34" s="335">
        <v>0.5364343443850891</v>
      </c>
      <c r="BO34" s="335">
        <v>0.5462427961167838</v>
      </c>
      <c r="BP34" s="335">
        <v>0.5656604709136797</v>
      </c>
      <c r="BQ34" s="335">
        <v>0.5800964997401405</v>
      </c>
      <c r="BR34" s="334">
        <v>0.6000861145790677</v>
      </c>
      <c r="BS34" s="335">
        <v>0.6132791985733604</v>
      </c>
      <c r="BT34" s="335">
        <v>0.6177437174934001</v>
      </c>
      <c r="BU34" s="335">
        <v>0.6105964444723695</v>
      </c>
      <c r="BV34" s="335">
        <v>0.6068245493179372</v>
      </c>
      <c r="BW34" s="370">
        <v>0.6163697292735416</v>
      </c>
      <c r="BX34" s="334">
        <v>0.6192739587691737</v>
      </c>
      <c r="BY34" s="334">
        <v>0.6220587683996507</v>
      </c>
      <c r="BZ34" s="334">
        <v>0.6243660295368851</v>
      </c>
      <c r="CA34" s="334">
        <v>0.6247964850037762</v>
      </c>
      <c r="CB34" s="334">
        <v>0.6177437174934001</v>
      </c>
      <c r="CC34" s="21"/>
      <c r="CD34" s="209"/>
      <c r="CE34" s="88"/>
      <c r="CF34" s="330"/>
      <c r="CG34" s="331"/>
      <c r="CH34" s="13"/>
      <c r="CI34" s="13"/>
      <c r="CJ34" s="13"/>
      <c r="CK34" s="13"/>
      <c r="CL34" s="13"/>
      <c r="CM34" s="13"/>
      <c r="CN34" s="13"/>
    </row>
    <row r="35" spans="1:92"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5">
        <v>0.21441142161728607</v>
      </c>
      <c r="AY35" s="334">
        <v>0.22650014048208908</v>
      </c>
      <c r="AZ35" s="335">
        <v>0.23907176451734777</v>
      </c>
      <c r="BA35" s="334">
        <v>0.24166646421933452</v>
      </c>
      <c r="BB35" s="335">
        <v>0.24392228324353282</v>
      </c>
      <c r="BC35" s="335">
        <v>0.24487127280268892</v>
      </c>
      <c r="BD35" s="335">
        <v>0.24315824521631588</v>
      </c>
      <c r="BE35" s="334">
        <v>0.2518462976267635</v>
      </c>
      <c r="BF35" s="356">
        <v>0.2585020200432122</v>
      </c>
      <c r="BG35" s="356">
        <v>0.2706971267902336</v>
      </c>
      <c r="BH35" s="356">
        <v>0.29838217290584784</v>
      </c>
      <c r="BI35" s="335">
        <v>0.30819977680922483</v>
      </c>
      <c r="BJ35" s="335">
        <v>0.32039341270133276</v>
      </c>
      <c r="BK35" s="356">
        <v>0.33478474819048526</v>
      </c>
      <c r="BL35" s="356">
        <v>0.3641519919161951</v>
      </c>
      <c r="BM35" s="335">
        <v>0.3743681496195885</v>
      </c>
      <c r="BN35" s="335">
        <v>0.3945983761033271</v>
      </c>
      <c r="BO35" s="335">
        <v>0.4078884025464864</v>
      </c>
      <c r="BP35" s="335">
        <v>0.4280510956648848</v>
      </c>
      <c r="BQ35" s="335">
        <v>0.4436746208019498</v>
      </c>
      <c r="BR35" s="334">
        <v>0.4653099861005778</v>
      </c>
      <c r="BS35" s="335">
        <v>0.48195434989739466</v>
      </c>
      <c r="BT35" s="335">
        <v>0.4859495448473172</v>
      </c>
      <c r="BU35" s="335">
        <v>0.4768711050819339</v>
      </c>
      <c r="BV35" s="335">
        <v>0.47272207645048864</v>
      </c>
      <c r="BW35" s="370">
        <v>0.4892297284435968</v>
      </c>
      <c r="BX35" s="334">
        <v>0.4866889395784969</v>
      </c>
      <c r="BY35" s="334">
        <v>0.48874901667502985</v>
      </c>
      <c r="BZ35" s="334">
        <v>0.49249812201658133</v>
      </c>
      <c r="CA35" s="334">
        <v>0.49141918905171306</v>
      </c>
      <c r="CB35" s="334">
        <v>0.4859495448473172</v>
      </c>
      <c r="CC35" s="21"/>
      <c r="CD35" s="209"/>
      <c r="CE35" s="88"/>
      <c r="CF35" s="330"/>
      <c r="CG35" s="331"/>
      <c r="CH35" s="13"/>
      <c r="CI35" s="13"/>
      <c r="CJ35" s="13"/>
      <c r="CK35" s="13"/>
      <c r="CL35" s="13"/>
      <c r="CM35" s="13"/>
      <c r="CN35" s="13"/>
    </row>
    <row r="36" spans="1:92"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49"/>
      <c r="BS36" s="102"/>
      <c r="BT36" s="102"/>
      <c r="BU36" s="102"/>
      <c r="BV36" s="102"/>
      <c r="BW36" s="131"/>
      <c r="BX36" s="50"/>
      <c r="BY36" s="50"/>
      <c r="BZ36" s="50"/>
      <c r="CA36" s="50"/>
      <c r="CB36" s="50"/>
      <c r="CC36" s="193" t="s">
        <v>3</v>
      </c>
      <c r="CD36" s="51"/>
      <c r="CE36" s="3"/>
      <c r="CF36" s="13"/>
      <c r="CG36" s="13"/>
      <c r="CH36" s="13"/>
      <c r="CI36" s="13"/>
      <c r="CJ36" s="13"/>
      <c r="CK36" s="13"/>
      <c r="CL36" s="13"/>
      <c r="CM36" s="13"/>
      <c r="CN36" s="13"/>
    </row>
    <row r="37" spans="1:92" ht="17.25" customHeight="1">
      <c r="A37" s="3"/>
      <c r="B37" s="392"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46">
        <v>2883.270257902098</v>
      </c>
      <c r="BS37" s="93">
        <v>3062.898663625</v>
      </c>
      <c r="BT37" s="93">
        <v>3114.1101044034094</v>
      </c>
      <c r="BU37" s="93">
        <v>3007.4517345070426</v>
      </c>
      <c r="BV37" s="93">
        <v>3042.9318717340875</v>
      </c>
      <c r="BW37" s="160">
        <v>3062.898663625</v>
      </c>
      <c r="BX37" s="47">
        <v>3114.1101044034094</v>
      </c>
      <c r="BY37" s="47">
        <v>3114.1101044034094</v>
      </c>
      <c r="BZ37" s="47">
        <v>3114.1101044034094</v>
      </c>
      <c r="CA37" s="47">
        <v>3134.35689132097</v>
      </c>
      <c r="CB37" s="47">
        <v>3134.35689132097</v>
      </c>
      <c r="CC37" s="21">
        <v>20.246786917560712</v>
      </c>
      <c r="CD37" s="209">
        <v>0.006501628471302645</v>
      </c>
      <c r="CE37" s="88"/>
      <c r="CF37" s="393" t="s">
        <v>203</v>
      </c>
      <c r="CG37" s="13"/>
      <c r="CH37" s="13"/>
      <c r="CI37" s="13"/>
      <c r="CJ37" s="13"/>
      <c r="CK37" s="13"/>
      <c r="CL37" s="13"/>
      <c r="CM37" s="13"/>
      <c r="CN37" s="13"/>
    </row>
    <row r="38" spans="1:92" ht="12.75">
      <c r="A38" s="3"/>
      <c r="B38" s="392"/>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19">
        <v>841.6152816755244</v>
      </c>
      <c r="BS38" s="91">
        <v>859.2191774204546</v>
      </c>
      <c r="BT38" s="91">
        <v>862.0566647215908</v>
      </c>
      <c r="BU38" s="91">
        <v>849.4345277464789</v>
      </c>
      <c r="BV38" s="91">
        <v>854.3223957694483</v>
      </c>
      <c r="BW38" s="161">
        <v>859.2191774204546</v>
      </c>
      <c r="BX38" s="11">
        <v>862.0566647215908</v>
      </c>
      <c r="BY38" s="11">
        <v>862.0566647215908</v>
      </c>
      <c r="BZ38" s="11">
        <v>862.0566647215908</v>
      </c>
      <c r="CA38" s="11">
        <v>867.6634308473609</v>
      </c>
      <c r="CB38" s="11">
        <v>867.6634308473609</v>
      </c>
      <c r="CC38" s="21">
        <v>5.60676612577015</v>
      </c>
      <c r="CD38" s="209">
        <v>0.006503941510133782</v>
      </c>
      <c r="CE38" s="88"/>
      <c r="CF38" s="393"/>
      <c r="CG38" s="13"/>
      <c r="CH38" s="13"/>
      <c r="CI38" s="13"/>
      <c r="CJ38" s="13"/>
      <c r="CK38" s="13"/>
      <c r="CL38" s="13"/>
      <c r="CM38" s="13"/>
      <c r="CN38" s="13"/>
    </row>
    <row r="39" spans="1:92" ht="13.5">
      <c r="A39" s="3"/>
      <c r="B39" s="392"/>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21">
        <v>5474.23506398</v>
      </c>
      <c r="BS39" s="94">
        <v>5515.76380904</v>
      </c>
      <c r="BT39" s="94">
        <v>5535.73971964</v>
      </c>
      <c r="BU39" s="94">
        <v>5491.4703469999995</v>
      </c>
      <c r="BV39" s="94">
        <v>5503.58773809</v>
      </c>
      <c r="BW39" s="119">
        <v>5515.76380904</v>
      </c>
      <c r="BX39" s="12">
        <v>5535.73971964</v>
      </c>
      <c r="BY39" s="12">
        <v>5535.73971964</v>
      </c>
      <c r="BZ39" s="12">
        <v>5535.73971964</v>
      </c>
      <c r="CA39" s="12">
        <v>5552.85535024</v>
      </c>
      <c r="CB39" s="12">
        <v>5552.85535024</v>
      </c>
      <c r="CC39" s="21">
        <v>17.11563060000026</v>
      </c>
      <c r="CD39" s="209">
        <v>0.0030918416448080244</v>
      </c>
      <c r="CE39" s="88"/>
      <c r="CF39" s="393"/>
      <c r="CG39" s="13"/>
      <c r="CH39" s="13"/>
      <c r="CI39" s="13"/>
      <c r="CJ39" s="13"/>
      <c r="CK39" s="13"/>
      <c r="CL39" s="13"/>
      <c r="CM39" s="13"/>
      <c r="CN39" s="13"/>
    </row>
    <row r="40" spans="1:92" ht="13.5">
      <c r="A40" s="3"/>
      <c r="B40" s="392"/>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21">
        <v>75.98800000000001</v>
      </c>
      <c r="BS40" s="94">
        <v>75.73</v>
      </c>
      <c r="BT40" s="94">
        <v>75.73</v>
      </c>
      <c r="BU40" s="94">
        <v>75.98800000000001</v>
      </c>
      <c r="BV40" s="94">
        <v>75.88</v>
      </c>
      <c r="BW40" s="119">
        <v>75.73</v>
      </c>
      <c r="BX40" s="12">
        <v>75.73</v>
      </c>
      <c r="BY40" s="12">
        <v>75.73</v>
      </c>
      <c r="BZ40" s="12">
        <v>75.73</v>
      </c>
      <c r="CA40" s="12">
        <v>75.53</v>
      </c>
      <c r="CB40" s="12">
        <v>75.53</v>
      </c>
      <c r="CC40" s="21">
        <v>-0.20000000000000284</v>
      </c>
      <c r="CD40" s="209">
        <v>-0.002640961309916867</v>
      </c>
      <c r="CE40" s="88"/>
      <c r="CF40" s="393"/>
      <c r="CG40" s="13"/>
      <c r="CH40" s="13"/>
      <c r="CI40" s="13"/>
      <c r="CJ40" s="13"/>
      <c r="CK40" s="13"/>
      <c r="CL40" s="13"/>
      <c r="CM40" s="13"/>
      <c r="CN40" s="13"/>
    </row>
    <row r="41" spans="1:92" ht="12.75">
      <c r="A41" s="3"/>
      <c r="B41" s="392"/>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19">
        <v>2041.6549762265736</v>
      </c>
      <c r="BS41" s="91">
        <v>2203.6794862045454</v>
      </c>
      <c r="BT41" s="91">
        <v>2252.0534396818184</v>
      </c>
      <c r="BU41" s="91">
        <v>2158.0172067605636</v>
      </c>
      <c r="BV41" s="91">
        <v>2188.6094759646394</v>
      </c>
      <c r="BW41" s="161">
        <v>2203.6794862045454</v>
      </c>
      <c r="BX41" s="11">
        <v>2252.0534396818184</v>
      </c>
      <c r="BY41" s="11">
        <v>2252.0534396818184</v>
      </c>
      <c r="BZ41" s="11">
        <v>2252.0534396818184</v>
      </c>
      <c r="CA41" s="11">
        <v>2266.6934604736093</v>
      </c>
      <c r="CB41" s="11">
        <v>2266.6934604736093</v>
      </c>
      <c r="CC41" s="21">
        <v>14.640020791790903</v>
      </c>
      <c r="CD41" s="209">
        <v>0.006500743070226411</v>
      </c>
      <c r="CE41" s="88"/>
      <c r="CF41" s="393"/>
      <c r="CG41" s="13"/>
      <c r="CH41" s="13"/>
      <c r="CI41" s="13"/>
      <c r="CJ41" s="13"/>
      <c r="CK41" s="13"/>
      <c r="CL41" s="13"/>
      <c r="CM41" s="13"/>
      <c r="CN41" s="13"/>
    </row>
    <row r="42" spans="1:92" ht="12.75">
      <c r="A42" s="3"/>
      <c r="B42" s="392"/>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21">
        <v>14420.862437979999</v>
      </c>
      <c r="BS42" s="94">
        <v>15352.375098960001</v>
      </c>
      <c r="BT42" s="94">
        <v>15696.944450160001</v>
      </c>
      <c r="BU42" s="94">
        <v>15151.796442</v>
      </c>
      <c r="BV42" s="94">
        <v>15307.87866691</v>
      </c>
      <c r="BW42" s="119">
        <v>15352.375098960001</v>
      </c>
      <c r="BX42" s="12">
        <v>15696.944450160001</v>
      </c>
      <c r="BY42" s="12">
        <v>15696.944450160001</v>
      </c>
      <c r="BZ42" s="12">
        <v>15696.944450160001</v>
      </c>
      <c r="CA42" s="12">
        <v>15731.040229760001</v>
      </c>
      <c r="CB42" s="12">
        <v>15731.040229760001</v>
      </c>
      <c r="CC42" s="21">
        <v>34.09577960000024</v>
      </c>
      <c r="CD42" s="209">
        <v>0.002172128448836519</v>
      </c>
      <c r="CE42" s="88"/>
      <c r="CF42" s="393"/>
      <c r="CG42" s="13"/>
      <c r="CH42" s="13"/>
      <c r="CI42" s="13"/>
      <c r="CJ42" s="13"/>
      <c r="CK42" s="13"/>
      <c r="CL42" s="13"/>
      <c r="CM42" s="13"/>
      <c r="CN42" s="13"/>
    </row>
    <row r="43" spans="1:92" ht="12.75">
      <c r="A43" s="3"/>
      <c r="B43" s="392"/>
      <c r="C43" s="25"/>
      <c r="D43" s="362" t="s">
        <v>245</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21">
        <v>119.891</v>
      </c>
      <c r="BS43" s="94">
        <v>129.397</v>
      </c>
      <c r="BT43" s="94">
        <v>131.678</v>
      </c>
      <c r="BU43" s="94">
        <v>125.33</v>
      </c>
      <c r="BV43" s="94">
        <v>127.071</v>
      </c>
      <c r="BW43" s="119">
        <v>129.397</v>
      </c>
      <c r="BX43" s="12">
        <v>131.678</v>
      </c>
      <c r="BY43" s="12">
        <v>131.678</v>
      </c>
      <c r="BZ43" s="12">
        <v>131.678</v>
      </c>
      <c r="CA43" s="12">
        <v>132.114</v>
      </c>
      <c r="CB43" s="12">
        <v>132.114</v>
      </c>
      <c r="CC43" s="21">
        <v>0.43600000000000705</v>
      </c>
      <c r="CD43" s="209">
        <v>0.003311107398350499</v>
      </c>
      <c r="CE43" s="88"/>
      <c r="CF43" s="393"/>
      <c r="CG43" s="13"/>
      <c r="CH43" s="13"/>
      <c r="CI43" s="13"/>
      <c r="CJ43" s="13"/>
      <c r="CK43" s="13"/>
      <c r="CL43" s="13"/>
      <c r="CM43" s="13"/>
      <c r="CN43" s="13"/>
    </row>
    <row r="44" spans="1:92" ht="12.75">
      <c r="A44" s="3"/>
      <c r="B44" s="392"/>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21">
        <v>5</v>
      </c>
      <c r="BS44" s="94">
        <v>1</v>
      </c>
      <c r="BT44" s="94">
        <v>0</v>
      </c>
      <c r="BU44" s="94">
        <v>3</v>
      </c>
      <c r="BV44" s="94">
        <v>2</v>
      </c>
      <c r="BW44" s="119">
        <v>1</v>
      </c>
      <c r="BX44" s="12">
        <v>0</v>
      </c>
      <c r="BY44" s="12">
        <v>0</v>
      </c>
      <c r="BZ44" s="12">
        <v>0</v>
      </c>
      <c r="CA44" s="12">
        <v>0</v>
      </c>
      <c r="CB44" s="12">
        <v>0</v>
      </c>
      <c r="CC44" s="21" t="s">
        <v>3</v>
      </c>
      <c r="CD44" s="209" t="s">
        <v>3</v>
      </c>
      <c r="CE44" s="88"/>
      <c r="CF44" s="393"/>
      <c r="CG44" s="13"/>
      <c r="CH44" s="13"/>
      <c r="CI44" s="13"/>
      <c r="CJ44" s="13"/>
      <c r="CK44" s="13"/>
      <c r="CL44" s="13"/>
      <c r="CM44" s="13"/>
      <c r="CN44" s="13"/>
    </row>
    <row r="45" spans="1:92" ht="13.5">
      <c r="A45" s="3"/>
      <c r="B45" s="392"/>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21">
        <v>0</v>
      </c>
      <c r="BS45" s="94">
        <v>0</v>
      </c>
      <c r="BT45" s="94">
        <v>0</v>
      </c>
      <c r="BU45" s="94">
        <v>0</v>
      </c>
      <c r="BV45" s="94">
        <v>0</v>
      </c>
      <c r="BW45" s="119">
        <v>0</v>
      </c>
      <c r="BX45" s="12">
        <v>0</v>
      </c>
      <c r="BY45" s="12">
        <v>0</v>
      </c>
      <c r="BZ45" s="12">
        <v>0</v>
      </c>
      <c r="CA45" s="12">
        <v>0</v>
      </c>
      <c r="CB45" s="12">
        <v>0</v>
      </c>
      <c r="CC45" s="21" t="s">
        <v>3</v>
      </c>
      <c r="CD45" s="209" t="s">
        <v>3</v>
      </c>
      <c r="CE45" s="88"/>
      <c r="CF45" s="66"/>
      <c r="CG45" s="13"/>
      <c r="CH45" s="13"/>
      <c r="CI45" s="13"/>
      <c r="CJ45" s="13"/>
      <c r="CK45" s="13"/>
      <c r="CL45" s="13"/>
      <c r="CM45" s="13"/>
      <c r="CN45" s="13"/>
    </row>
    <row r="46" spans="1:92" ht="14.25" customHeight="1">
      <c r="A46" s="3"/>
      <c r="B46" s="392"/>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21">
        <v>0</v>
      </c>
      <c r="BS46" s="94">
        <v>0</v>
      </c>
      <c r="BT46" s="94">
        <v>0</v>
      </c>
      <c r="BU46" s="94">
        <v>0</v>
      </c>
      <c r="BV46" s="94">
        <v>0</v>
      </c>
      <c r="BW46" s="119">
        <v>0</v>
      </c>
      <c r="BX46" s="12">
        <v>0</v>
      </c>
      <c r="BY46" s="12">
        <v>0</v>
      </c>
      <c r="BZ46" s="12">
        <v>0</v>
      </c>
      <c r="CA46" s="12">
        <v>0</v>
      </c>
      <c r="CB46" s="12">
        <v>0</v>
      </c>
      <c r="CC46" s="21" t="s">
        <v>3</v>
      </c>
      <c r="CD46" s="209" t="s">
        <v>3</v>
      </c>
      <c r="CE46" s="88"/>
      <c r="CF46" s="66"/>
      <c r="CG46" s="13"/>
      <c r="CH46" s="13"/>
      <c r="CI46" s="13"/>
      <c r="CJ46" s="13"/>
      <c r="CK46" s="13"/>
      <c r="CL46" s="13"/>
      <c r="CM46" s="13"/>
      <c r="CN46" s="13"/>
    </row>
    <row r="47" spans="1:92" ht="12.75">
      <c r="A47" s="3"/>
      <c r="B47" s="392"/>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19">
        <v>12.237401366433566</v>
      </c>
      <c r="BS47" s="91">
        <v>23.104375</v>
      </c>
      <c r="BT47" s="91">
        <v>37.589318181818186</v>
      </c>
      <c r="BU47" s="91">
        <v>7.152112676056339</v>
      </c>
      <c r="BV47" s="91">
        <v>9.096181046676097</v>
      </c>
      <c r="BW47" s="161">
        <v>6.061079545454546</v>
      </c>
      <c r="BX47" s="11">
        <v>39.77909090909091</v>
      </c>
      <c r="BY47" s="11">
        <v>40.968636363636364</v>
      </c>
      <c r="BZ47" s="11">
        <v>39.514465049928674</v>
      </c>
      <c r="CA47" s="11">
        <v>49.073666191155496</v>
      </c>
      <c r="CB47" s="11">
        <v>37.589318181818186</v>
      </c>
      <c r="CC47" s="21">
        <v>11.48434800933731</v>
      </c>
      <c r="CD47" s="209">
        <v>0.3055215833867464</v>
      </c>
      <c r="CE47" s="88"/>
      <c r="CF47" s="66"/>
      <c r="CG47" s="13"/>
      <c r="CH47" s="13"/>
      <c r="CI47" s="13"/>
      <c r="CJ47" s="13"/>
      <c r="CK47" s="13"/>
      <c r="CL47" s="13"/>
      <c r="CM47" s="13"/>
      <c r="CN47" s="13"/>
    </row>
    <row r="48" spans="1:92" ht="12.75">
      <c r="A48" s="3"/>
      <c r="B48" s="392"/>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19">
        <v>1.5</v>
      </c>
      <c r="BS48" s="91">
        <v>7</v>
      </c>
      <c r="BT48" s="91">
        <v>17.6</v>
      </c>
      <c r="BU48" s="91">
        <v>0</v>
      </c>
      <c r="BV48" s="91">
        <v>2.263083451202263</v>
      </c>
      <c r="BW48" s="161">
        <v>0</v>
      </c>
      <c r="BX48" s="11">
        <v>17.272727272727273</v>
      </c>
      <c r="BY48" s="11">
        <v>22.713636363636365</v>
      </c>
      <c r="BZ48" s="11">
        <v>18.756062767475036</v>
      </c>
      <c r="CA48" s="11">
        <v>24.035663338088447</v>
      </c>
      <c r="CB48" s="11">
        <v>17.6</v>
      </c>
      <c r="CC48" s="21">
        <v>6.435663338088446</v>
      </c>
      <c r="CD48" s="209">
        <v>0.3656626896641162</v>
      </c>
      <c r="CE48" s="88"/>
      <c r="CF48" s="66"/>
      <c r="CG48" s="13"/>
      <c r="CH48" s="13"/>
      <c r="CI48" s="13"/>
      <c r="CJ48" s="13"/>
      <c r="CK48" s="13"/>
      <c r="CL48" s="13"/>
      <c r="CM48" s="13"/>
      <c r="CN48" s="13"/>
    </row>
    <row r="49" spans="1:92" ht="12.75" customHeight="1">
      <c r="A49" s="3"/>
      <c r="B49" s="392"/>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94">
        <v>0</v>
      </c>
      <c r="BU49" s="91">
        <v>0</v>
      </c>
      <c r="BV49" s="91">
        <v>15.4</v>
      </c>
      <c r="BW49" s="161">
        <v>0</v>
      </c>
      <c r="BX49" s="11">
        <v>16</v>
      </c>
      <c r="BY49" s="11">
        <v>36</v>
      </c>
      <c r="BZ49" s="11">
        <v>26.33</v>
      </c>
      <c r="CA49" s="11">
        <v>56.33</v>
      </c>
      <c r="CB49" s="12">
        <v>0</v>
      </c>
      <c r="CC49" s="21" t="s">
        <v>3</v>
      </c>
      <c r="CD49" s="209" t="s">
        <v>3</v>
      </c>
      <c r="CE49" s="88"/>
      <c r="CF49" s="13"/>
      <c r="CG49" s="144"/>
      <c r="CH49" s="13"/>
      <c r="CI49" s="13"/>
      <c r="CJ49" s="13"/>
      <c r="CK49" s="13"/>
      <c r="CL49" s="13"/>
      <c r="CM49" s="13"/>
      <c r="CN49" s="13"/>
    </row>
    <row r="50" spans="1:92" ht="12.75">
      <c r="A50" s="3"/>
      <c r="B50" s="392"/>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7</v>
      </c>
      <c r="BT50" s="94">
        <v>17.6</v>
      </c>
      <c r="BU50" s="91">
        <v>0</v>
      </c>
      <c r="BV50" s="91">
        <v>0.1</v>
      </c>
      <c r="BW50" s="161">
        <v>0</v>
      </c>
      <c r="BX50" s="11">
        <v>15</v>
      </c>
      <c r="BY50" s="11">
        <v>17.6</v>
      </c>
      <c r="BZ50" s="11">
        <v>15</v>
      </c>
      <c r="CA50" s="11">
        <v>16</v>
      </c>
      <c r="CB50" s="12">
        <v>17</v>
      </c>
      <c r="CC50" s="21">
        <v>-1.6</v>
      </c>
      <c r="CD50" s="209">
        <v>-0.09090909090909094</v>
      </c>
      <c r="CE50" s="3"/>
      <c r="CF50" s="13"/>
      <c r="CG50" s="144"/>
      <c r="CH50" s="13"/>
      <c r="CI50" s="13"/>
      <c r="CJ50" s="13"/>
      <c r="CK50" s="13"/>
      <c r="CL50" s="13"/>
      <c r="CM50" s="13"/>
      <c r="CN50" s="13"/>
    </row>
    <row r="51" spans="1:92" ht="12.75">
      <c r="A51" s="3"/>
      <c r="B51" s="392"/>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19">
        <v>10.737401366433566</v>
      </c>
      <c r="BS51" s="91">
        <v>16.104375</v>
      </c>
      <c r="BT51" s="91">
        <v>19.989318181818184</v>
      </c>
      <c r="BU51" s="91">
        <v>7.152112676056339</v>
      </c>
      <c r="BV51" s="91">
        <v>6.833097595473833</v>
      </c>
      <c r="BW51" s="161">
        <v>6.061079545454546</v>
      </c>
      <c r="BX51" s="11">
        <v>22.506363636363638</v>
      </c>
      <c r="BY51" s="11">
        <v>18.255</v>
      </c>
      <c r="BZ51" s="11">
        <v>20.758402282453638</v>
      </c>
      <c r="CA51" s="11">
        <v>25.03800285306705</v>
      </c>
      <c r="CB51" s="11">
        <v>19.989318181818184</v>
      </c>
      <c r="CC51" s="21">
        <v>5.048684671248864</v>
      </c>
      <c r="CD51" s="209">
        <v>0.25256912843785884</v>
      </c>
      <c r="CE51" s="88"/>
      <c r="CF51" s="13"/>
      <c r="CG51" s="144"/>
      <c r="CH51" s="13"/>
      <c r="CI51" s="13"/>
      <c r="CJ51" s="13"/>
      <c r="CK51" s="13"/>
      <c r="CL51" s="13"/>
      <c r="CM51" s="13"/>
      <c r="CN51" s="13"/>
    </row>
    <row r="52" spans="1:92" ht="12.75">
      <c r="A52" s="3"/>
      <c r="B52" s="392"/>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94.93</v>
      </c>
      <c r="BT52" s="91">
        <v>122.28</v>
      </c>
      <c r="BU52" s="91">
        <v>50.78</v>
      </c>
      <c r="BV52" s="91">
        <v>48.31</v>
      </c>
      <c r="BW52" s="161">
        <v>42.67</v>
      </c>
      <c r="BX52" s="11">
        <v>140</v>
      </c>
      <c r="BY52" s="11">
        <v>110</v>
      </c>
      <c r="BZ52" s="11">
        <v>120</v>
      </c>
      <c r="CA52" s="11">
        <v>150</v>
      </c>
      <c r="CB52" s="11">
        <v>122.28</v>
      </c>
      <c r="CC52" s="21">
        <v>27.72</v>
      </c>
      <c r="CD52" s="209">
        <v>0.22669283611383717</v>
      </c>
      <c r="CE52" s="88"/>
      <c r="CF52" s="13"/>
      <c r="CG52" s="144"/>
      <c r="CH52" s="13"/>
      <c r="CI52" s="13"/>
      <c r="CJ52" s="13"/>
      <c r="CK52" s="13"/>
      <c r="CL52" s="13"/>
      <c r="CM52" s="13"/>
      <c r="CN52" s="13"/>
    </row>
    <row r="53" spans="1:92" ht="12.75">
      <c r="A53" s="3"/>
      <c r="B53" s="392"/>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2.62</v>
      </c>
      <c r="BT53" s="91">
        <v>2.62</v>
      </c>
      <c r="BU53" s="91">
        <v>0</v>
      </c>
      <c r="BV53" s="91">
        <v>0</v>
      </c>
      <c r="BW53" s="161">
        <v>0</v>
      </c>
      <c r="BX53" s="11">
        <v>2.62</v>
      </c>
      <c r="BY53" s="11">
        <v>2.63</v>
      </c>
      <c r="BZ53" s="11">
        <v>3.64</v>
      </c>
      <c r="CA53" s="11">
        <v>3.64</v>
      </c>
      <c r="CB53" s="11">
        <v>2.62</v>
      </c>
      <c r="CC53" s="21">
        <v>1.02</v>
      </c>
      <c r="CD53" s="209">
        <v>0.38931297709923673</v>
      </c>
      <c r="CE53" s="3"/>
      <c r="CF53" s="13"/>
      <c r="CG53" s="13"/>
      <c r="CH53" s="13"/>
      <c r="CI53" s="13"/>
      <c r="CJ53" s="13"/>
      <c r="CK53" s="13"/>
      <c r="CL53" s="13"/>
      <c r="CM53" s="13"/>
      <c r="CN53" s="13"/>
    </row>
    <row r="54" spans="1:92"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56"/>
      <c r="BS54" s="103"/>
      <c r="BT54" s="103"/>
      <c r="BU54" s="103"/>
      <c r="BV54" s="103"/>
      <c r="BW54" s="168"/>
      <c r="BX54" s="90"/>
      <c r="BY54" s="90"/>
      <c r="BZ54" s="90"/>
      <c r="CA54" s="90"/>
      <c r="CB54" s="90"/>
      <c r="CC54" s="193"/>
      <c r="CD54" s="51"/>
      <c r="CE54" s="3"/>
      <c r="CF54" s="13"/>
      <c r="CG54" s="13"/>
      <c r="CH54" s="13"/>
      <c r="CI54" s="13"/>
      <c r="CJ54" s="13"/>
      <c r="CK54" s="13"/>
      <c r="CL54" s="13"/>
      <c r="CM54" s="13"/>
      <c r="CN54" s="13"/>
    </row>
    <row r="55" spans="1:92" ht="13.5">
      <c r="A55" s="3"/>
      <c r="B55" s="391"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6051.859851519663</v>
      </c>
      <c r="BS55" s="94">
        <v>6278.278169231535</v>
      </c>
      <c r="BT55" s="94">
        <v>6286.2344425028405</v>
      </c>
      <c r="BU55" s="94">
        <v>6189.885860539437</v>
      </c>
      <c r="BV55" s="94">
        <v>6234.242428339462</v>
      </c>
      <c r="BW55" s="119">
        <v>6411.757824193182</v>
      </c>
      <c r="BX55" s="12">
        <v>6301.89826684517</v>
      </c>
      <c r="BY55" s="12">
        <v>6283.664602076705</v>
      </c>
      <c r="BZ55" s="12">
        <v>6330.803911272467</v>
      </c>
      <c r="CA55" s="12">
        <v>6279.123700196861</v>
      </c>
      <c r="CB55" s="12">
        <v>6286.2344425028405</v>
      </c>
      <c r="CC55" s="21">
        <v>-7.110742305979329</v>
      </c>
      <c r="CD55" s="209">
        <v>-0.0011311608517019511</v>
      </c>
      <c r="CE55" s="88"/>
      <c r="CF55" s="330" t="s">
        <v>207</v>
      </c>
      <c r="CG55" s="353" t="s">
        <v>207</v>
      </c>
      <c r="CH55" s="13"/>
      <c r="CI55" s="13"/>
      <c r="CJ55" s="13"/>
      <c r="CK55" s="13"/>
      <c r="CL55" s="13"/>
      <c r="CM55" s="13"/>
      <c r="CN55" s="13"/>
    </row>
    <row r="56" spans="1:92" ht="12.75" customHeight="1">
      <c r="A56" s="3"/>
      <c r="B56" s="391"/>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4900.365232644663</v>
      </c>
      <c r="BS56" s="94">
        <v>5107.03644971591</v>
      </c>
      <c r="BT56" s="94">
        <v>5117.37014215909</v>
      </c>
      <c r="BU56" s="94">
        <v>5032.5748492957755</v>
      </c>
      <c r="BV56" s="94">
        <v>5074.382256011315</v>
      </c>
      <c r="BW56" s="119">
        <v>5244.290217105114</v>
      </c>
      <c r="BX56" s="12">
        <v>5134.996326875</v>
      </c>
      <c r="BY56" s="12">
        <v>5116.661667386364</v>
      </c>
      <c r="BZ56" s="12">
        <v>5158.488343865905</v>
      </c>
      <c r="CA56" s="12">
        <v>5107.565691954351</v>
      </c>
      <c r="CB56" s="12">
        <v>5117.37014215909</v>
      </c>
      <c r="CC56" s="21">
        <v>-9.804450204739624</v>
      </c>
      <c r="CD56" s="209">
        <v>-0.0019159157794677029</v>
      </c>
      <c r="CE56" s="4"/>
      <c r="CF56" s="330"/>
      <c r="CG56" s="353"/>
      <c r="CH56" s="13"/>
      <c r="CI56" s="13"/>
      <c r="CJ56" s="13"/>
      <c r="CK56" s="13"/>
      <c r="CL56" s="13"/>
      <c r="CM56" s="13"/>
      <c r="CN56" s="13"/>
    </row>
    <row r="57" spans="1:92" ht="12.75" customHeight="1">
      <c r="A57" s="3"/>
      <c r="B57" s="391"/>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5">
        <v>0.23461957060786007</v>
      </c>
      <c r="AY57" s="334">
        <v>0.2476663524979081</v>
      </c>
      <c r="AZ57" s="335">
        <v>0.2607128382233318</v>
      </c>
      <c r="BA57" s="334">
        <v>0.26097742395530654</v>
      </c>
      <c r="BB57" s="335">
        <v>0.26218356342179494</v>
      </c>
      <c r="BC57" s="335">
        <v>0.25944807784404295</v>
      </c>
      <c r="BD57" s="335">
        <v>0.25553437882156615</v>
      </c>
      <c r="BE57" s="334">
        <v>0.2645065819332517</v>
      </c>
      <c r="BF57" s="356">
        <v>0.2701165749287485</v>
      </c>
      <c r="BG57" s="356">
        <v>0.28019009981186715</v>
      </c>
      <c r="BH57" s="356">
        <v>0.3081777531615199</v>
      </c>
      <c r="BI57" s="335">
        <v>0.3159861231646652</v>
      </c>
      <c r="BJ57" s="335">
        <v>0.3276411644097687</v>
      </c>
      <c r="BK57" s="356">
        <v>0.3416436350658884</v>
      </c>
      <c r="BL57" s="356">
        <v>0.3729373689671823</v>
      </c>
      <c r="BM57" s="335">
        <v>0.3787423245281915</v>
      </c>
      <c r="BN57" s="335">
        <v>0.39919121662330953</v>
      </c>
      <c r="BO57" s="335">
        <v>0.4120337188235389</v>
      </c>
      <c r="BP57" s="335">
        <v>0.4303114301645373</v>
      </c>
      <c r="BQ57" s="335">
        <v>0.4433821862511625</v>
      </c>
      <c r="BR57" s="334">
        <v>0.46480637265247454</v>
      </c>
      <c r="BS57" s="335">
        <v>0.481189594770292</v>
      </c>
      <c r="BT57" s="335">
        <v>0.48620058800541244</v>
      </c>
      <c r="BU57" s="335">
        <v>0.4772207709204454</v>
      </c>
      <c r="BV57" s="335">
        <v>0.4713255989294123</v>
      </c>
      <c r="BW57" s="370">
        <v>0.4910457845574068</v>
      </c>
      <c r="BX57" s="334">
        <v>0.4869293253022937</v>
      </c>
      <c r="BY57" s="334">
        <v>0.4892819518131573</v>
      </c>
      <c r="BZ57" s="334">
        <v>0.4930689233582231</v>
      </c>
      <c r="CA57" s="334">
        <v>0.49176198279953504</v>
      </c>
      <c r="CB57" s="334">
        <v>0.48620058800541244</v>
      </c>
      <c r="CC57" s="21" t="s">
        <v>3</v>
      </c>
      <c r="CD57" s="48" t="s">
        <v>3</v>
      </c>
      <c r="CE57" s="4"/>
      <c r="CF57" s="330"/>
      <c r="CG57" s="354"/>
      <c r="CH57" s="13"/>
      <c r="CI57" s="13"/>
      <c r="CJ57" s="13"/>
      <c r="CK57" s="13"/>
      <c r="CL57" s="13"/>
      <c r="CM57" s="13"/>
      <c r="CN57" s="13"/>
    </row>
    <row r="58" spans="1:92" ht="8.25" customHeight="1">
      <c r="A58" s="3"/>
      <c r="B58" s="391"/>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14"/>
      <c r="BU58" s="214"/>
      <c r="BV58" s="214"/>
      <c r="BW58" s="215"/>
      <c r="BX58" s="216"/>
      <c r="BY58" s="216"/>
      <c r="BZ58" s="216"/>
      <c r="CA58" s="216"/>
      <c r="CB58" s="216"/>
      <c r="CC58" s="21"/>
      <c r="CD58" s="48"/>
      <c r="CE58" s="4"/>
      <c r="CF58" s="330"/>
      <c r="CG58" s="354"/>
      <c r="CH58" s="13"/>
      <c r="CI58" s="13"/>
      <c r="CJ58" s="13"/>
      <c r="CK58" s="13"/>
      <c r="CL58" s="13"/>
      <c r="CM58" s="13"/>
      <c r="CN58" s="13"/>
    </row>
    <row r="59" spans="1:92" ht="12.75">
      <c r="A59" s="3"/>
      <c r="B59" s="391"/>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1309.575798110955</v>
      </c>
      <c r="BS59" s="94">
        <v>1406.0796527272728</v>
      </c>
      <c r="BT59" s="94">
        <v>1406.7407243181817</v>
      </c>
      <c r="BU59" s="94">
        <v>1343.3546143661974</v>
      </c>
      <c r="BV59" s="94">
        <v>1371.1520204667609</v>
      </c>
      <c r="BW59" s="119">
        <v>1499.2155693451705</v>
      </c>
      <c r="BX59" s="12">
        <v>1431.5720572727275</v>
      </c>
      <c r="BY59" s="12">
        <v>1420.9481001704546</v>
      </c>
      <c r="BZ59" s="12">
        <v>1434.6036570042793</v>
      </c>
      <c r="CA59" s="12">
        <v>1404.0205439800284</v>
      </c>
      <c r="CB59" s="12">
        <v>1406.7407243181817</v>
      </c>
      <c r="CC59" s="21">
        <v>-2.720180338153341</v>
      </c>
      <c r="CD59" s="209">
        <v>-0.0019336756881561667</v>
      </c>
      <c r="CE59" s="88"/>
      <c r="CF59" s="332"/>
      <c r="CG59" s="354"/>
      <c r="CH59" s="13"/>
      <c r="CI59" s="13"/>
      <c r="CJ59" s="13"/>
      <c r="CK59" s="13"/>
      <c r="CL59" s="13"/>
      <c r="CM59" s="13"/>
      <c r="CN59" s="13"/>
    </row>
    <row r="60" spans="1:92" ht="12.75">
      <c r="A60" s="3"/>
      <c r="B60" s="391"/>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5">
        <v>0.35590643786050863</v>
      </c>
      <c r="AY60" s="334">
        <v>0.38621847531538284</v>
      </c>
      <c r="AZ60" s="335">
        <v>0.3977693024338573</v>
      </c>
      <c r="BA60" s="334">
        <v>0.39664710048513896</v>
      </c>
      <c r="BB60" s="335">
        <v>0.3948071622301908</v>
      </c>
      <c r="BC60" s="335">
        <v>0.3836223371768186</v>
      </c>
      <c r="BD60" s="335">
        <v>0.38802551562146403</v>
      </c>
      <c r="BE60" s="334">
        <v>0.3871891982005229</v>
      </c>
      <c r="BF60" s="356">
        <v>0.39259936530666656</v>
      </c>
      <c r="BG60" s="356">
        <v>0.39000682916153445</v>
      </c>
      <c r="BH60" s="356">
        <v>0.42189187931348177</v>
      </c>
      <c r="BI60" s="335">
        <v>0.434244568498518</v>
      </c>
      <c r="BJ60" s="335">
        <v>0.45866668232777813</v>
      </c>
      <c r="BK60" s="356">
        <v>0.4732029505462592</v>
      </c>
      <c r="BL60" s="356">
        <v>0.48471180806616726</v>
      </c>
      <c r="BM60" s="335">
        <v>0.4788400546069528</v>
      </c>
      <c r="BN60" s="335">
        <v>0.4884377541624144</v>
      </c>
      <c r="BO60" s="335">
        <v>0.49441493110577034</v>
      </c>
      <c r="BP60" s="335">
        <v>0.502975401041092</v>
      </c>
      <c r="BQ60" s="335">
        <v>0.4919460638550949</v>
      </c>
      <c r="BR60" s="334">
        <v>0.5346933364937614</v>
      </c>
      <c r="BS60" s="335">
        <v>0.5398789259590492</v>
      </c>
      <c r="BT60" s="335">
        <v>0.5507521613079729</v>
      </c>
      <c r="BU60" s="335">
        <v>0.5444793106333204</v>
      </c>
      <c r="BV60" s="335">
        <v>0.5212163201447769</v>
      </c>
      <c r="BW60" s="370">
        <v>0.5642383347944087</v>
      </c>
      <c r="BX60" s="334">
        <v>0.5566584812998422</v>
      </c>
      <c r="BY60" s="334">
        <v>0.5611142448304832</v>
      </c>
      <c r="BZ60" s="334">
        <v>0.5641705240696074</v>
      </c>
      <c r="CA60" s="334">
        <v>0.56277539339999</v>
      </c>
      <c r="CB60" s="334">
        <v>0.5507521613079729</v>
      </c>
      <c r="CC60" s="21" t="s">
        <v>3</v>
      </c>
      <c r="CD60" s="209" t="s">
        <v>3</v>
      </c>
      <c r="CE60" s="88"/>
      <c r="CF60" s="332"/>
      <c r="CG60" s="354"/>
      <c r="CH60" s="13"/>
      <c r="CI60" s="13"/>
      <c r="CJ60" s="13"/>
      <c r="CK60" s="13"/>
      <c r="CL60" s="13"/>
      <c r="CM60" s="13"/>
      <c r="CN60" s="13"/>
    </row>
    <row r="61" spans="1:92" ht="7.5" customHeight="1">
      <c r="A61" s="3"/>
      <c r="B61" s="391"/>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7"/>
      <c r="BU61" s="207"/>
      <c r="BV61" s="207"/>
      <c r="BW61" s="217"/>
      <c r="BX61" s="206"/>
      <c r="BY61" s="206"/>
      <c r="BZ61" s="206"/>
      <c r="CA61" s="206"/>
      <c r="CB61" s="206"/>
      <c r="CC61" s="21"/>
      <c r="CD61" s="48"/>
      <c r="CE61" s="88"/>
      <c r="CF61" s="332"/>
      <c r="CG61" s="354"/>
      <c r="CH61" s="13"/>
      <c r="CI61" s="13"/>
      <c r="CJ61" s="13"/>
      <c r="CK61" s="13"/>
      <c r="CL61" s="13"/>
      <c r="CM61" s="13"/>
      <c r="CN61" s="13"/>
    </row>
    <row r="62" spans="1:92" ht="12.75">
      <c r="A62" s="3"/>
      <c r="B62" s="391"/>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1833.142237786517</v>
      </c>
      <c r="BS62" s="94">
        <v>1901.1625948295455</v>
      </c>
      <c r="BT62" s="94">
        <v>1911.4129705681817</v>
      </c>
      <c r="BU62" s="94">
        <v>1891.253164225352</v>
      </c>
      <c r="BV62" s="94">
        <v>1898.854698953324</v>
      </c>
      <c r="BW62" s="119">
        <v>1942.151107535511</v>
      </c>
      <c r="BX62" s="12">
        <v>1897.0893837499998</v>
      </c>
      <c r="BY62" s="12">
        <v>1892.872261534091</v>
      </c>
      <c r="BZ62" s="12">
        <v>1914.817186547789</v>
      </c>
      <c r="CA62" s="12">
        <v>1902.0008361483597</v>
      </c>
      <c r="CB62" s="12">
        <v>1911.4129705681817</v>
      </c>
      <c r="CC62" s="21">
        <v>-9.412134419821996</v>
      </c>
      <c r="CD62" s="209">
        <v>-0.004924176284638371</v>
      </c>
      <c r="CE62" s="88"/>
      <c r="CF62" s="332"/>
      <c r="CG62" s="354"/>
      <c r="CH62" s="13"/>
      <c r="CI62" s="13"/>
      <c r="CJ62" s="13"/>
      <c r="CK62" s="13"/>
      <c r="CL62" s="13"/>
      <c r="CM62" s="13"/>
      <c r="CN62" s="13"/>
    </row>
    <row r="63" spans="1:92" ht="12.75">
      <c r="A63" s="3"/>
      <c r="B63" s="391"/>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5">
        <v>0.2997173374075681</v>
      </c>
      <c r="AY63" s="334">
        <v>0.30638616022230303</v>
      </c>
      <c r="AZ63" s="335">
        <v>0.3454916364215606</v>
      </c>
      <c r="BA63" s="334">
        <v>0.33279576197277194</v>
      </c>
      <c r="BB63" s="335">
        <v>0.3327817684120175</v>
      </c>
      <c r="BC63" s="335">
        <v>0.3334094075798111</v>
      </c>
      <c r="BD63" s="335">
        <v>0.32233339758694873</v>
      </c>
      <c r="BE63" s="334">
        <v>0.34137283925992784</v>
      </c>
      <c r="BF63" s="356">
        <v>0.33688758894871035</v>
      </c>
      <c r="BG63" s="356">
        <v>0.36052425790984743</v>
      </c>
      <c r="BH63" s="356">
        <v>0.41026748992555245</v>
      </c>
      <c r="BI63" s="335">
        <v>0.4149510631017523</v>
      </c>
      <c r="BJ63" s="335">
        <v>0.41521515264447384</v>
      </c>
      <c r="BK63" s="356">
        <v>0.4312297087598711</v>
      </c>
      <c r="BL63" s="356">
        <v>0.4882402749151567</v>
      </c>
      <c r="BM63" s="335">
        <v>0.483990487422321</v>
      </c>
      <c r="BN63" s="335">
        <v>0.5140386508860889</v>
      </c>
      <c r="BO63" s="335">
        <v>0.5218341733286789</v>
      </c>
      <c r="BP63" s="335">
        <v>0.5488993611699458</v>
      </c>
      <c r="BQ63" s="335">
        <v>0.5764219512594777</v>
      </c>
      <c r="BR63" s="334">
        <v>0.5928935680083668</v>
      </c>
      <c r="BS63" s="335">
        <v>0.6191617476752872</v>
      </c>
      <c r="BT63" s="335">
        <v>0.6236230311934373</v>
      </c>
      <c r="BU63" s="335">
        <v>0.6093766429717539</v>
      </c>
      <c r="BV63" s="335">
        <v>0.6121878728235953</v>
      </c>
      <c r="BW63" s="370">
        <v>0.6230416072367255</v>
      </c>
      <c r="BX63" s="334">
        <v>0.6230966784566512</v>
      </c>
      <c r="BY63" s="334">
        <v>0.6261682341805209</v>
      </c>
      <c r="BZ63" s="334">
        <v>0.630889687555893</v>
      </c>
      <c r="CA63" s="334">
        <v>0.6327004033212172</v>
      </c>
      <c r="CB63" s="334">
        <v>0.6236230311934373</v>
      </c>
      <c r="CC63" s="21" t="s">
        <v>3</v>
      </c>
      <c r="CD63" s="209" t="s">
        <v>3</v>
      </c>
      <c r="CE63" s="88"/>
      <c r="CF63" s="332"/>
      <c r="CG63" s="354"/>
      <c r="CH63" s="13"/>
      <c r="CI63" s="13"/>
      <c r="CJ63" s="13"/>
      <c r="CK63" s="13"/>
      <c r="CL63" s="13"/>
      <c r="CM63" s="13"/>
      <c r="CN63" s="13"/>
    </row>
    <row r="64" spans="1:92" ht="7.5" customHeight="1">
      <c r="A64" s="3"/>
      <c r="B64" s="391"/>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7"/>
      <c r="BU64" s="207"/>
      <c r="BV64" s="207"/>
      <c r="BW64" s="217"/>
      <c r="BX64" s="206"/>
      <c r="BY64" s="206"/>
      <c r="BZ64" s="206"/>
      <c r="CA64" s="206"/>
      <c r="CB64" s="206"/>
      <c r="CC64" s="21"/>
      <c r="CD64" s="48"/>
      <c r="CE64" s="88"/>
      <c r="CF64" s="332"/>
      <c r="CG64" s="354"/>
      <c r="CH64" s="13"/>
      <c r="CI64" s="13"/>
      <c r="CJ64" s="13"/>
      <c r="CK64" s="13"/>
      <c r="CL64" s="13"/>
      <c r="CM64" s="13"/>
      <c r="CN64" s="13"/>
    </row>
    <row r="65" spans="1:92" ht="12.75">
      <c r="A65" s="3"/>
      <c r="B65" s="391"/>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1725.8418669564608</v>
      </c>
      <c r="BS65" s="94">
        <v>1765.548605284091</v>
      </c>
      <c r="BT65" s="94">
        <v>1765.7510092613638</v>
      </c>
      <c r="BU65" s="94">
        <v>1758.0384264788734</v>
      </c>
      <c r="BV65" s="94">
        <v>1767.14734854314</v>
      </c>
      <c r="BW65" s="119">
        <v>1771.2542060426138</v>
      </c>
      <c r="BX65" s="12">
        <v>1771.166238125</v>
      </c>
      <c r="BY65" s="12">
        <v>1767.6145611363634</v>
      </c>
      <c r="BZ65" s="12">
        <v>1767.798616804565</v>
      </c>
      <c r="CA65" s="12">
        <v>1756.6958161055634</v>
      </c>
      <c r="CB65" s="12">
        <v>1765.7510092613638</v>
      </c>
      <c r="CC65" s="21">
        <v>-9.055193155800453</v>
      </c>
      <c r="CD65" s="209">
        <v>-0.0051282389806410755</v>
      </c>
      <c r="CE65" s="88"/>
      <c r="CF65" s="332"/>
      <c r="CG65" s="354"/>
      <c r="CH65" s="13"/>
      <c r="CI65" s="13"/>
      <c r="CJ65" s="13"/>
      <c r="CK65" s="13"/>
      <c r="CL65" s="13"/>
      <c r="CM65" s="13"/>
      <c r="CN65" s="13"/>
    </row>
    <row r="66" spans="1:92" ht="12.75">
      <c r="A66" s="3"/>
      <c r="B66" s="391"/>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5">
        <v>0.11798621592489952</v>
      </c>
      <c r="AY66" s="334">
        <v>0.12100595928498269</v>
      </c>
      <c r="AZ66" s="335">
        <v>0.11482536665759224</v>
      </c>
      <c r="BA66" s="334">
        <v>0.12556944662469033</v>
      </c>
      <c r="BB66" s="335">
        <v>0.12723615947584008</v>
      </c>
      <c r="BC66" s="335">
        <v>0.13002995375954773</v>
      </c>
      <c r="BD66" s="335">
        <v>0.1260678115661903</v>
      </c>
      <c r="BE66" s="334">
        <v>0.12997205765178368</v>
      </c>
      <c r="BF66" s="356">
        <v>0.14007840994591692</v>
      </c>
      <c r="BG66" s="356">
        <v>0.14836076520853256</v>
      </c>
      <c r="BH66" s="356">
        <v>0.15689809327119325</v>
      </c>
      <c r="BI66" s="335">
        <v>0.1612568510840968</v>
      </c>
      <c r="BJ66" s="335">
        <v>0.1705215670047156</v>
      </c>
      <c r="BK66" s="356">
        <v>0.1825177440501668</v>
      </c>
      <c r="BL66" s="356">
        <v>0.19725688145342676</v>
      </c>
      <c r="BM66" s="335">
        <v>0.21459980561687972</v>
      </c>
      <c r="BN66" s="335">
        <v>0.2284767367922358</v>
      </c>
      <c r="BO66" s="335">
        <v>0.2479938181690606</v>
      </c>
      <c r="BP66" s="335">
        <v>0.25816877115366493</v>
      </c>
      <c r="BQ66" s="335">
        <v>0.2661942270902611</v>
      </c>
      <c r="BR66" s="334">
        <v>0.2779307873292808</v>
      </c>
      <c r="BS66" s="335">
        <v>0.28853358880036106</v>
      </c>
      <c r="BT66" s="335">
        <v>0.2887515717601917</v>
      </c>
      <c r="BU66" s="335">
        <v>0.2852132461536379</v>
      </c>
      <c r="BV66" s="335">
        <v>0.28488302854777486</v>
      </c>
      <c r="BW66" s="370">
        <v>0.2870166768317516</v>
      </c>
      <c r="BX66" s="334">
        <v>0.2881248903351015</v>
      </c>
      <c r="BY66" s="334">
        <v>0.2886919254660952</v>
      </c>
      <c r="BZ66" s="334">
        <v>0.28979558640598324</v>
      </c>
      <c r="CA66" s="334">
        <v>0.28606132120221656</v>
      </c>
      <c r="CB66" s="334">
        <v>0.2887515717601917</v>
      </c>
      <c r="CC66" s="21" t="s">
        <v>3</v>
      </c>
      <c r="CD66" s="209" t="s">
        <v>3</v>
      </c>
      <c r="CE66" s="88"/>
      <c r="CF66" s="332"/>
      <c r="CG66" s="354"/>
      <c r="CH66" s="13"/>
      <c r="CI66" s="13"/>
      <c r="CJ66" s="13"/>
      <c r="CK66" s="13"/>
      <c r="CL66" s="13"/>
      <c r="CM66" s="13"/>
      <c r="CN66" s="13"/>
    </row>
    <row r="67" spans="1:92" ht="7.5" customHeight="1">
      <c r="A67" s="3"/>
      <c r="B67" s="391"/>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7"/>
      <c r="BU67" s="207"/>
      <c r="BV67" s="207"/>
      <c r="BW67" s="217"/>
      <c r="BX67" s="206"/>
      <c r="BY67" s="206"/>
      <c r="BZ67" s="206"/>
      <c r="CA67" s="206"/>
      <c r="CB67" s="206"/>
      <c r="CC67" s="208"/>
      <c r="CD67" s="209"/>
      <c r="CE67" s="88"/>
      <c r="CF67" s="332"/>
      <c r="CG67" s="354"/>
      <c r="CH67" s="13"/>
      <c r="CI67" s="13"/>
      <c r="CJ67" s="13"/>
      <c r="CK67" s="13"/>
      <c r="CL67" s="13"/>
      <c r="CM67" s="13"/>
      <c r="CN67" s="13"/>
    </row>
    <row r="68" spans="1:92" ht="12.75">
      <c r="A68" s="3"/>
      <c r="B68" s="391"/>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31.805329790730337</v>
      </c>
      <c r="BS68" s="94">
        <v>34.245596875000004</v>
      </c>
      <c r="BT68" s="94">
        <v>33.46543801136364</v>
      </c>
      <c r="BU68" s="94">
        <v>39.928644225352116</v>
      </c>
      <c r="BV68" s="94">
        <v>37.228188048090516</v>
      </c>
      <c r="BW68" s="119">
        <v>31.669334181818186</v>
      </c>
      <c r="BX68" s="12">
        <v>35.16864772727273</v>
      </c>
      <c r="BY68" s="12">
        <v>35.22674454545455</v>
      </c>
      <c r="BZ68" s="12">
        <v>41.26888350927246</v>
      </c>
      <c r="CA68" s="12">
        <v>44.84849572039943</v>
      </c>
      <c r="CB68" s="12">
        <v>33.46543801136364</v>
      </c>
      <c r="CC68" s="21">
        <v>11.38305770903579</v>
      </c>
      <c r="CD68" s="209">
        <v>0.3401436940753777</v>
      </c>
      <c r="CE68" s="88"/>
      <c r="CF68" s="332"/>
      <c r="CG68" s="354"/>
      <c r="CH68" s="13"/>
      <c r="CI68" s="13"/>
      <c r="CJ68" s="13"/>
      <c r="CK68" s="13"/>
      <c r="CL68" s="13"/>
      <c r="CM68" s="13"/>
      <c r="CN68" s="13"/>
    </row>
    <row r="69" spans="1:92" ht="12.75">
      <c r="A69" s="3"/>
      <c r="B69" s="391"/>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5">
        <v>0.3450751660943919</v>
      </c>
      <c r="AY69" s="334">
        <v>0.2912786027586548</v>
      </c>
      <c r="AZ69" s="335">
        <v>0.2872872461114192</v>
      </c>
      <c r="BA69" s="334">
        <v>0.2727357642334357</v>
      </c>
      <c r="BB69" s="335">
        <v>0.33738103946990694</v>
      </c>
      <c r="BC69" s="335">
        <v>0.227419517898697</v>
      </c>
      <c r="BD69" s="335">
        <v>0.24812128967280206</v>
      </c>
      <c r="BE69" s="334">
        <v>0.2827221127959019</v>
      </c>
      <c r="BF69" s="356">
        <v>0.26513729411463793</v>
      </c>
      <c r="BG69" s="356">
        <v>0.4222958324235246</v>
      </c>
      <c r="BH69" s="356">
        <v>0.2726917468166979</v>
      </c>
      <c r="BI69" s="335">
        <v>0.30019875063954904</v>
      </c>
      <c r="BJ69" s="335">
        <v>0.3103331152383799</v>
      </c>
      <c r="BK69" s="356">
        <v>0.265175771826792</v>
      </c>
      <c r="BL69" s="356">
        <v>0.3666037788274729</v>
      </c>
      <c r="BM69" s="335">
        <v>0.3200236503315482</v>
      </c>
      <c r="BN69" s="335">
        <v>0.28607621335893746</v>
      </c>
      <c r="BO69" s="335">
        <v>0.3037125724192782</v>
      </c>
      <c r="BP69" s="335">
        <v>0.5002618657702506</v>
      </c>
      <c r="BQ69" s="335">
        <v>0.4201257281864735</v>
      </c>
      <c r="BR69" s="334">
        <v>0.3451215481658842</v>
      </c>
      <c r="BS69" s="335">
        <v>0.3443595075315795</v>
      </c>
      <c r="BT69" s="335">
        <v>0.3417958553980256</v>
      </c>
      <c r="BU69" s="335">
        <v>0.40870669520480574</v>
      </c>
      <c r="BV69" s="335">
        <v>0.2990566726940546</v>
      </c>
      <c r="BW69" s="370">
        <v>0.34264263718079835</v>
      </c>
      <c r="BX69" s="334">
        <v>0.3155196018147621</v>
      </c>
      <c r="BY69" s="334">
        <v>0.30157355391573737</v>
      </c>
      <c r="BZ69" s="334">
        <v>0.3341632323581991</v>
      </c>
      <c r="CA69" s="334">
        <v>0.34870725247727763</v>
      </c>
      <c r="CB69" s="334">
        <v>0.3417958553980256</v>
      </c>
      <c r="CC69" s="21" t="s">
        <v>3</v>
      </c>
      <c r="CD69" s="209" t="s">
        <v>3</v>
      </c>
      <c r="CE69" s="88"/>
      <c r="CF69" s="332"/>
      <c r="CG69" s="354"/>
      <c r="CH69" s="13"/>
      <c r="CI69" s="13"/>
      <c r="CJ69" s="13"/>
      <c r="CK69" s="13"/>
      <c r="CL69" s="13"/>
      <c r="CM69" s="13"/>
      <c r="CN69" s="13"/>
    </row>
    <row r="70" spans="1:92" ht="7.5" customHeight="1">
      <c r="A70" s="3"/>
      <c r="B70" s="391"/>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7"/>
      <c r="BU70" s="207"/>
      <c r="BV70" s="207"/>
      <c r="BW70" s="217"/>
      <c r="BX70" s="206"/>
      <c r="BY70" s="206"/>
      <c r="BZ70" s="206"/>
      <c r="CA70" s="206"/>
      <c r="CB70" s="206"/>
      <c r="CC70" s="21"/>
      <c r="CD70" s="48"/>
      <c r="CE70" s="88"/>
      <c r="CF70" s="332"/>
      <c r="CG70" s="354"/>
      <c r="CH70" s="13"/>
      <c r="CI70" s="13"/>
      <c r="CJ70" s="13"/>
      <c r="CK70" s="13"/>
      <c r="CL70" s="13"/>
      <c r="CM70" s="13"/>
      <c r="CN70" s="13"/>
    </row>
    <row r="71" spans="1:92" ht="12.75" customHeight="1">
      <c r="A71" s="3"/>
      <c r="B71" s="391"/>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1151.4946188750002</v>
      </c>
      <c r="BS71" s="94">
        <v>1171.241719515625</v>
      </c>
      <c r="BT71" s="94">
        <v>1168.8643003437498</v>
      </c>
      <c r="BU71" s="94">
        <v>1157.3110112436618</v>
      </c>
      <c r="BV71" s="94">
        <v>1159.860172328147</v>
      </c>
      <c r="BW71" s="119">
        <v>1167.4676070880682</v>
      </c>
      <c r="BX71" s="12">
        <v>1166.9019399701704</v>
      </c>
      <c r="BY71" s="12">
        <v>1167.0029346903411</v>
      </c>
      <c r="BZ71" s="12">
        <v>1172.3155674065622</v>
      </c>
      <c r="CA71" s="12">
        <v>1171.5580082425106</v>
      </c>
      <c r="CB71" s="12">
        <v>1168.8643003437498</v>
      </c>
      <c r="CC71" s="21">
        <v>2.6937078987607492</v>
      </c>
      <c r="CD71" s="209">
        <v>0.002304551433360169</v>
      </c>
      <c r="CE71" s="4"/>
      <c r="CF71" s="330"/>
      <c r="CG71" s="354"/>
      <c r="CH71" s="13"/>
      <c r="CI71" s="13"/>
      <c r="CJ71" s="13"/>
      <c r="CK71" s="13"/>
      <c r="CL71" s="13"/>
      <c r="CM71" s="13"/>
      <c r="CN71" s="13"/>
    </row>
    <row r="72" spans="1:92" ht="12.75" customHeight="1" hidden="1">
      <c r="A72" s="3"/>
      <c r="B72" s="391"/>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94"/>
      <c r="BU72" s="94"/>
      <c r="BV72" s="94"/>
      <c r="BW72" s="119"/>
      <c r="BX72" s="12"/>
      <c r="BY72" s="12"/>
      <c r="BZ72" s="12"/>
      <c r="CA72" s="12"/>
      <c r="CB72" s="12"/>
      <c r="CC72" s="21" t="e">
        <v>#REF!</v>
      </c>
      <c r="CD72" s="48" t="e">
        <v>#REF!</v>
      </c>
      <c r="CE72" s="88"/>
      <c r="CF72" s="330"/>
      <c r="CG72" s="354"/>
      <c r="CH72" s="13"/>
      <c r="CI72" s="13"/>
      <c r="CJ72" s="13"/>
      <c r="CK72" s="13"/>
      <c r="CL72" s="13"/>
      <c r="CM72" s="13"/>
      <c r="CN72" s="13"/>
    </row>
    <row r="73" spans="1:92" ht="12.75" customHeight="1" hidden="1">
      <c r="A73" s="3"/>
      <c r="B73" s="391"/>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94"/>
      <c r="BU73" s="94"/>
      <c r="BV73" s="94"/>
      <c r="BW73" s="119"/>
      <c r="BX73" s="12"/>
      <c r="BY73" s="12"/>
      <c r="BZ73" s="12"/>
      <c r="CA73" s="12"/>
      <c r="CB73" s="12"/>
      <c r="CC73" s="21" t="e">
        <v>#REF!</v>
      </c>
      <c r="CD73" s="48" t="e">
        <v>#REF!</v>
      </c>
      <c r="CE73" s="88"/>
      <c r="CF73" s="330"/>
      <c r="CG73" s="354"/>
      <c r="CH73" s="13"/>
      <c r="CI73" s="13"/>
      <c r="CJ73" s="13"/>
      <c r="CK73" s="13"/>
      <c r="CL73" s="13"/>
      <c r="CM73" s="13"/>
      <c r="CN73" s="13"/>
    </row>
    <row r="74" spans="1:92" ht="12.75" customHeight="1" hidden="1">
      <c r="A74" s="3"/>
      <c r="B74" s="391"/>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94"/>
      <c r="BU74" s="94"/>
      <c r="BV74" s="94"/>
      <c r="BW74" s="119"/>
      <c r="BX74" s="12"/>
      <c r="BY74" s="12"/>
      <c r="BZ74" s="12"/>
      <c r="CA74" s="12"/>
      <c r="CB74" s="12"/>
      <c r="CC74" s="21" t="e">
        <v>#REF!</v>
      </c>
      <c r="CD74" s="48" t="e">
        <v>#REF!</v>
      </c>
      <c r="CE74" s="88"/>
      <c r="CF74" s="330"/>
      <c r="CG74" s="354"/>
      <c r="CH74" s="13"/>
      <c r="CI74" s="13"/>
      <c r="CJ74" s="13"/>
      <c r="CK74" s="13"/>
      <c r="CL74" s="13"/>
      <c r="CM74" s="13"/>
      <c r="CN74" s="13"/>
    </row>
    <row r="75" spans="1:92" ht="12.75" customHeight="1" hidden="1">
      <c r="A75" s="3"/>
      <c r="B75" s="391"/>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94"/>
      <c r="BU75" s="94"/>
      <c r="BV75" s="94"/>
      <c r="BW75" s="119"/>
      <c r="BX75" s="12"/>
      <c r="BY75" s="12"/>
      <c r="BZ75" s="12"/>
      <c r="CA75" s="12"/>
      <c r="CB75" s="12"/>
      <c r="CC75" s="21" t="e">
        <v>#REF!</v>
      </c>
      <c r="CD75" s="48" t="e">
        <v>#REF!</v>
      </c>
      <c r="CE75" s="88"/>
      <c r="CF75" s="330"/>
      <c r="CG75" s="354"/>
      <c r="CH75" s="13"/>
      <c r="CI75" s="13"/>
      <c r="CJ75" s="13"/>
      <c r="CK75" s="13"/>
      <c r="CL75" s="13"/>
      <c r="CM75" s="13"/>
      <c r="CN75" s="13"/>
    </row>
    <row r="76" spans="1:92" ht="12.75" customHeight="1" hidden="1">
      <c r="A76" s="3"/>
      <c r="B76" s="391"/>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94"/>
      <c r="BU76" s="94"/>
      <c r="BV76" s="94"/>
      <c r="BW76" s="119"/>
      <c r="BX76" s="12"/>
      <c r="BY76" s="12"/>
      <c r="BZ76" s="12"/>
      <c r="CA76" s="12"/>
      <c r="CB76" s="12"/>
      <c r="CC76" s="21" t="e">
        <v>#REF!</v>
      </c>
      <c r="CD76" s="48" t="e">
        <v>#REF!</v>
      </c>
      <c r="CE76" s="88"/>
      <c r="CF76" s="330"/>
      <c r="CG76" s="354"/>
      <c r="CH76" s="13"/>
      <c r="CI76" s="13"/>
      <c r="CJ76" s="13"/>
      <c r="CK76" s="13"/>
      <c r="CL76" s="13"/>
      <c r="CM76" s="13"/>
      <c r="CN76" s="13"/>
    </row>
    <row r="77" spans="1:92" ht="12.75" customHeight="1" hidden="1">
      <c r="A77" s="3"/>
      <c r="B77" s="391"/>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94"/>
      <c r="BU77" s="94"/>
      <c r="BV77" s="94"/>
      <c r="BW77" s="119"/>
      <c r="BX77" s="12"/>
      <c r="BY77" s="12"/>
      <c r="BZ77" s="12"/>
      <c r="CA77" s="12"/>
      <c r="CB77" s="12"/>
      <c r="CC77" s="21" t="e">
        <v>#REF!</v>
      </c>
      <c r="CD77" s="48" t="e">
        <v>#REF!</v>
      </c>
      <c r="CE77" s="88"/>
      <c r="CF77" s="330"/>
      <c r="CG77" s="354"/>
      <c r="CH77" s="13"/>
      <c r="CI77" s="13"/>
      <c r="CJ77" s="13"/>
      <c r="CK77" s="13"/>
      <c r="CL77" s="13"/>
      <c r="CM77" s="13"/>
      <c r="CN77" s="13"/>
    </row>
    <row r="78" spans="1:92" ht="12.75" customHeight="1" hidden="1">
      <c r="A78" s="3"/>
      <c r="B78" s="391"/>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94"/>
      <c r="BU78" s="94"/>
      <c r="BV78" s="94"/>
      <c r="BW78" s="119"/>
      <c r="BX78" s="12"/>
      <c r="BY78" s="12"/>
      <c r="BZ78" s="12"/>
      <c r="CA78" s="12"/>
      <c r="CB78" s="12"/>
      <c r="CC78" s="21" t="e">
        <v>#REF!</v>
      </c>
      <c r="CD78" s="48" t="e">
        <v>#REF!</v>
      </c>
      <c r="CE78" s="88"/>
      <c r="CF78" s="330"/>
      <c r="CG78" s="354"/>
      <c r="CH78" s="13"/>
      <c r="CI78" s="13"/>
      <c r="CJ78" s="13"/>
      <c r="CK78" s="13"/>
      <c r="CL78" s="13"/>
      <c r="CM78" s="13"/>
      <c r="CN78" s="13"/>
    </row>
    <row r="79" spans="1:92" ht="12.75" customHeight="1" hidden="1">
      <c r="A79" s="3"/>
      <c r="B79" s="391"/>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94"/>
      <c r="BU79" s="94"/>
      <c r="BV79" s="94"/>
      <c r="BW79" s="119"/>
      <c r="BX79" s="12"/>
      <c r="BY79" s="12"/>
      <c r="BZ79" s="12"/>
      <c r="CA79" s="12"/>
      <c r="CB79" s="12"/>
      <c r="CC79" s="21" t="e">
        <v>#REF!</v>
      </c>
      <c r="CD79" s="48" t="e">
        <v>#REF!</v>
      </c>
      <c r="CE79" s="88"/>
      <c r="CF79" s="330"/>
      <c r="CG79" s="354"/>
      <c r="CH79" s="13"/>
      <c r="CI79" s="13"/>
      <c r="CJ79" s="13"/>
      <c r="CK79" s="13"/>
      <c r="CL79" s="13"/>
      <c r="CM79" s="13"/>
      <c r="CN79" s="13"/>
    </row>
    <row r="80" spans="1:92" ht="12.75" customHeight="1" hidden="1">
      <c r="A80" s="3"/>
      <c r="B80" s="391"/>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94"/>
      <c r="BU80" s="94"/>
      <c r="BV80" s="94"/>
      <c r="BW80" s="119"/>
      <c r="BX80" s="12"/>
      <c r="BY80" s="12"/>
      <c r="BZ80" s="12"/>
      <c r="CA80" s="12"/>
      <c r="CB80" s="12"/>
      <c r="CC80" s="21" t="e">
        <v>#REF!</v>
      </c>
      <c r="CD80" s="48" t="e">
        <v>#REF!</v>
      </c>
      <c r="CE80" s="88"/>
      <c r="CF80" s="330"/>
      <c r="CG80" s="354"/>
      <c r="CH80" s="13"/>
      <c r="CI80" s="13"/>
      <c r="CJ80" s="13"/>
      <c r="CK80" s="13"/>
      <c r="CL80" s="13"/>
      <c r="CM80" s="13"/>
      <c r="CN80" s="13"/>
    </row>
    <row r="81" spans="1:92" ht="12.75" customHeight="1" hidden="1">
      <c r="A81" s="3"/>
      <c r="B81" s="391"/>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94"/>
      <c r="BU81" s="94"/>
      <c r="BV81" s="94"/>
      <c r="BW81" s="119"/>
      <c r="BX81" s="12"/>
      <c r="BY81" s="12"/>
      <c r="BZ81" s="12"/>
      <c r="CA81" s="12"/>
      <c r="CB81" s="12"/>
      <c r="CC81" s="21" t="e">
        <v>#REF!</v>
      </c>
      <c r="CD81" s="48" t="e">
        <v>#REF!</v>
      </c>
      <c r="CE81" s="88"/>
      <c r="CF81" s="330"/>
      <c r="CG81" s="354"/>
      <c r="CH81" s="13"/>
      <c r="CI81" s="13"/>
      <c r="CJ81" s="13"/>
      <c r="CK81" s="13"/>
      <c r="CL81" s="13"/>
      <c r="CM81" s="13"/>
      <c r="CN81" s="13"/>
    </row>
    <row r="82" spans="1:92" ht="12.75" customHeight="1" hidden="1">
      <c r="A82" s="3"/>
      <c r="B82" s="391"/>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94"/>
      <c r="BU82" s="94"/>
      <c r="BV82" s="94"/>
      <c r="BW82" s="119"/>
      <c r="BX82" s="12"/>
      <c r="BY82" s="12"/>
      <c r="BZ82" s="12"/>
      <c r="CA82" s="12"/>
      <c r="CB82" s="12"/>
      <c r="CC82" s="21" t="e">
        <v>#REF!</v>
      </c>
      <c r="CD82" s="48" t="e">
        <v>#REF!</v>
      </c>
      <c r="CE82" s="88"/>
      <c r="CF82" s="330"/>
      <c r="CG82" s="354"/>
      <c r="CH82" s="13"/>
      <c r="CI82" s="13"/>
      <c r="CJ82" s="13"/>
      <c r="CK82" s="13"/>
      <c r="CL82" s="13"/>
      <c r="CM82" s="13"/>
      <c r="CN82" s="13"/>
    </row>
    <row r="83" spans="1:92" ht="12.75" customHeight="1" hidden="1">
      <c r="A83" s="3"/>
      <c r="B83" s="391"/>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94"/>
      <c r="BU83" s="94"/>
      <c r="BV83" s="94"/>
      <c r="BW83" s="119"/>
      <c r="BX83" s="12"/>
      <c r="BY83" s="12"/>
      <c r="BZ83" s="12"/>
      <c r="CA83" s="12"/>
      <c r="CB83" s="12"/>
      <c r="CC83" s="21" t="e">
        <v>#REF!</v>
      </c>
      <c r="CD83" s="48" t="e">
        <v>#REF!</v>
      </c>
      <c r="CE83" s="88"/>
      <c r="CF83" s="330"/>
      <c r="CG83" s="354"/>
      <c r="CH83" s="13"/>
      <c r="CI83" s="13"/>
      <c r="CJ83" s="13"/>
      <c r="CK83" s="13"/>
      <c r="CL83" s="13"/>
      <c r="CM83" s="13"/>
      <c r="CN83" s="13"/>
    </row>
    <row r="84" spans="1:92" ht="12.75" customHeight="1" hidden="1">
      <c r="A84" s="3"/>
      <c r="B84" s="391"/>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94"/>
      <c r="BU84" s="94"/>
      <c r="BV84" s="94"/>
      <c r="BW84" s="119"/>
      <c r="BX84" s="12"/>
      <c r="BY84" s="12"/>
      <c r="BZ84" s="12"/>
      <c r="CA84" s="12"/>
      <c r="CB84" s="12"/>
      <c r="CC84" s="21" t="e">
        <v>#REF!</v>
      </c>
      <c r="CD84" s="48" t="e">
        <v>#REF!</v>
      </c>
      <c r="CE84" s="88"/>
      <c r="CF84" s="330"/>
      <c r="CG84" s="354"/>
      <c r="CH84" s="13"/>
      <c r="CI84" s="13"/>
      <c r="CJ84" s="13"/>
      <c r="CK84" s="13"/>
      <c r="CL84" s="13"/>
      <c r="CM84" s="13"/>
      <c r="CN84" s="13"/>
    </row>
    <row r="85" spans="1:92" ht="12.75" customHeight="1" hidden="1">
      <c r="A85" s="3"/>
      <c r="B85" s="391"/>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94"/>
      <c r="BU85" s="94"/>
      <c r="BV85" s="94"/>
      <c r="BW85" s="119"/>
      <c r="BX85" s="12"/>
      <c r="BY85" s="12"/>
      <c r="BZ85" s="12"/>
      <c r="CA85" s="12"/>
      <c r="CB85" s="12"/>
      <c r="CC85" s="21" t="e">
        <v>#REF!</v>
      </c>
      <c r="CD85" s="48" t="e">
        <v>#REF!</v>
      </c>
      <c r="CE85" s="88"/>
      <c r="CF85" s="330"/>
      <c r="CG85" s="354"/>
      <c r="CH85" s="13"/>
      <c r="CI85" s="13"/>
      <c r="CJ85" s="13"/>
      <c r="CK85" s="13"/>
      <c r="CL85" s="13"/>
      <c r="CM85" s="13"/>
      <c r="CN85" s="13"/>
    </row>
    <row r="86" spans="1:92" ht="12.75" customHeight="1" hidden="1">
      <c r="A86" s="3"/>
      <c r="B86" s="391"/>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94"/>
      <c r="BU86" s="94"/>
      <c r="BV86" s="94"/>
      <c r="BW86" s="119"/>
      <c r="BX86" s="12"/>
      <c r="BY86" s="12"/>
      <c r="BZ86" s="12"/>
      <c r="CA86" s="12"/>
      <c r="CB86" s="12"/>
      <c r="CC86" s="21" t="e">
        <v>#REF!</v>
      </c>
      <c r="CD86" s="48" t="e">
        <v>#REF!</v>
      </c>
      <c r="CE86" s="88"/>
      <c r="CF86" s="330"/>
      <c r="CG86" s="354"/>
      <c r="CH86" s="13"/>
      <c r="CI86" s="13"/>
      <c r="CJ86" s="13"/>
      <c r="CK86" s="13"/>
      <c r="CL86" s="13"/>
      <c r="CM86" s="13"/>
      <c r="CN86" s="13"/>
    </row>
    <row r="87" spans="1:92" ht="12.75" customHeight="1">
      <c r="A87" s="3"/>
      <c r="B87" s="391"/>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5">
        <v>0.14395608408291696</v>
      </c>
      <c r="AY87" s="334">
        <v>0.15095823134394531</v>
      </c>
      <c r="AZ87" s="335">
        <v>0.16184433932926395</v>
      </c>
      <c r="BA87" s="334">
        <v>0.1721189140395754</v>
      </c>
      <c r="BB87" s="335">
        <v>0.17758172244881765</v>
      </c>
      <c r="BC87" s="335">
        <v>0.19155299460196726</v>
      </c>
      <c r="BD87" s="335">
        <v>0.1989330752098567</v>
      </c>
      <c r="BE87" s="334">
        <v>0.20547366732740333</v>
      </c>
      <c r="BF87" s="356">
        <v>0.2158936132996034</v>
      </c>
      <c r="BG87" s="356">
        <v>0.236141897915716</v>
      </c>
      <c r="BH87" s="356">
        <v>0.26250013791996796</v>
      </c>
      <c r="BI87" s="335">
        <v>0.2794668323311141</v>
      </c>
      <c r="BJ87" s="335">
        <v>0.2935418614867992</v>
      </c>
      <c r="BK87" s="356">
        <v>0.30915025238759763</v>
      </c>
      <c r="BL87" s="356">
        <v>0.33063342748198976</v>
      </c>
      <c r="BM87" s="335">
        <v>0.3567039495650848</v>
      </c>
      <c r="BN87" s="335">
        <v>0.3756161058575054</v>
      </c>
      <c r="BO87" s="335">
        <v>0.390575157645628</v>
      </c>
      <c r="BP87" s="335">
        <v>0.4184949648725796</v>
      </c>
      <c r="BQ87" s="335">
        <v>0.4449523438491432</v>
      </c>
      <c r="BR87" s="334">
        <v>0.46745319180151984</v>
      </c>
      <c r="BS87" s="335">
        <v>0.48528895815471923</v>
      </c>
      <c r="BT87" s="335">
        <v>0.48485046023907646</v>
      </c>
      <c r="BU87" s="335">
        <v>0.4753505807911815</v>
      </c>
      <c r="BV87" s="335">
        <v>0.478831658383667</v>
      </c>
      <c r="BW87" s="370">
        <v>0.48107196436213895</v>
      </c>
      <c r="BX87" s="334">
        <v>0.4856311130667324</v>
      </c>
      <c r="BY87" s="334">
        <v>0.48641239119500607</v>
      </c>
      <c r="BZ87" s="334">
        <v>0.4899864501174904</v>
      </c>
      <c r="CA87" s="334">
        <v>0.4899247333154426</v>
      </c>
      <c r="CB87" s="334">
        <v>0.48485046023907646</v>
      </c>
      <c r="CC87" s="21" t="s">
        <v>3</v>
      </c>
      <c r="CD87" s="209" t="s">
        <v>3</v>
      </c>
      <c r="CE87" s="88"/>
      <c r="CF87" s="330"/>
      <c r="CG87" s="354"/>
      <c r="CH87" s="13"/>
      <c r="CI87" s="13"/>
      <c r="CJ87" s="13"/>
      <c r="CK87" s="13"/>
      <c r="CL87" s="13"/>
      <c r="CM87" s="13"/>
      <c r="CN87" s="13"/>
    </row>
    <row r="88" spans="1:92" ht="5.25" customHeight="1">
      <c r="A88" s="3"/>
      <c r="B88" s="391"/>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21"/>
      <c r="BS88" s="94"/>
      <c r="BT88" s="94"/>
      <c r="BU88" s="94"/>
      <c r="BV88" s="94"/>
      <c r="BW88" s="119"/>
      <c r="BX88" s="206"/>
      <c r="BY88" s="206"/>
      <c r="BZ88" s="206"/>
      <c r="CA88" s="12"/>
      <c r="CB88" s="12"/>
      <c r="CC88" s="21"/>
      <c r="CD88" s="48"/>
      <c r="CE88" s="88"/>
      <c r="CF88" s="66"/>
      <c r="CG88" s="13"/>
      <c r="CH88" s="13"/>
      <c r="CI88" s="13"/>
      <c r="CJ88" s="13"/>
      <c r="CK88" s="13"/>
      <c r="CL88" s="13"/>
      <c r="CM88" s="13"/>
      <c r="CN88" s="13"/>
    </row>
    <row r="89" spans="1:92" ht="13.5">
      <c r="A89" s="3"/>
      <c r="B89" s="391"/>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21">
        <v>809.0852112682584</v>
      </c>
      <c r="BS89" s="94">
        <v>817.7277126306818</v>
      </c>
      <c r="BT89" s="94">
        <v>819.3179114943181</v>
      </c>
      <c r="BU89" s="94">
        <v>827.8628948183099</v>
      </c>
      <c r="BV89" s="94">
        <v>853.7547394229136</v>
      </c>
      <c r="BW89" s="119">
        <v>963.7010080852274</v>
      </c>
      <c r="BX89" s="12">
        <v>830.6872296761364</v>
      </c>
      <c r="BY89" s="12">
        <v>835.4975121875</v>
      </c>
      <c r="BZ89" s="12">
        <v>829.3730874236805</v>
      </c>
      <c r="CA89" s="12">
        <v>846.7073242282454</v>
      </c>
      <c r="CB89" s="119">
        <v>819.3179114943181</v>
      </c>
      <c r="CC89" s="21">
        <v>27.389412733927315</v>
      </c>
      <c r="CD89" s="209">
        <v>0.0334295300391676</v>
      </c>
      <c r="CE89" s="88"/>
      <c r="CF89" s="291" t="s">
        <v>188</v>
      </c>
      <c r="CG89" s="13"/>
      <c r="CH89" s="13"/>
      <c r="CI89" s="13"/>
      <c r="CJ89" s="13"/>
      <c r="CK89" s="13"/>
      <c r="CL89" s="13"/>
      <c r="CM89" s="13"/>
      <c r="CN89" s="13"/>
    </row>
    <row r="90" spans="1:92" ht="12.75">
      <c r="A90" s="3"/>
      <c r="B90" s="391"/>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21">
        <v>130.29241573033707</v>
      </c>
      <c r="BS90" s="94">
        <v>113.4</v>
      </c>
      <c r="BT90" s="94">
        <v>105.23110795454545</v>
      </c>
      <c r="BU90" s="94">
        <v>117.81084507042254</v>
      </c>
      <c r="BV90" s="94">
        <v>86.415558698727</v>
      </c>
      <c r="BW90" s="119">
        <v>246.71647727272727</v>
      </c>
      <c r="BX90" s="12">
        <v>122.11633522727271</v>
      </c>
      <c r="BY90" s="12">
        <v>122.39261363636363</v>
      </c>
      <c r="BZ90" s="12">
        <v>131.3318116975749</v>
      </c>
      <c r="CA90" s="12">
        <v>130.73837375178314</v>
      </c>
      <c r="CB90" s="119">
        <v>105.23110795454545</v>
      </c>
      <c r="CC90" s="21">
        <v>25.507265797237693</v>
      </c>
      <c r="CD90" s="209">
        <v>0.2423928274921856</v>
      </c>
      <c r="CE90" s="88"/>
      <c r="CF90" s="291"/>
      <c r="CG90" s="13"/>
      <c r="CH90" s="13"/>
      <c r="CI90" s="13"/>
      <c r="CJ90" s="13"/>
      <c r="CK90" s="13"/>
      <c r="CL90" s="13"/>
      <c r="CM90" s="13"/>
      <c r="CN90" s="13"/>
    </row>
    <row r="91" spans="1:92" ht="12.75">
      <c r="A91" s="3"/>
      <c r="B91" s="391"/>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21">
        <v>249.1459641446629</v>
      </c>
      <c r="BS91" s="94">
        <v>278.8710611803977</v>
      </c>
      <c r="BT91" s="94">
        <v>278.9564304985795</v>
      </c>
      <c r="BU91" s="94">
        <v>262.1728555929577</v>
      </c>
      <c r="BV91" s="94">
        <v>275.3505343295615</v>
      </c>
      <c r="BW91" s="119">
        <v>271.11481118039774</v>
      </c>
      <c r="BX91" s="12">
        <v>279.21211231676136</v>
      </c>
      <c r="BY91" s="12">
        <v>280.2966296463068</v>
      </c>
      <c r="BZ91" s="12">
        <v>264.9157307717547</v>
      </c>
      <c r="CA91" s="12">
        <v>281.7559590171184</v>
      </c>
      <c r="CB91" s="119">
        <v>278.9564304985795</v>
      </c>
      <c r="CC91" s="21">
        <v>2.7995285185389207</v>
      </c>
      <c r="CD91" s="209">
        <v>0.010035719605155924</v>
      </c>
      <c r="CE91" s="88"/>
      <c r="CF91" s="291"/>
      <c r="CG91" s="13"/>
      <c r="CH91" s="13"/>
      <c r="CI91" s="13"/>
      <c r="CJ91" s="13"/>
      <c r="CK91" s="13"/>
      <c r="CL91" s="13"/>
      <c r="CM91" s="13"/>
      <c r="CN91" s="13"/>
    </row>
    <row r="92" spans="1:92" ht="12.75">
      <c r="A92" s="3"/>
      <c r="B92" s="391"/>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21">
        <v>97.46165730337077</v>
      </c>
      <c r="BS92" s="94">
        <v>84.5247159090909</v>
      </c>
      <c r="BT92" s="94">
        <v>94.10411931818183</v>
      </c>
      <c r="BU92" s="94">
        <v>105.17281690140844</v>
      </c>
      <c r="BV92" s="94">
        <v>130.9991513437058</v>
      </c>
      <c r="BW92" s="119">
        <v>101.97315340909093</v>
      </c>
      <c r="BX92" s="12">
        <v>88.32784090909091</v>
      </c>
      <c r="BY92" s="12">
        <v>85.75582386363637</v>
      </c>
      <c r="BZ92" s="12">
        <v>85.99828815977175</v>
      </c>
      <c r="CA92" s="12">
        <v>87.00513552068475</v>
      </c>
      <c r="CB92" s="119">
        <v>94.10411931818183</v>
      </c>
      <c r="CC92" s="21">
        <v>-7.098983797497084</v>
      </c>
      <c r="CD92" s="209">
        <v>-0.07543754565614957</v>
      </c>
      <c r="CE92" s="88"/>
      <c r="CF92" s="291"/>
      <c r="CG92" s="13"/>
      <c r="CH92" s="13"/>
      <c r="CI92" s="13"/>
      <c r="CJ92" s="13"/>
      <c r="CK92" s="13"/>
      <c r="CL92" s="13"/>
      <c r="CM92" s="13"/>
      <c r="CN92" s="13"/>
    </row>
    <row r="93" spans="1:92" ht="12.75">
      <c r="A93" s="3"/>
      <c r="B93" s="391"/>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21">
        <v>332.1851740898876</v>
      </c>
      <c r="BS93" s="94">
        <v>340.9319355411932</v>
      </c>
      <c r="BT93" s="94">
        <v>341.02625372301134</v>
      </c>
      <c r="BU93" s="94">
        <v>342.70637725352117</v>
      </c>
      <c r="BV93" s="94">
        <v>360.9894950509194</v>
      </c>
      <c r="BW93" s="119">
        <v>343.89656622301135</v>
      </c>
      <c r="BX93" s="12">
        <v>341.0309412230114</v>
      </c>
      <c r="BY93" s="12">
        <v>347.0524450411932</v>
      </c>
      <c r="BZ93" s="12">
        <v>347.1272567945792</v>
      </c>
      <c r="CA93" s="12">
        <v>347.207855938659</v>
      </c>
      <c r="CB93" s="119">
        <v>341.02625372301134</v>
      </c>
      <c r="CC93" s="21">
        <v>6.181602215647672</v>
      </c>
      <c r="CD93" s="209">
        <v>0.018126470171028197</v>
      </c>
      <c r="CE93" s="88"/>
      <c r="CF93" s="291"/>
      <c r="CG93" s="13"/>
      <c r="CH93" s="13"/>
      <c r="CI93" s="13"/>
      <c r="CJ93" s="13"/>
      <c r="CK93" s="13"/>
      <c r="CL93" s="13"/>
      <c r="CM93" s="13"/>
      <c r="CN93" s="13"/>
    </row>
    <row r="94" spans="1:92" ht="12.75">
      <c r="A94" s="3"/>
      <c r="B94" s="391"/>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21">
        <v>82.50547752808988</v>
      </c>
      <c r="BS94" s="94">
        <v>51.419176136363625</v>
      </c>
      <c r="BT94" s="94">
        <v>52.026420454545466</v>
      </c>
      <c r="BU94" s="94">
        <v>80.64492957746478</v>
      </c>
      <c r="BV94" s="94">
        <v>77.69900990099009</v>
      </c>
      <c r="BW94" s="119">
        <v>201.49346590909093</v>
      </c>
      <c r="BX94" s="12">
        <v>65.08792613636363</v>
      </c>
      <c r="BY94" s="12">
        <v>65.31235795454545</v>
      </c>
      <c r="BZ94" s="12">
        <v>71.30584878744651</v>
      </c>
      <c r="CA94" s="12">
        <v>72.46362339514978</v>
      </c>
      <c r="CB94" s="119">
        <v>52.026420454545466</v>
      </c>
      <c r="CC94" s="21">
        <v>20.437202940604315</v>
      </c>
      <c r="CD94" s="209">
        <v>0.39282354546109755</v>
      </c>
      <c r="CE94" s="88"/>
      <c r="CF94" s="291"/>
      <c r="CG94" s="13"/>
      <c r="CH94" s="13"/>
      <c r="CI94" s="13"/>
      <c r="CJ94" s="13"/>
      <c r="CK94" s="13"/>
      <c r="CL94" s="13"/>
      <c r="CM94" s="13"/>
      <c r="CN94" s="13"/>
    </row>
    <row r="95" spans="1:92" ht="12.75">
      <c r="A95" s="3"/>
      <c r="B95" s="391"/>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21">
        <v>59.37120786516854</v>
      </c>
      <c r="BS95" s="94">
        <v>40.67926136363636</v>
      </c>
      <c r="BT95" s="94">
        <v>31.151988636363637</v>
      </c>
      <c r="BU95" s="94">
        <v>46.7569014084507</v>
      </c>
      <c r="BV95" s="94">
        <v>14.164356435643562</v>
      </c>
      <c r="BW95" s="119">
        <v>173.30326704545456</v>
      </c>
      <c r="BX95" s="12">
        <v>49.44715909090909</v>
      </c>
      <c r="BY95" s="12">
        <v>49.28664772727272</v>
      </c>
      <c r="BZ95" s="12">
        <v>55.54579172610556</v>
      </c>
      <c r="CA95" s="12">
        <v>54.718259629101276</v>
      </c>
      <c r="CB95" s="119">
        <v>31.151988636363637</v>
      </c>
      <c r="CC95" s="21">
        <v>23.56627099273764</v>
      </c>
      <c r="CD95" s="209">
        <v>0.7564933098758515</v>
      </c>
      <c r="CE95" s="88"/>
      <c r="CF95" s="291"/>
      <c r="CG95" s="13"/>
      <c r="CH95" s="13"/>
      <c r="CI95" s="13"/>
      <c r="CJ95" s="13"/>
      <c r="CK95" s="13"/>
      <c r="CL95" s="13"/>
      <c r="CM95" s="13"/>
      <c r="CN95" s="13"/>
    </row>
    <row r="96" spans="1:92" ht="12.75">
      <c r="A96" s="3"/>
      <c r="B96" s="391"/>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21">
        <v>23.13426966292134</v>
      </c>
      <c r="BS96" s="94">
        <v>10.73991477272727</v>
      </c>
      <c r="BT96" s="94">
        <v>20.87443181818183</v>
      </c>
      <c r="BU96" s="94">
        <v>33.88802816901407</v>
      </c>
      <c r="BV96" s="94">
        <v>63.53465346534654</v>
      </c>
      <c r="BW96" s="119">
        <v>28.190198863636372</v>
      </c>
      <c r="BX96" s="12">
        <v>15.640767045454544</v>
      </c>
      <c r="BY96" s="12">
        <v>16.02571022727272</v>
      </c>
      <c r="BZ96" s="12">
        <v>15.760057061340943</v>
      </c>
      <c r="CA96" s="12">
        <v>17.74536376604851</v>
      </c>
      <c r="CB96" s="119">
        <v>20.87443181818183</v>
      </c>
      <c r="CC96" s="21">
        <v>-3.12906805213332</v>
      </c>
      <c r="CD96" s="209">
        <v>-0.14989955556097445</v>
      </c>
      <c r="CE96" s="88"/>
      <c r="CF96" s="291"/>
      <c r="CG96" s="13"/>
      <c r="CH96" s="13"/>
      <c r="CI96" s="13"/>
      <c r="CJ96" s="13"/>
      <c r="CK96" s="13"/>
      <c r="CL96" s="13"/>
      <c r="CM96" s="13"/>
      <c r="CN96" s="13"/>
    </row>
    <row r="97" spans="1:92" ht="12.75">
      <c r="A97" s="3"/>
      <c r="B97" s="391"/>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32">
        <v>0.0053708336973669925</v>
      </c>
      <c r="BS97" s="218">
        <v>0.00980458505739263</v>
      </c>
      <c r="BT97" s="218">
        <v>0.009475924884467175</v>
      </c>
      <c r="BU97" s="218">
        <v>0.0072358975807478975</v>
      </c>
      <c r="BV97" s="218">
        <v>0.009475924884467175</v>
      </c>
      <c r="BW97" s="220">
        <v>0.008843068172216901</v>
      </c>
      <c r="BX97" s="221">
        <v>0.009475924884467175</v>
      </c>
      <c r="BY97" s="221">
        <v>0.00961062479236066</v>
      </c>
      <c r="BZ97" s="221">
        <v>0.009027822001228774</v>
      </c>
      <c r="CA97" s="221">
        <v>0.009027822001228774</v>
      </c>
      <c r="CB97" s="220">
        <v>0.009475924884467175</v>
      </c>
      <c r="CC97" s="21"/>
      <c r="CD97" s="209"/>
      <c r="CE97" s="88"/>
      <c r="CF97" s="291"/>
      <c r="CG97" s="13"/>
      <c r="CH97" s="13"/>
      <c r="CI97" s="13"/>
      <c r="CJ97" s="13"/>
      <c r="CK97" s="13"/>
      <c r="CL97" s="13"/>
      <c r="CM97" s="13"/>
      <c r="CN97" s="13"/>
    </row>
    <row r="98" spans="1:92" ht="13.5">
      <c r="A98" s="3"/>
      <c r="B98" s="391"/>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4992.461376404493</v>
      </c>
      <c r="BS98" s="94">
        <v>5096.855826404494</v>
      </c>
      <c r="BT98" s="94">
        <v>5082.665226404494</v>
      </c>
      <c r="BU98" s="94">
        <v>5109.771166404494</v>
      </c>
      <c r="BV98" s="94">
        <v>5121.721776404494</v>
      </c>
      <c r="BW98" s="119">
        <v>5039.155446404495</v>
      </c>
      <c r="BX98" s="97">
        <v>5080.461006404494</v>
      </c>
      <c r="BY98" s="97">
        <v>5077.752206404494</v>
      </c>
      <c r="BZ98" s="97">
        <v>5081.343646404494</v>
      </c>
      <c r="CA98" s="12">
        <v>5078.348746404495</v>
      </c>
      <c r="CB98" s="12">
        <v>5082.178506404494</v>
      </c>
      <c r="CC98" s="21">
        <v>-4.316479999999501</v>
      </c>
      <c r="CD98" s="209">
        <v>-0.000849255224911416</v>
      </c>
      <c r="CE98" s="3"/>
      <c r="CF98" s="290" t="s">
        <v>187</v>
      </c>
      <c r="CG98" s="331" t="s">
        <v>242</v>
      </c>
      <c r="CH98" s="13"/>
      <c r="CI98" s="13"/>
      <c r="CJ98" s="13"/>
      <c r="CK98" s="13"/>
      <c r="CL98" s="13"/>
      <c r="CM98" s="13"/>
      <c r="CN98" s="13"/>
    </row>
    <row r="99" spans="1:92" ht="12.75">
      <c r="A99" s="3"/>
      <c r="B99" s="391"/>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5">
        <v>0.11839081079923151</v>
      </c>
      <c r="AY99" s="334">
        <v>0.12606278730701245</v>
      </c>
      <c r="AZ99" s="239">
        <v>0.13107753593264812</v>
      </c>
      <c r="BA99" s="241">
        <v>0.13719807358943278</v>
      </c>
      <c r="BB99" s="239">
        <v>0.139725748923626</v>
      </c>
      <c r="BC99" s="335">
        <v>0.1399371401138705</v>
      </c>
      <c r="BD99" s="239">
        <v>0.14476108863919485</v>
      </c>
      <c r="BE99" s="241">
        <v>0.14952347914348374</v>
      </c>
      <c r="BF99" s="356">
        <v>0.14948629305226258</v>
      </c>
      <c r="BG99" s="240">
        <v>0.15480878783228622</v>
      </c>
      <c r="BH99" s="356">
        <v>0.16088838519768348</v>
      </c>
      <c r="BI99" s="335">
        <v>0.16298452173103442</v>
      </c>
      <c r="BJ99" s="239">
        <v>0.16818584995721356</v>
      </c>
      <c r="BK99" s="356">
        <v>0.17246809318623715</v>
      </c>
      <c r="BL99" s="240">
        <v>0.17636016428883075</v>
      </c>
      <c r="BM99" s="239">
        <v>0.1763725471962525</v>
      </c>
      <c r="BN99" s="239">
        <v>0.17731905924674513</v>
      </c>
      <c r="BO99" s="239">
        <v>0.1774240876852708</v>
      </c>
      <c r="BP99" s="239">
        <v>0.19216124237030235</v>
      </c>
      <c r="BQ99" s="239">
        <v>0.19212733356549364</v>
      </c>
      <c r="BR99" s="241">
        <v>0.2255901278120875</v>
      </c>
      <c r="BS99" s="239">
        <v>0.22564069061565956</v>
      </c>
      <c r="BT99" s="239">
        <v>0.2256828241502359</v>
      </c>
      <c r="BU99" s="239">
        <v>0.2257261203460444</v>
      </c>
      <c r="BV99" s="239">
        <v>0.22573659607169663</v>
      </c>
      <c r="BW99" s="242">
        <v>0.22570907718091085</v>
      </c>
      <c r="BX99" s="241">
        <v>0.2256687228642095</v>
      </c>
      <c r="BY99" s="241">
        <v>0.2256724643691477</v>
      </c>
      <c r="BZ99" s="241">
        <v>0.2256786739059835</v>
      </c>
      <c r="CA99" s="241">
        <v>0.22570930505325876</v>
      </c>
      <c r="CB99" s="241">
        <v>0.2256854395794968</v>
      </c>
      <c r="CC99" s="21" t="s">
        <v>3</v>
      </c>
      <c r="CD99" s="209" t="s">
        <v>3</v>
      </c>
      <c r="CE99" s="3"/>
      <c r="CF99" s="290"/>
      <c r="CG99" s="331"/>
      <c r="CH99" s="13"/>
      <c r="CI99" s="13"/>
      <c r="CJ99" s="13"/>
      <c r="CK99" s="13"/>
      <c r="CL99" s="13"/>
      <c r="CM99" s="13"/>
      <c r="CN99" s="13"/>
    </row>
    <row r="100" spans="1:92" ht="12.75">
      <c r="A100" s="3"/>
      <c r="B100" s="391"/>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3886.769662921348</v>
      </c>
      <c r="BS100" s="126">
        <v>3965.9940229213485</v>
      </c>
      <c r="BT100" s="126">
        <v>3953.2487829213483</v>
      </c>
      <c r="BU100" s="126">
        <v>3972.572022921348</v>
      </c>
      <c r="BV100" s="126">
        <v>3981.4362629213483</v>
      </c>
      <c r="BW100" s="111">
        <v>3918.3551429213485</v>
      </c>
      <c r="BX100" s="97">
        <v>3952.104132921348</v>
      </c>
      <c r="BY100" s="97">
        <v>3949.8458529213485</v>
      </c>
      <c r="BZ100" s="97">
        <v>3952.3885929213484</v>
      </c>
      <c r="CA100" s="97">
        <v>3948.821932921349</v>
      </c>
      <c r="CB100" s="97">
        <v>3952.7645029213486</v>
      </c>
      <c r="CC100" s="21">
        <v>-4.4268499999993765</v>
      </c>
      <c r="CD100" s="209">
        <v>-0.001119800509172153</v>
      </c>
      <c r="CE100" s="88"/>
      <c r="CF100" s="290"/>
      <c r="CG100" s="331"/>
      <c r="CH100" s="13"/>
      <c r="CI100" s="13"/>
      <c r="CJ100" s="13"/>
      <c r="CK100" s="13"/>
      <c r="CL100" s="13"/>
      <c r="CM100" s="13"/>
      <c r="CN100" s="13"/>
    </row>
    <row r="101" spans="1:92" ht="12.75">
      <c r="A101" s="3"/>
      <c r="B101" s="391"/>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1105.6917134831458</v>
      </c>
      <c r="BS101" s="126">
        <v>1130.8618034831459</v>
      </c>
      <c r="BT101" s="126">
        <v>1129.416443483146</v>
      </c>
      <c r="BU101" s="126">
        <v>1137.199143483146</v>
      </c>
      <c r="BV101" s="126">
        <v>1140.285513483146</v>
      </c>
      <c r="BW101" s="111">
        <v>1120.800303483146</v>
      </c>
      <c r="BX101" s="97">
        <v>1128.356873483146</v>
      </c>
      <c r="BY101" s="97">
        <v>1127.906353483146</v>
      </c>
      <c r="BZ101" s="97">
        <v>1128.9550534831458</v>
      </c>
      <c r="CA101" s="97">
        <v>1129.5268134831458</v>
      </c>
      <c r="CB101" s="97">
        <v>1129.414003483146</v>
      </c>
      <c r="CC101" s="21">
        <v>0.11036999999987529</v>
      </c>
      <c r="CD101" s="209">
        <v>9.772303266597504E-05</v>
      </c>
      <c r="CE101" s="88"/>
      <c r="CF101" s="288"/>
      <c r="CG101" s="331"/>
      <c r="CH101" s="13"/>
      <c r="CI101" s="13"/>
      <c r="CJ101" s="13"/>
      <c r="CK101" s="13"/>
      <c r="CL101" s="13"/>
      <c r="CM101" s="13"/>
      <c r="CN101" s="13"/>
    </row>
    <row r="102" spans="1:92"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21"/>
      <c r="BS102" s="94"/>
      <c r="BT102" s="94"/>
      <c r="BU102" s="94"/>
      <c r="BV102" s="94"/>
      <c r="BW102" s="119"/>
      <c r="BX102" s="12">
        <v>801.3976334170854</v>
      </c>
      <c r="BY102" s="12"/>
      <c r="BZ102" s="12"/>
      <c r="CA102" s="12"/>
      <c r="CB102" s="12"/>
      <c r="CC102" s="21"/>
      <c r="CD102" s="48"/>
      <c r="CE102" s="3"/>
      <c r="CF102" s="13"/>
      <c r="CG102" s="13"/>
      <c r="CH102" s="13"/>
      <c r="CI102" s="13"/>
      <c r="CJ102" s="13"/>
      <c r="CK102" s="13"/>
      <c r="CL102" s="13"/>
      <c r="CM102" s="13"/>
      <c r="CN102" s="13"/>
    </row>
    <row r="103" spans="1:92"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21"/>
      <c r="BS103" s="94"/>
      <c r="BT103" s="94"/>
      <c r="BU103" s="94"/>
      <c r="BV103" s="94"/>
      <c r="BW103" s="119"/>
      <c r="BX103" s="12"/>
      <c r="BY103" s="12"/>
      <c r="BZ103" s="12"/>
      <c r="CA103" s="12"/>
      <c r="CB103" s="12"/>
      <c r="CC103" s="21"/>
      <c r="CD103" s="48"/>
      <c r="CE103" s="3"/>
      <c r="CF103" s="13"/>
      <c r="CG103" s="13"/>
      <c r="CH103" s="13"/>
      <c r="CI103" s="13"/>
      <c r="CJ103" s="13"/>
      <c r="CK103" s="13"/>
      <c r="CL103" s="13"/>
      <c r="CM103" s="13"/>
      <c r="CN103" s="13"/>
    </row>
    <row r="104" spans="1:92"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21"/>
      <c r="BS104" s="94"/>
      <c r="BT104" s="94"/>
      <c r="BU104" s="94"/>
      <c r="BV104" s="94"/>
      <c r="BW104" s="119"/>
      <c r="BX104" s="12"/>
      <c r="BY104" s="12"/>
      <c r="BZ104" s="12"/>
      <c r="CA104" s="12"/>
      <c r="CB104" s="12"/>
      <c r="CC104" s="21"/>
      <c r="CD104" s="48"/>
      <c r="CE104" s="3"/>
      <c r="CF104" s="13"/>
      <c r="CG104" s="13"/>
      <c r="CH104" s="13"/>
      <c r="CI104" s="13"/>
      <c r="CJ104" s="13"/>
      <c r="CK104" s="13"/>
      <c r="CL104" s="13"/>
      <c r="CM104" s="13"/>
      <c r="CN104" s="13"/>
    </row>
    <row r="105" spans="1:92"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52"/>
      <c r="BS105" s="104"/>
      <c r="BT105" s="104">
        <v>8.06</v>
      </c>
      <c r="BU105" s="104">
        <v>8.06</v>
      </c>
      <c r="BV105" s="104">
        <v>8.06</v>
      </c>
      <c r="BW105" s="112">
        <v>8.06</v>
      </c>
      <c r="BX105" s="53">
        <v>8.06</v>
      </c>
      <c r="BY105" s="53">
        <v>8.06</v>
      </c>
      <c r="BZ105" s="53"/>
      <c r="CA105" s="53">
        <v>8.06</v>
      </c>
      <c r="CB105" s="53">
        <v>8.06</v>
      </c>
      <c r="CC105" s="194"/>
      <c r="CD105" s="54"/>
      <c r="CE105" s="3"/>
      <c r="CF105" s="13"/>
      <c r="CG105" s="13"/>
      <c r="CH105" s="13"/>
      <c r="CI105" s="13"/>
      <c r="CJ105" s="13"/>
      <c r="CK105" s="13"/>
      <c r="CL105" s="13"/>
      <c r="CM105" s="13"/>
      <c r="CN105" s="13"/>
    </row>
    <row r="106" spans="1:92"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20">
        <v>7.22</v>
      </c>
      <c r="BS106" s="105">
        <v>7.14</v>
      </c>
      <c r="BT106" s="105">
        <v>7.14</v>
      </c>
      <c r="BU106" s="105">
        <v>7.2</v>
      </c>
      <c r="BV106" s="105">
        <v>7.17</v>
      </c>
      <c r="BW106" s="169">
        <v>7.14</v>
      </c>
      <c r="BX106" s="22">
        <v>7.14</v>
      </c>
      <c r="BY106" s="22">
        <v>7.14</v>
      </c>
      <c r="BZ106" s="22">
        <v>7.11</v>
      </c>
      <c r="CA106" s="22">
        <v>7.11</v>
      </c>
      <c r="CB106" s="22">
        <v>7.14</v>
      </c>
      <c r="CC106" s="21">
        <v>-0.02999999999999936</v>
      </c>
      <c r="CD106" s="209">
        <v>-0.004201680672268782</v>
      </c>
      <c r="CE106" s="3"/>
      <c r="CF106" s="288" t="s">
        <v>186</v>
      </c>
      <c r="CG106" s="13"/>
      <c r="CH106" s="13"/>
      <c r="CI106" s="13"/>
      <c r="CJ106" s="13"/>
      <c r="CK106" s="13"/>
      <c r="CL106" s="13"/>
      <c r="CM106" s="13"/>
      <c r="CN106" s="13"/>
    </row>
    <row r="107" spans="1:92"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20"/>
      <c r="BS107" s="105"/>
      <c r="BT107" s="105"/>
      <c r="BU107" s="105"/>
      <c r="BV107" s="105"/>
      <c r="BW107" s="169"/>
      <c r="BX107" s="22"/>
      <c r="BY107" s="22"/>
      <c r="BZ107" s="22"/>
      <c r="CA107" s="22"/>
      <c r="CB107" s="22"/>
      <c r="CC107" s="21">
        <v>0</v>
      </c>
      <c r="CD107" s="209" t="e">
        <v>#DIV/0!</v>
      </c>
      <c r="CE107" s="3"/>
      <c r="CF107" s="288"/>
      <c r="CG107" s="13"/>
      <c r="CH107" s="13"/>
      <c r="CI107" s="13"/>
      <c r="CJ107" s="13"/>
      <c r="CK107" s="13"/>
      <c r="CL107" s="13"/>
      <c r="CM107" s="13"/>
      <c r="CN107" s="13"/>
    </row>
    <row r="108" spans="1:92"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20"/>
      <c r="BS108" s="105"/>
      <c r="BT108" s="105"/>
      <c r="BU108" s="105"/>
      <c r="BV108" s="105"/>
      <c r="BW108" s="169"/>
      <c r="BX108" s="22"/>
      <c r="BY108" s="22"/>
      <c r="BZ108" s="22"/>
      <c r="CA108" s="22"/>
      <c r="CB108" s="22"/>
      <c r="CC108" s="21">
        <v>0</v>
      </c>
      <c r="CD108" s="209" t="e">
        <v>#DIV/0!</v>
      </c>
      <c r="CE108" s="3"/>
      <c r="CF108" s="289"/>
      <c r="CG108" s="13"/>
      <c r="CH108" s="13"/>
      <c r="CI108" s="13"/>
      <c r="CJ108" s="13"/>
      <c r="CK108" s="13"/>
      <c r="CL108" s="13"/>
      <c r="CM108" s="13"/>
      <c r="CN108" s="13"/>
    </row>
    <row r="109" spans="1:92"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20">
        <v>7.12</v>
      </c>
      <c r="BS109" s="105">
        <v>7.04</v>
      </c>
      <c r="BT109" s="105">
        <v>7.04</v>
      </c>
      <c r="BU109" s="105">
        <v>7.1</v>
      </c>
      <c r="BV109" s="105">
        <v>7.07</v>
      </c>
      <c r="BW109" s="169">
        <v>7.04</v>
      </c>
      <c r="BX109" s="22">
        <v>7.04</v>
      </c>
      <c r="BY109" s="22">
        <v>7.04</v>
      </c>
      <c r="BZ109" s="22">
        <v>7.01</v>
      </c>
      <c r="CA109" s="22">
        <v>7.01</v>
      </c>
      <c r="CB109" s="22">
        <v>7.04</v>
      </c>
      <c r="CC109" s="21">
        <v>-0.03000000000000025</v>
      </c>
      <c r="CD109" s="209">
        <v>-0.0042613636363636465</v>
      </c>
      <c r="CE109" s="3"/>
      <c r="CF109" s="289"/>
      <c r="CG109" s="13"/>
      <c r="CH109" s="13"/>
      <c r="CI109" s="13"/>
      <c r="CJ109" s="13"/>
      <c r="CK109" s="13"/>
      <c r="CL109" s="13"/>
      <c r="CM109" s="13"/>
      <c r="CN109" s="13"/>
    </row>
    <row r="110" spans="1:92"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0">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99">
        <v>7.126299772876676</v>
      </c>
      <c r="BS110" s="223">
        <v>7.052710379090238</v>
      </c>
      <c r="BT110" s="324">
        <v>7.050183128602797</v>
      </c>
      <c r="BU110" s="324">
        <v>7.090226356084254</v>
      </c>
      <c r="BV110" s="324">
        <v>7.060042347601996</v>
      </c>
      <c r="BW110" s="371">
        <v>7.029371288736602</v>
      </c>
      <c r="BX110" s="298">
        <v>7.047262580418411</v>
      </c>
      <c r="BY110" s="298">
        <v>7.050472620031989</v>
      </c>
      <c r="BZ110" s="298">
        <v>7.023166566216535</v>
      </c>
      <c r="CA110" s="298" t="s">
        <v>210</v>
      </c>
      <c r="CB110" s="298" t="s">
        <v>266</v>
      </c>
      <c r="CC110" s="21">
        <v>-0.0270165623862626</v>
      </c>
      <c r="CD110" s="209">
        <v>-0.0038320369688916722</v>
      </c>
      <c r="CE110" s="3"/>
      <c r="CF110" s="289"/>
      <c r="CG110" s="13"/>
      <c r="CH110" s="13"/>
      <c r="CI110" s="13"/>
      <c r="CJ110" s="13"/>
      <c r="CK110" s="13"/>
      <c r="CL110" s="13"/>
      <c r="CM110" s="13"/>
      <c r="CN110" s="13"/>
    </row>
    <row r="111" spans="1:92" ht="13.5" thickBot="1">
      <c r="A111" s="3"/>
      <c r="B111" s="17"/>
      <c r="C111" s="27"/>
      <c r="D111" s="31" t="s">
        <v>253</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106.80634355665437</v>
      </c>
      <c r="BO111" s="223">
        <v>106.14644315369365</v>
      </c>
      <c r="BP111" s="223">
        <v>103.72585422797096</v>
      </c>
      <c r="BQ111" s="223">
        <v>101.75990770694959</v>
      </c>
      <c r="BR111" s="299" t="s">
        <v>210</v>
      </c>
      <c r="BS111" s="223" t="s">
        <v>210</v>
      </c>
      <c r="BT111" s="325"/>
      <c r="BU111" s="325"/>
      <c r="BV111" s="325"/>
      <c r="BW111" s="228"/>
      <c r="BX111" s="228"/>
      <c r="BY111" s="228"/>
      <c r="BZ111" s="228"/>
      <c r="CA111" s="228"/>
      <c r="CB111" s="228"/>
      <c r="CC111" s="21"/>
      <c r="CD111" s="48"/>
      <c r="CE111" s="3"/>
      <c r="CF111" s="69"/>
      <c r="CG111" s="13"/>
      <c r="CH111" s="13"/>
      <c r="CI111" s="13"/>
      <c r="CJ111" s="13"/>
      <c r="CK111" s="13"/>
      <c r="CL111" s="13"/>
      <c r="CM111" s="13"/>
      <c r="CN111" s="13"/>
    </row>
    <row r="112" spans="1:92" ht="13.5" thickBot="1">
      <c r="A112" s="3"/>
      <c r="B112" s="17"/>
      <c r="C112" s="27"/>
      <c r="D112" s="31" t="s">
        <v>220</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57">
        <v>1.37263</v>
      </c>
      <c r="BS112" s="106">
        <v>1.39088</v>
      </c>
      <c r="BT112" s="329">
        <v>1.39148</v>
      </c>
      <c r="BU112" s="329">
        <v>1.379</v>
      </c>
      <c r="BV112" s="372">
        <v>1.38313</v>
      </c>
      <c r="BW112" s="372">
        <v>1.38728</v>
      </c>
      <c r="BX112" s="327">
        <v>1.39328</v>
      </c>
      <c r="BY112" s="327">
        <v>1.39388</v>
      </c>
      <c r="BZ112" s="327">
        <v>1.39508</v>
      </c>
      <c r="CA112" s="327">
        <v>1.39568</v>
      </c>
      <c r="CB112" s="327">
        <v>1.39148</v>
      </c>
      <c r="CC112" s="21">
        <v>0.0041999999999999815</v>
      </c>
      <c r="CD112" s="209">
        <v>0.0030183689309224437</v>
      </c>
      <c r="CE112" s="3"/>
      <c r="CF112" s="13"/>
      <c r="CG112" s="13"/>
      <c r="CH112" s="13"/>
      <c r="CI112" s="13"/>
      <c r="CJ112" s="13"/>
      <c r="CK112" s="13"/>
      <c r="CL112" s="13"/>
      <c r="CM112" s="13"/>
      <c r="CN112" s="13"/>
    </row>
    <row r="113" spans="1:92" ht="13.5" thickBot="1">
      <c r="A113" s="3"/>
      <c r="B113" s="17"/>
      <c r="C113" s="27"/>
      <c r="D113" s="31" t="s">
        <v>219</v>
      </c>
      <c r="E113" s="341"/>
      <c r="F113" s="341"/>
      <c r="G113" s="341"/>
      <c r="H113" s="341"/>
      <c r="I113" s="341"/>
      <c r="J113" s="342"/>
      <c r="K113" s="341"/>
      <c r="L113" s="341"/>
      <c r="M113" s="341"/>
      <c r="N113" s="341"/>
      <c r="O113" s="341"/>
      <c r="P113" s="343"/>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57">
        <v>1.37263</v>
      </c>
      <c r="BS113" s="106">
        <v>1.39088</v>
      </c>
      <c r="BT113" s="325"/>
      <c r="BU113" s="325"/>
      <c r="BV113" s="325"/>
      <c r="BW113" s="275"/>
      <c r="BX113" s="228"/>
      <c r="BY113" s="228"/>
      <c r="BZ113" s="228"/>
      <c r="CA113" s="228"/>
      <c r="CB113" s="228"/>
      <c r="CC113" s="21"/>
      <c r="CD113" s="209"/>
      <c r="CE113" s="3"/>
      <c r="CF113" s="13"/>
      <c r="CG113" s="13"/>
      <c r="CH113" s="13"/>
      <c r="CI113" s="13"/>
      <c r="CJ113" s="13"/>
      <c r="CK113" s="13"/>
      <c r="CL113" s="13"/>
      <c r="CM113" s="13"/>
      <c r="CN113" s="13"/>
    </row>
    <row r="114" spans="1:92"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49"/>
      <c r="BS114" s="102"/>
      <c r="BT114" s="102"/>
      <c r="BU114" s="102"/>
      <c r="BV114" s="102"/>
      <c r="BW114" s="131"/>
      <c r="BX114" s="50"/>
      <c r="BY114" s="50"/>
      <c r="BZ114" s="50"/>
      <c r="CA114" s="50"/>
      <c r="CB114" s="50"/>
      <c r="CC114" s="193"/>
      <c r="CD114" s="51"/>
      <c r="CE114" s="3"/>
      <c r="CF114" s="13"/>
      <c r="CG114" s="13"/>
      <c r="CH114" s="13"/>
      <c r="CI114" s="13"/>
      <c r="CJ114" s="13"/>
      <c r="CK114" s="13"/>
      <c r="CL114" s="13"/>
      <c r="CM114" s="13"/>
      <c r="CN114" s="13"/>
    </row>
    <row r="115" spans="1:92" ht="12.75">
      <c r="A115" s="3"/>
      <c r="B115" s="389"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2257.89272313</v>
      </c>
      <c r="BS115" s="94">
        <v>2270.06528859</v>
      </c>
      <c r="BT115" s="94">
        <v>2270.9072211499997</v>
      </c>
      <c r="BU115" s="94">
        <v>2256.44936857</v>
      </c>
      <c r="BV115" s="94">
        <v>2256.98532264</v>
      </c>
      <c r="BW115" s="119">
        <v>2256.72997968</v>
      </c>
      <c r="BX115" s="12">
        <v>2270.42239591</v>
      </c>
      <c r="BY115" s="12">
        <v>2270.42158147</v>
      </c>
      <c r="BZ115" s="12">
        <v>2269.66256333</v>
      </c>
      <c r="CA115" s="12">
        <v>2267.24153218</v>
      </c>
      <c r="CB115" s="12">
        <v>2261.87098019</v>
      </c>
      <c r="CC115" s="21">
        <v>-3.665688969999792</v>
      </c>
      <c r="CD115" s="209">
        <v>-0.0016141958314542793</v>
      </c>
      <c r="CE115" s="3"/>
      <c r="CF115" s="288" t="s">
        <v>185</v>
      </c>
      <c r="CG115" s="13"/>
      <c r="CH115" s="13"/>
      <c r="CI115" s="13"/>
      <c r="CJ115" s="13"/>
      <c r="CK115" s="13"/>
      <c r="CL115" s="13"/>
      <c r="CM115" s="13"/>
      <c r="CN115" s="13"/>
    </row>
    <row r="116" spans="1:92" ht="12.75">
      <c r="A116" s="3"/>
      <c r="B116" s="389"/>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1748.2724082</v>
      </c>
      <c r="BS116" s="94">
        <v>1753.48020226</v>
      </c>
      <c r="BT116" s="94">
        <v>1754.1419625199999</v>
      </c>
      <c r="BU116" s="94">
        <v>1746.84663101</v>
      </c>
      <c r="BV116" s="94">
        <v>1745.7822859100002</v>
      </c>
      <c r="BW116" s="119">
        <v>1746.56555156</v>
      </c>
      <c r="BX116" s="12">
        <v>1753.89084428</v>
      </c>
      <c r="BY116" s="12">
        <v>1753.83044127</v>
      </c>
      <c r="BZ116" s="12">
        <v>1753.7700421400002</v>
      </c>
      <c r="CA116" s="12">
        <v>1752.15847749</v>
      </c>
      <c r="CB116" s="12">
        <v>1752.16800979</v>
      </c>
      <c r="CC116" s="21">
        <v>-1.9834850299998834</v>
      </c>
      <c r="CD116" s="209">
        <v>-0.0011307437324801217</v>
      </c>
      <c r="CE116" s="3"/>
      <c r="CF116" s="288" t="s">
        <v>205</v>
      </c>
      <c r="CG116" s="13"/>
      <c r="CH116" s="13"/>
      <c r="CI116" s="13"/>
      <c r="CJ116" s="13"/>
      <c r="CK116" s="13"/>
      <c r="CL116" s="13"/>
      <c r="CM116" s="13"/>
      <c r="CN116" s="13"/>
    </row>
    <row r="117" spans="1:92" ht="12.75">
      <c r="A117" s="3"/>
      <c r="B117" s="389"/>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516.58508633</v>
      </c>
      <c r="BT117" s="94">
        <v>516.76525863</v>
      </c>
      <c r="BU117" s="94">
        <v>509.60273756</v>
      </c>
      <c r="BV117" s="94">
        <v>511.20303673</v>
      </c>
      <c r="BW117" s="119">
        <v>510.16442812</v>
      </c>
      <c r="BX117" s="12">
        <v>516.53155163</v>
      </c>
      <c r="BY117" s="12">
        <v>516.5911402</v>
      </c>
      <c r="BZ117" s="12">
        <v>515.89252119</v>
      </c>
      <c r="CA117" s="12">
        <v>515.08305469</v>
      </c>
      <c r="CB117" s="12">
        <v>509.70297039999997</v>
      </c>
      <c r="CC117" s="21">
        <v>-1.6822039399999085</v>
      </c>
      <c r="CD117" s="209">
        <v>-0.003255257415058499</v>
      </c>
      <c r="CE117" s="3"/>
      <c r="CF117" s="288"/>
      <c r="CG117" s="13"/>
      <c r="CH117" s="13"/>
      <c r="CI117" s="13"/>
      <c r="CJ117" s="13"/>
      <c r="CK117" s="13"/>
      <c r="CL117" s="13"/>
      <c r="CM117" s="13"/>
      <c r="CN117" s="13"/>
    </row>
    <row r="118" spans="1:92" ht="13.5" thickBot="1">
      <c r="A118" s="3"/>
      <c r="B118" s="389"/>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21">
        <v>0</v>
      </c>
      <c r="BS118" s="94">
        <v>0</v>
      </c>
      <c r="BT118" s="94">
        <v>0</v>
      </c>
      <c r="BU118" s="94">
        <v>0</v>
      </c>
      <c r="BV118" s="94">
        <v>0</v>
      </c>
      <c r="BW118" s="119">
        <v>0</v>
      </c>
      <c r="BX118" s="12">
        <v>0</v>
      </c>
      <c r="BY118" s="12">
        <v>0</v>
      </c>
      <c r="BZ118" s="12">
        <v>0</v>
      </c>
      <c r="CA118" s="12">
        <v>0</v>
      </c>
      <c r="CB118" s="12">
        <v>0</v>
      </c>
      <c r="CC118" s="21" t="s">
        <v>3</v>
      </c>
      <c r="CD118" s="209" t="s">
        <v>3</v>
      </c>
      <c r="CE118" s="3"/>
      <c r="CF118" s="288"/>
      <c r="CG118" s="13"/>
      <c r="CH118" s="13"/>
      <c r="CI118" s="13"/>
      <c r="CJ118" s="13"/>
      <c r="CK118" s="13"/>
      <c r="CL118" s="13"/>
      <c r="CM118" s="13"/>
      <c r="CN118" s="13"/>
    </row>
    <row r="119" spans="1:92" ht="12.75">
      <c r="A119" s="3"/>
      <c r="B119" s="389"/>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21">
        <v>4976.665731612526</v>
      </c>
      <c r="BS119" s="94">
        <v>5199.035776855413</v>
      </c>
      <c r="BT119" s="94">
        <v>5243.465372470258</v>
      </c>
      <c r="BU119" s="94">
        <v>5102.349227629231</v>
      </c>
      <c r="BV119" s="94">
        <v>5161.3558374124805</v>
      </c>
      <c r="BW119" s="119">
        <v>5183.619401566897</v>
      </c>
      <c r="BX119" s="12">
        <v>5243.465372470258</v>
      </c>
      <c r="BY119" s="12">
        <v>5243.465372470258</v>
      </c>
      <c r="BZ119" s="12">
        <v>5243.465372470258</v>
      </c>
      <c r="CA119" s="12">
        <v>5275.107711772913</v>
      </c>
      <c r="CB119" s="12">
        <v>5243.465372470258</v>
      </c>
      <c r="CC119" s="21">
        <v>31.642339302654364</v>
      </c>
      <c r="CD119" s="209">
        <v>0.006034623489417079</v>
      </c>
      <c r="CE119" s="88"/>
      <c r="CF119" s="331" t="s">
        <v>206</v>
      </c>
      <c r="CG119" s="13"/>
      <c r="CH119" s="13"/>
      <c r="CI119" s="13"/>
      <c r="CJ119" s="13"/>
      <c r="CK119" s="13"/>
      <c r="CL119" s="13"/>
      <c r="CM119" s="13"/>
      <c r="CN119" s="13"/>
    </row>
    <row r="120" spans="1:92" ht="13.5">
      <c r="A120" s="3"/>
      <c r="B120" s="389"/>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21">
        <v>2683.266906232111</v>
      </c>
      <c r="BS120" s="94">
        <v>2720.5628693691433</v>
      </c>
      <c r="BT120" s="94">
        <v>2722.294634225479</v>
      </c>
      <c r="BU120" s="94">
        <v>2693.8000861538485</v>
      </c>
      <c r="BV120" s="94">
        <v>2705.208643684574</v>
      </c>
      <c r="BW120" s="119">
        <v>2716.6948427311327</v>
      </c>
      <c r="BX120" s="12">
        <v>2722.294634225479</v>
      </c>
      <c r="BY120" s="12">
        <v>2722.294634225479</v>
      </c>
      <c r="BZ120" s="12">
        <v>2722.294634225479</v>
      </c>
      <c r="CA120" s="12">
        <v>2734.5920647608637</v>
      </c>
      <c r="CB120" s="12">
        <v>2722.294634225479</v>
      </c>
      <c r="CC120" s="21">
        <v>12.297430535384592</v>
      </c>
      <c r="CD120" s="209">
        <v>0.0045173033002297025</v>
      </c>
      <c r="CE120" s="3"/>
      <c r="CF120" s="331" t="s">
        <v>204</v>
      </c>
      <c r="CG120" s="13"/>
      <c r="CH120" s="13"/>
      <c r="CI120" s="13"/>
      <c r="CJ120" s="13"/>
      <c r="CK120" s="13"/>
      <c r="CL120" s="13"/>
      <c r="CM120" s="13"/>
      <c r="CN120" s="13"/>
    </row>
    <row r="121" spans="1:92" ht="12.75">
      <c r="A121" s="3"/>
      <c r="B121" s="389"/>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21">
        <v>1661.2444101123597</v>
      </c>
      <c r="BS121" s="94">
        <v>1682.9595454545454</v>
      </c>
      <c r="BT121" s="94">
        <v>1683.3464772727273</v>
      </c>
      <c r="BU121" s="94">
        <v>1667.7830985915493</v>
      </c>
      <c r="BV121" s="94">
        <v>1674.1768316831683</v>
      </c>
      <c r="BW121" s="119">
        <v>1680.6379545454547</v>
      </c>
      <c r="BX121" s="12">
        <v>1683.3464772727273</v>
      </c>
      <c r="BY121" s="12">
        <v>1683.3464772727273</v>
      </c>
      <c r="BZ121" s="12">
        <v>1683.3464772727273</v>
      </c>
      <c r="CA121" s="12">
        <v>1689.9068758915835</v>
      </c>
      <c r="CB121" s="12">
        <v>1683.3464772727273</v>
      </c>
      <c r="CC121" s="21">
        <v>6.560398618856198</v>
      </c>
      <c r="CD121" s="209">
        <v>0.0038972360755373803</v>
      </c>
      <c r="CE121" s="3"/>
      <c r="CF121" s="331"/>
      <c r="CG121" s="13"/>
      <c r="CH121" s="13"/>
      <c r="CI121" s="13"/>
      <c r="CJ121" s="13"/>
      <c r="CK121" s="13"/>
      <c r="CL121" s="13"/>
      <c r="CM121" s="13"/>
      <c r="CN121" s="13"/>
    </row>
    <row r="122" spans="1:92" ht="13.5" thickBot="1">
      <c r="A122" s="3"/>
      <c r="B122" s="389"/>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9">
        <v>2293.398825380415</v>
      </c>
      <c r="BS122" s="128">
        <v>2478.47290748627</v>
      </c>
      <c r="BT122" s="128">
        <v>2521.170738244779</v>
      </c>
      <c r="BU122" s="128">
        <v>2408.549141475382</v>
      </c>
      <c r="BV122" s="128">
        <v>2456.1471937279066</v>
      </c>
      <c r="BW122" s="115">
        <v>2466.9245588357644</v>
      </c>
      <c r="BX122" s="12">
        <v>2521.170738244779</v>
      </c>
      <c r="BY122" s="12">
        <v>2521.170738244779</v>
      </c>
      <c r="BZ122" s="12">
        <v>2521.170738244779</v>
      </c>
      <c r="CA122" s="12">
        <v>2540.515647012049</v>
      </c>
      <c r="CB122" s="12">
        <v>2521.170738244779</v>
      </c>
      <c r="CC122" s="21">
        <v>19.344908767270226</v>
      </c>
      <c r="CD122" s="209">
        <v>0.007672986392321057</v>
      </c>
      <c r="CE122" s="3"/>
      <c r="CF122" s="331"/>
      <c r="CG122" s="13"/>
      <c r="CH122" s="13"/>
      <c r="CI122" s="13"/>
      <c r="CJ122" s="13"/>
      <c r="CK122" s="13"/>
      <c r="CL122" s="13"/>
      <c r="CM122" s="13"/>
      <c r="CN122" s="13"/>
    </row>
    <row r="123" spans="1:92" ht="12.75">
      <c r="A123" s="3"/>
      <c r="B123" s="389"/>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23"/>
      <c r="BS123" s="109"/>
      <c r="BT123" s="195"/>
      <c r="BU123" s="195"/>
      <c r="BV123" s="195"/>
      <c r="BW123" s="195"/>
      <c r="BX123" s="195"/>
      <c r="BY123" s="195"/>
      <c r="BZ123" s="195"/>
      <c r="CA123" s="195"/>
      <c r="CB123" s="195"/>
      <c r="CC123" s="196"/>
      <c r="CD123" s="199"/>
      <c r="CE123" s="3"/>
      <c r="CF123" s="13"/>
      <c r="CG123" s="13"/>
      <c r="CH123" s="13"/>
      <c r="CI123" s="13"/>
      <c r="CJ123" s="13"/>
      <c r="CK123" s="13"/>
      <c r="CL123" s="13"/>
      <c r="CM123" s="13"/>
      <c r="CN123" s="13"/>
    </row>
    <row r="124" spans="1:92" ht="12.75" customHeight="1">
      <c r="A124" s="3"/>
      <c r="B124" s="389"/>
      <c r="C124" s="25"/>
      <c r="D124" s="238" t="s">
        <v>262</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79">
        <v>112.73417799744945</v>
      </c>
      <c r="BS124" s="167">
        <v>113.25</v>
      </c>
      <c r="BT124" s="62"/>
      <c r="BU124" s="62"/>
      <c r="BV124" s="62"/>
      <c r="BW124" s="62"/>
      <c r="BX124" s="62"/>
      <c r="BY124" s="62"/>
      <c r="BZ124" s="62"/>
      <c r="CA124" s="62"/>
      <c r="CB124" s="62"/>
      <c r="CC124" s="197"/>
      <c r="CD124" s="116"/>
      <c r="CE124" s="98"/>
      <c r="CF124" s="14"/>
      <c r="CG124" s="69"/>
      <c r="CH124" s="14"/>
      <c r="CI124" s="14"/>
      <c r="CJ124" s="14"/>
      <c r="CK124" s="14"/>
      <c r="CL124" s="13"/>
      <c r="CM124" s="13"/>
      <c r="CN124" s="13"/>
    </row>
    <row r="125" spans="1:92" ht="12.75">
      <c r="A125" s="3"/>
      <c r="B125" s="389"/>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8">
        <v>0.0126</v>
      </c>
      <c r="BS125" s="207">
        <v>0.0046</v>
      </c>
      <c r="BT125" s="62"/>
      <c r="BU125" s="62"/>
      <c r="BV125" s="62"/>
      <c r="BW125" s="62"/>
      <c r="BX125" s="62"/>
      <c r="BY125" s="62"/>
      <c r="BZ125" s="62"/>
      <c r="CA125" s="62"/>
      <c r="CB125" s="62"/>
      <c r="CC125" s="197"/>
      <c r="CD125" s="116"/>
      <c r="CE125" s="4"/>
      <c r="CF125" s="14"/>
      <c r="CG125" s="14"/>
      <c r="CH125" s="14"/>
      <c r="CI125" s="14"/>
      <c r="CJ125" s="14"/>
      <c r="CK125" s="14"/>
      <c r="CL125" s="13"/>
      <c r="CM125" s="13"/>
      <c r="CN125" s="13"/>
    </row>
    <row r="126" spans="1:92" ht="12.75">
      <c r="A126" s="3"/>
      <c r="B126" s="389"/>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8">
        <v>0.0884</v>
      </c>
      <c r="BS126" s="207">
        <v>0.0935</v>
      </c>
      <c r="BT126" s="62"/>
      <c r="BU126" s="62"/>
      <c r="BV126" s="62"/>
      <c r="BW126" s="62"/>
      <c r="BX126" s="62"/>
      <c r="BY126" s="62"/>
      <c r="BZ126" s="62"/>
      <c r="CA126" s="62"/>
      <c r="CB126" s="62"/>
      <c r="CC126" s="197"/>
      <c r="CD126" s="116"/>
      <c r="CE126" s="98"/>
      <c r="CF126" s="14"/>
      <c r="CG126" s="14"/>
      <c r="CH126" s="144"/>
      <c r="CI126" s="14"/>
      <c r="CJ126" s="14"/>
      <c r="CK126" s="14"/>
      <c r="CL126" s="13"/>
      <c r="CM126" s="13"/>
      <c r="CN126" s="13"/>
    </row>
    <row r="127" spans="1:92" ht="12.75">
      <c r="A127" s="3"/>
      <c r="B127" s="389"/>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8">
        <v>0.1732</v>
      </c>
      <c r="BS127" s="207">
        <v>0.1479</v>
      </c>
      <c r="BT127" s="62"/>
      <c r="BU127" s="62"/>
      <c r="BV127" s="62"/>
      <c r="BW127" s="62"/>
      <c r="BX127" s="62"/>
      <c r="BY127" s="62"/>
      <c r="BZ127" s="62"/>
      <c r="CA127" s="62"/>
      <c r="CB127" s="62"/>
      <c r="CC127" s="197"/>
      <c r="CD127" s="116"/>
      <c r="CE127" s="4"/>
      <c r="CF127" s="14"/>
      <c r="CG127" s="14"/>
      <c r="CH127" s="14"/>
      <c r="CI127" s="14"/>
      <c r="CJ127" s="14"/>
      <c r="CK127" s="14"/>
      <c r="CL127" s="13"/>
      <c r="CM127" s="13"/>
      <c r="CN127" s="13"/>
    </row>
    <row r="128" spans="1:92" ht="12.75">
      <c r="A128" s="3"/>
      <c r="B128" s="389"/>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t="s">
        <v>210</v>
      </c>
      <c r="BQ128" s="167" t="s">
        <v>210</v>
      </c>
      <c r="BR128" s="179" t="s">
        <v>210</v>
      </c>
      <c r="BS128" s="167" t="s">
        <v>210</v>
      </c>
      <c r="BT128" s="62"/>
      <c r="BU128" s="62"/>
      <c r="BV128" s="62"/>
      <c r="BW128" s="62"/>
      <c r="BX128" s="62"/>
      <c r="BY128" s="62"/>
      <c r="BZ128" s="62"/>
      <c r="CA128" s="62"/>
      <c r="CB128" s="62"/>
      <c r="CC128" s="197"/>
      <c r="CD128" s="116"/>
      <c r="CE128" s="98"/>
      <c r="CF128" s="14"/>
      <c r="CG128" s="14"/>
      <c r="CH128" s="14"/>
      <c r="CI128" s="14"/>
      <c r="CJ128" s="14"/>
      <c r="CK128" s="14"/>
      <c r="CL128" s="13"/>
      <c r="CM128" s="13"/>
      <c r="CN128" s="13"/>
    </row>
    <row r="129" spans="1:92" ht="12.75">
      <c r="A129" s="3"/>
      <c r="B129" s="389"/>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167" t="s">
        <v>210</v>
      </c>
      <c r="BQ129" s="167" t="s">
        <v>210</v>
      </c>
      <c r="BR129" s="179" t="s">
        <v>210</v>
      </c>
      <c r="BS129" s="167" t="s">
        <v>210</v>
      </c>
      <c r="BT129" s="62"/>
      <c r="BU129" s="62"/>
      <c r="BV129" s="62"/>
      <c r="BW129" s="62"/>
      <c r="BX129" s="62"/>
      <c r="BY129" s="62"/>
      <c r="BZ129" s="62"/>
      <c r="CA129" s="62"/>
      <c r="CB129" s="62"/>
      <c r="CC129" s="197"/>
      <c r="CD129" s="116"/>
      <c r="CE129" s="4"/>
      <c r="CF129" s="14"/>
      <c r="CG129" s="14"/>
      <c r="CH129" s="14"/>
      <c r="CI129" s="14"/>
      <c r="CJ129" s="14"/>
      <c r="CK129" s="14"/>
      <c r="CL129" s="13"/>
      <c r="CM129" s="13"/>
      <c r="CN129" s="13"/>
    </row>
    <row r="130" spans="1:92" ht="12.75">
      <c r="A130" s="3"/>
      <c r="B130" s="389"/>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167" t="s">
        <v>210</v>
      </c>
      <c r="BQ130" s="167" t="s">
        <v>210</v>
      </c>
      <c r="BR130" s="179" t="s">
        <v>210</v>
      </c>
      <c r="BS130" s="167" t="s">
        <v>210</v>
      </c>
      <c r="BT130" s="62"/>
      <c r="BU130" s="62"/>
      <c r="BV130" s="62"/>
      <c r="BW130" s="62"/>
      <c r="BX130" s="62"/>
      <c r="BY130" s="62"/>
      <c r="BZ130" s="62"/>
      <c r="CA130" s="62"/>
      <c r="CB130" s="62"/>
      <c r="CC130" s="197"/>
      <c r="CD130" s="116"/>
      <c r="CE130" s="4"/>
      <c r="CF130" s="14"/>
      <c r="CG130" s="14"/>
      <c r="CH130" s="14"/>
      <c r="CI130" s="14"/>
      <c r="CJ130" s="14"/>
      <c r="CK130" s="14"/>
      <c r="CL130" s="13"/>
      <c r="CM130" s="13"/>
      <c r="CN130" s="13"/>
    </row>
    <row r="131" spans="1:92" ht="12.75">
      <c r="A131" s="3"/>
      <c r="B131" s="389"/>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167" t="s">
        <v>210</v>
      </c>
      <c r="BQ131" s="167" t="s">
        <v>210</v>
      </c>
      <c r="BR131" s="179" t="s">
        <v>210</v>
      </c>
      <c r="BS131" s="167" t="s">
        <v>210</v>
      </c>
      <c r="BT131" s="62"/>
      <c r="BU131" s="62"/>
      <c r="BV131" s="62"/>
      <c r="BW131" s="62"/>
      <c r="BX131" s="62"/>
      <c r="BY131" s="62"/>
      <c r="BZ131" s="62"/>
      <c r="CA131" s="62"/>
      <c r="CB131" s="62"/>
      <c r="CC131" s="197"/>
      <c r="CD131" s="116"/>
      <c r="CE131" s="4"/>
      <c r="CF131" s="14"/>
      <c r="CG131" s="14"/>
      <c r="CH131" s="14"/>
      <c r="CI131" s="14"/>
      <c r="CJ131" s="14"/>
      <c r="CK131" s="14"/>
      <c r="CL131" s="13"/>
      <c r="CM131" s="13"/>
      <c r="CN131" s="13"/>
    </row>
    <row r="132" spans="1:92"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8">
        <v>0.0384</v>
      </c>
      <c r="BS132" s="207">
        <v>0.0424</v>
      </c>
      <c r="BT132" s="62"/>
      <c r="BU132" s="62"/>
      <c r="BV132" s="62"/>
      <c r="BW132" s="62"/>
      <c r="BX132" s="62"/>
      <c r="BY132" s="62"/>
      <c r="BZ132" s="62"/>
      <c r="CA132" s="62"/>
      <c r="CB132" s="62"/>
      <c r="CC132" s="197"/>
      <c r="CD132" s="116"/>
      <c r="CE132" s="4"/>
      <c r="CF132" s="14"/>
      <c r="CG132" s="14"/>
      <c r="CH132" s="14"/>
      <c r="CI132" s="14"/>
      <c r="CJ132" s="14"/>
      <c r="CK132" s="14"/>
      <c r="CL132" s="13"/>
      <c r="CM132" s="13"/>
      <c r="CN132" s="13"/>
    </row>
    <row r="133" spans="1:92"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8">
        <v>0.026384487534625967</v>
      </c>
      <c r="BS133" s="207">
        <v>0.02316638655462211</v>
      </c>
      <c r="BT133" s="62"/>
      <c r="BU133" s="62"/>
      <c r="BV133" s="62"/>
      <c r="BW133" s="62"/>
      <c r="BX133" s="62"/>
      <c r="BY133" s="62"/>
      <c r="BZ133" s="62"/>
      <c r="CA133" s="62"/>
      <c r="CB133" s="62"/>
      <c r="CC133" s="197"/>
      <c r="CD133" s="116"/>
      <c r="CE133" s="4"/>
      <c r="CF133" s="14"/>
      <c r="CG133" s="14"/>
      <c r="CH133" s="14"/>
      <c r="CI133" s="14"/>
      <c r="CJ133" s="14"/>
      <c r="CK133" s="14"/>
      <c r="CL133" s="13"/>
      <c r="CM133" s="13"/>
      <c r="CN133" s="13"/>
    </row>
    <row r="134" spans="1:92"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8">
        <v>0.0408</v>
      </c>
      <c r="BS134" s="207">
        <v>0.0377</v>
      </c>
      <c r="BT134" s="62"/>
      <c r="BU134" s="62"/>
      <c r="BV134" s="62"/>
      <c r="BW134" s="62"/>
      <c r="BX134" s="62"/>
      <c r="BY134" s="62"/>
      <c r="BZ134" s="62"/>
      <c r="CA134" s="62"/>
      <c r="CB134" s="62"/>
      <c r="CC134" s="197"/>
      <c r="CD134" s="116"/>
      <c r="CE134" s="4"/>
      <c r="CF134" s="14"/>
      <c r="CG134" s="14"/>
      <c r="CH134" s="14"/>
      <c r="CI134" s="14"/>
      <c r="CJ134" s="14"/>
      <c r="CK134" s="14"/>
      <c r="CL134" s="13"/>
      <c r="CM134" s="13"/>
      <c r="CN134" s="13"/>
    </row>
    <row r="135" spans="1:92"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2">
        <v>0.02401772853185591</v>
      </c>
      <c r="BS135" s="283">
        <v>0.02780056022408961</v>
      </c>
      <c r="BT135" s="117"/>
      <c r="BU135" s="117"/>
      <c r="BV135" s="117"/>
      <c r="BW135" s="117"/>
      <c r="BX135" s="117"/>
      <c r="BY135" s="117"/>
      <c r="BZ135" s="117"/>
      <c r="CA135" s="117"/>
      <c r="CB135" s="117"/>
      <c r="CC135" s="197"/>
      <c r="CD135" s="116"/>
      <c r="CE135" s="4"/>
      <c r="CF135" s="14"/>
      <c r="CG135" s="14"/>
      <c r="CH135" s="14"/>
      <c r="CI135" s="14"/>
      <c r="CJ135" s="14"/>
      <c r="CK135" s="14"/>
      <c r="CL135" s="13"/>
      <c r="CM135" s="13"/>
      <c r="CN135" s="13"/>
    </row>
    <row r="136" spans="1:92"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53"/>
      <c r="BS136" s="248"/>
      <c r="BT136" s="254"/>
      <c r="BU136" s="248"/>
      <c r="BV136" s="248"/>
      <c r="BW136" s="248"/>
      <c r="BX136" s="254"/>
      <c r="BY136" s="254"/>
      <c r="BZ136" s="254"/>
      <c r="CA136" s="254"/>
      <c r="CB136" s="254"/>
      <c r="CC136" s="201"/>
      <c r="CD136" s="84"/>
      <c r="CE136" s="4"/>
      <c r="CF136" s="14"/>
      <c r="CG136" s="14"/>
      <c r="CH136" s="14"/>
      <c r="CI136" s="14"/>
      <c r="CJ136" s="14"/>
      <c r="CK136" s="14"/>
      <c r="CL136" s="13"/>
      <c r="CM136" s="13"/>
      <c r="CN136" s="13"/>
    </row>
    <row r="137" spans="1:92" ht="13.5">
      <c r="A137" s="3"/>
      <c r="B137" s="65"/>
      <c r="C137" s="25"/>
      <c r="D137" s="30" t="s">
        <v>238</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59">
        <v>0.08</v>
      </c>
      <c r="BS137" s="226">
        <v>0.09</v>
      </c>
      <c r="BT137" s="261">
        <v>0.09</v>
      </c>
      <c r="BU137" s="226">
        <v>0.085</v>
      </c>
      <c r="BV137" s="226">
        <v>0.085</v>
      </c>
      <c r="BW137" s="226">
        <v>0.09</v>
      </c>
      <c r="BX137" s="261">
        <v>0.09</v>
      </c>
      <c r="BY137" s="261">
        <v>0.09</v>
      </c>
      <c r="BZ137" s="261">
        <v>0.09</v>
      </c>
      <c r="CA137" s="261">
        <v>0.09</v>
      </c>
      <c r="CB137" s="261">
        <v>0.09</v>
      </c>
      <c r="CC137" s="21" t="s">
        <v>3</v>
      </c>
      <c r="CD137" s="209" t="s">
        <v>3</v>
      </c>
      <c r="CE137" s="4"/>
      <c r="CF137" s="14"/>
      <c r="CG137" s="14"/>
      <c r="CH137" s="14"/>
      <c r="CI137" s="14"/>
      <c r="CJ137" s="14"/>
      <c r="CK137" s="14"/>
      <c r="CL137" s="13"/>
      <c r="CM137" s="13"/>
      <c r="CN137" s="13"/>
    </row>
    <row r="138" spans="1:92"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62">
        <v>0.0825</v>
      </c>
      <c r="BS138" s="258">
        <v>0.0875</v>
      </c>
      <c r="BT138" s="264">
        <v>0.0875</v>
      </c>
      <c r="BU138" s="258">
        <v>0.0875</v>
      </c>
      <c r="BV138" s="258">
        <v>0.0875</v>
      </c>
      <c r="BW138" s="258">
        <v>0.0875</v>
      </c>
      <c r="BX138" s="264">
        <v>0.0875</v>
      </c>
      <c r="BY138" s="264">
        <v>0.0875</v>
      </c>
      <c r="BZ138" s="264">
        <v>0.0875</v>
      </c>
      <c r="CA138" s="264">
        <v>0.0875</v>
      </c>
      <c r="CB138" s="264">
        <v>0.0875</v>
      </c>
      <c r="CC138" s="129" t="s">
        <v>3</v>
      </c>
      <c r="CD138" s="281" t="s">
        <v>3</v>
      </c>
      <c r="CE138" s="4"/>
      <c r="CF138" s="14"/>
      <c r="CG138" s="14"/>
      <c r="CH138" s="14"/>
      <c r="CI138" s="14"/>
      <c r="CJ138" s="14"/>
      <c r="CK138" s="14"/>
      <c r="CL138" s="13"/>
      <c r="CM138" s="13"/>
      <c r="CN138" s="13"/>
    </row>
    <row r="139" spans="1:92"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197"/>
      <c r="CD139" s="116"/>
      <c r="CE139" s="3"/>
      <c r="CF139" s="13"/>
      <c r="CG139" s="13"/>
      <c r="CH139" s="13"/>
      <c r="CI139" s="13"/>
      <c r="CJ139" s="13"/>
      <c r="CK139" s="13"/>
      <c r="CL139" s="13"/>
      <c r="CM139" s="13"/>
      <c r="CN139" s="13"/>
    </row>
    <row r="140" spans="1:92" ht="12.75" customHeight="1" hidden="1">
      <c r="A140" s="3"/>
      <c r="B140" s="390"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197"/>
      <c r="CD140" s="116"/>
      <c r="CE140" s="3"/>
      <c r="CF140" s="13"/>
      <c r="CG140" s="13"/>
      <c r="CH140" s="13"/>
      <c r="CI140" s="13"/>
      <c r="CJ140" s="13"/>
      <c r="CK140" s="13"/>
      <c r="CL140" s="13"/>
      <c r="CM140" s="13"/>
      <c r="CN140" s="13"/>
    </row>
    <row r="141" spans="1:92" ht="12.75" customHeight="1" hidden="1">
      <c r="A141" s="3"/>
      <c r="B141" s="390"/>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197"/>
      <c r="CD141" s="116"/>
      <c r="CE141" s="3"/>
      <c r="CF141" s="13"/>
      <c r="CG141" s="13"/>
      <c r="CH141" s="13"/>
      <c r="CI141" s="13"/>
      <c r="CJ141" s="13"/>
      <c r="CK141" s="13"/>
      <c r="CL141" s="13"/>
      <c r="CM141" s="13"/>
      <c r="CN141" s="13"/>
    </row>
    <row r="142" spans="1:92" ht="12.75" customHeight="1" hidden="1">
      <c r="A142" s="3"/>
      <c r="B142" s="390"/>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197"/>
      <c r="CD142" s="116"/>
      <c r="CE142" s="3"/>
      <c r="CF142" s="13"/>
      <c r="CG142" s="13"/>
      <c r="CH142" s="13"/>
      <c r="CI142" s="13"/>
      <c r="CJ142" s="13"/>
      <c r="CK142" s="13"/>
      <c r="CL142" s="13"/>
      <c r="CM142" s="13"/>
      <c r="CN142" s="13"/>
    </row>
    <row r="143" spans="1:92" ht="12.75" customHeight="1" hidden="1">
      <c r="A143" s="3"/>
      <c r="B143" s="390"/>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197"/>
      <c r="CD143" s="116"/>
      <c r="CE143" s="3"/>
      <c r="CF143" s="13"/>
      <c r="CG143" s="13"/>
      <c r="CH143" s="13"/>
      <c r="CI143" s="13"/>
      <c r="CJ143" s="13"/>
      <c r="CK143" s="13"/>
      <c r="CL143" s="13"/>
      <c r="CM143" s="13"/>
      <c r="CN143" s="13"/>
    </row>
    <row r="144" spans="1:92" ht="12.75" customHeight="1" hidden="1">
      <c r="A144" s="3"/>
      <c r="B144" s="390"/>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197"/>
      <c r="CD144" s="116"/>
      <c r="CE144" s="3"/>
      <c r="CF144" s="13"/>
      <c r="CG144" s="13"/>
      <c r="CH144" s="13"/>
      <c r="CI144" s="13"/>
      <c r="CJ144" s="13"/>
      <c r="CK144" s="13"/>
      <c r="CL144" s="13"/>
      <c r="CM144" s="13"/>
      <c r="CN144" s="13"/>
    </row>
    <row r="145" spans="1:92" ht="14.25" customHeight="1" hidden="1" thickBot="1">
      <c r="A145" s="3"/>
      <c r="B145" s="390"/>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98"/>
      <c r="CD145" s="120"/>
      <c r="CE145" s="3"/>
      <c r="CF145" s="13"/>
      <c r="CG145" s="13"/>
      <c r="CH145" s="13"/>
      <c r="CI145" s="13"/>
      <c r="CJ145" s="13"/>
      <c r="CK145" s="13"/>
      <c r="CL145" s="13"/>
      <c r="CM145" s="13"/>
      <c r="CN145" s="13"/>
    </row>
    <row r="146" spans="4:92"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5"/>
      <c r="CD146" s="5"/>
      <c r="CF146" s="13"/>
      <c r="CG146" s="13"/>
      <c r="CH146" s="13"/>
      <c r="CI146" s="13"/>
      <c r="CJ146" s="13"/>
      <c r="CK146" s="13"/>
      <c r="CL146" s="13"/>
      <c r="CM146" s="13"/>
      <c r="CN146" s="13"/>
    </row>
    <row r="147" spans="3:92"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148"/>
      <c r="BT147" s="357"/>
      <c r="BU147" s="357"/>
      <c r="BV147" s="357"/>
      <c r="BW147" s="357"/>
      <c r="BX147" s="148">
        <v>7.06</v>
      </c>
      <c r="BY147" s="148">
        <v>7.06</v>
      </c>
      <c r="BZ147" s="148"/>
      <c r="CA147" s="148">
        <v>7.03</v>
      </c>
      <c r="CB147" s="357"/>
      <c r="CC147" s="382">
        <v>39672.69476539352</v>
      </c>
      <c r="CD147" s="382"/>
      <c r="CF147" s="13"/>
      <c r="CG147" s="13"/>
      <c r="CH147" s="13"/>
      <c r="CI147" s="13"/>
      <c r="CJ147" s="13"/>
      <c r="CK147" s="13"/>
      <c r="CL147" s="13"/>
      <c r="CM147" s="13"/>
      <c r="CN147" s="13"/>
    </row>
    <row r="148" spans="3:92"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44"/>
      <c r="CD148" s="73"/>
      <c r="CF148" s="13"/>
      <c r="CG148" s="13"/>
      <c r="CH148" s="13"/>
      <c r="CI148" s="13"/>
      <c r="CJ148" s="13"/>
      <c r="CK148" s="13"/>
      <c r="CL148" s="13"/>
      <c r="CM148" s="13"/>
      <c r="CN148" s="13"/>
    </row>
    <row r="149" spans="3:92" ht="14.25" customHeight="1">
      <c r="C149" s="319" t="s">
        <v>192</v>
      </c>
      <c r="D149" s="1" t="s">
        <v>222</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44"/>
      <c r="CD149" s="73"/>
      <c r="CF149" s="13"/>
      <c r="CG149" s="13"/>
      <c r="CH149" s="13"/>
      <c r="CI149" s="13"/>
      <c r="CJ149" s="13"/>
      <c r="CK149" s="13"/>
      <c r="CL149" s="13"/>
      <c r="CM149" s="13"/>
      <c r="CN149" s="13"/>
    </row>
    <row r="150" spans="3:92" ht="14.25" customHeight="1">
      <c r="C150" s="319"/>
      <c r="D150" s="322"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8"/>
      <c r="BH150" s="358"/>
      <c r="BI150" s="358"/>
      <c r="BJ150" s="358"/>
      <c r="BK150" s="358"/>
      <c r="BL150" s="358"/>
      <c r="BM150" s="358"/>
      <c r="BN150" s="358"/>
      <c r="BO150" s="358"/>
      <c r="BP150" s="358"/>
      <c r="BQ150" s="358"/>
      <c r="BR150" s="358"/>
      <c r="BS150" s="358"/>
      <c r="BT150" s="148"/>
      <c r="BU150" s="148"/>
      <c r="BV150" s="148"/>
      <c r="BW150" s="148"/>
      <c r="BX150" s="148"/>
      <c r="BY150" s="148"/>
      <c r="BZ150" s="148"/>
      <c r="CA150" s="148"/>
      <c r="CB150" s="148"/>
      <c r="CC150" s="44"/>
      <c r="CD150" s="73"/>
      <c r="CF150" s="13"/>
      <c r="CG150" s="13"/>
      <c r="CH150" s="13"/>
      <c r="CI150" s="13"/>
      <c r="CJ150" s="13"/>
      <c r="CK150" s="13"/>
      <c r="CL150" s="13"/>
      <c r="CM150" s="13"/>
      <c r="CN150" s="13"/>
    </row>
    <row r="151" spans="3:92" ht="14.25" customHeight="1">
      <c r="C151" s="78" t="s">
        <v>221</v>
      </c>
      <c r="D151" s="1" t="s">
        <v>224</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44"/>
      <c r="CD151" s="73"/>
      <c r="CF151" s="13"/>
      <c r="CG151" s="13"/>
      <c r="CH151" s="13"/>
      <c r="CI151" s="13"/>
      <c r="CJ151" s="13"/>
      <c r="CK151" s="13"/>
      <c r="CL151" s="13"/>
      <c r="CM151" s="13"/>
      <c r="CN151" s="13"/>
    </row>
    <row r="152" spans="3:92" ht="14.25" customHeight="1">
      <c r="C152" s="78" t="s">
        <v>263</v>
      </c>
      <c r="D152" s="1" t="s">
        <v>264</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44"/>
      <c r="CD152" s="73"/>
      <c r="CF152" s="13"/>
      <c r="CG152" s="13"/>
      <c r="CH152" s="13"/>
      <c r="CI152" s="13"/>
      <c r="CJ152" s="13"/>
      <c r="CK152" s="13"/>
      <c r="CL152" s="13"/>
      <c r="CM152" s="13"/>
      <c r="CN152" s="13"/>
    </row>
    <row r="153" spans="3:92"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4"/>
      <c r="CD153" s="5"/>
      <c r="CF153" s="13"/>
      <c r="CG153" s="13"/>
      <c r="CH153" s="13"/>
      <c r="CI153" s="13"/>
      <c r="CJ153" s="13"/>
      <c r="CK153" s="13"/>
      <c r="CL153" s="13"/>
      <c r="CM153" s="13"/>
      <c r="CN153" s="13"/>
    </row>
    <row r="154" spans="3:92" ht="14.25">
      <c r="C154" s="7">
        <v>1</v>
      </c>
      <c r="D154" s="1" t="s">
        <v>26</v>
      </c>
      <c r="E154" s="6"/>
      <c r="F154" s="6"/>
      <c r="G154" s="6"/>
      <c r="H154" s="6"/>
      <c r="I154" s="6"/>
      <c r="J154" s="6"/>
      <c r="K154" s="6"/>
      <c r="L154" s="5"/>
      <c r="M154" s="5"/>
      <c r="N154" s="5"/>
      <c r="O154" s="5"/>
      <c r="P154" s="5"/>
      <c r="Q154" s="5"/>
      <c r="R154" s="5"/>
      <c r="S154" s="5"/>
      <c r="X154" s="5"/>
      <c r="CC154" s="5"/>
      <c r="CD154" s="5"/>
      <c r="CF154" s="13"/>
      <c r="CG154" s="13"/>
      <c r="CH154" s="13"/>
      <c r="CI154" s="13"/>
      <c r="CJ154" s="13"/>
      <c r="CK154" s="13"/>
      <c r="CL154" s="13"/>
      <c r="CM154" s="13"/>
      <c r="CN154" s="13"/>
    </row>
    <row r="155" spans="3:92"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F155" s="13"/>
      <c r="CG155" s="13"/>
      <c r="CH155" s="13"/>
      <c r="CI155" s="13"/>
      <c r="CJ155" s="13"/>
      <c r="CK155" s="13"/>
      <c r="CL155" s="13"/>
      <c r="CM155" s="13"/>
      <c r="CN155" s="13"/>
    </row>
    <row r="156" spans="3:92"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F156" s="13"/>
      <c r="CG156" s="13"/>
      <c r="CH156" s="13"/>
      <c r="CI156" s="13"/>
      <c r="CJ156" s="13"/>
      <c r="CK156" s="13"/>
      <c r="CL156" s="13"/>
      <c r="CM156" s="13"/>
      <c r="CN156" s="13"/>
    </row>
    <row r="157" spans="3:92"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F157" s="13"/>
      <c r="CG157" s="13"/>
      <c r="CH157" s="13"/>
      <c r="CI157" s="13"/>
      <c r="CJ157" s="13"/>
      <c r="CK157" s="13"/>
      <c r="CL157" s="13"/>
      <c r="CM157" s="13"/>
      <c r="CN157" s="13"/>
    </row>
    <row r="158" spans="3:92"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F158" s="13"/>
      <c r="CG158" s="13"/>
      <c r="CH158" s="13"/>
      <c r="CI158" s="13"/>
      <c r="CJ158" s="13"/>
      <c r="CK158" s="13"/>
      <c r="CL158" s="13"/>
      <c r="CM158" s="13"/>
      <c r="CN158" s="13"/>
    </row>
    <row r="159" spans="3:92"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F159" s="13"/>
      <c r="CG159" s="13"/>
      <c r="CH159" s="13"/>
      <c r="CI159" s="13"/>
      <c r="CJ159" s="13"/>
      <c r="CK159" s="13"/>
      <c r="CL159" s="13"/>
      <c r="CM159" s="13"/>
      <c r="CN159" s="13"/>
    </row>
    <row r="160" spans="3:92"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F160" s="13"/>
      <c r="CG160" s="13"/>
      <c r="CH160" s="13"/>
      <c r="CI160" s="13"/>
      <c r="CJ160" s="13"/>
      <c r="CK160" s="13"/>
      <c r="CL160" s="13"/>
      <c r="CM160" s="13"/>
      <c r="CN160" s="13"/>
    </row>
    <row r="161" spans="3:92"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F161" s="13"/>
      <c r="CG161" s="13"/>
      <c r="CH161" s="13"/>
      <c r="CI161" s="13"/>
      <c r="CJ161" s="13"/>
      <c r="CK161" s="13"/>
      <c r="CL161" s="13"/>
      <c r="CM161" s="13"/>
      <c r="CN161" s="13"/>
    </row>
    <row r="162" spans="3:92"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F162" s="13"/>
      <c r="CG162" s="13"/>
      <c r="CH162" s="13"/>
      <c r="CI162" s="13"/>
      <c r="CJ162" s="13"/>
      <c r="CK162" s="13"/>
      <c r="CL162" s="13"/>
      <c r="CM162" s="13"/>
      <c r="CN162" s="13"/>
    </row>
    <row r="163" spans="3:92"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F163" s="13"/>
      <c r="CG163" s="13"/>
      <c r="CH163" s="13"/>
      <c r="CI163" s="13"/>
      <c r="CJ163" s="13"/>
      <c r="CK163" s="13"/>
      <c r="CL163" s="13"/>
      <c r="CM163" s="13"/>
      <c r="CN163" s="13"/>
    </row>
    <row r="164" spans="3:92"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F164" s="13"/>
      <c r="CG164" s="13"/>
      <c r="CH164" s="13"/>
      <c r="CI164" s="13"/>
      <c r="CJ164" s="13"/>
      <c r="CK164" s="13"/>
      <c r="CL164" s="13"/>
      <c r="CM164" s="13"/>
      <c r="CN164" s="13"/>
    </row>
    <row r="165" spans="3:92"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F165" s="13"/>
      <c r="CG165" s="13"/>
      <c r="CH165" s="13"/>
      <c r="CI165" s="13"/>
      <c r="CJ165" s="13"/>
      <c r="CK165" s="13"/>
      <c r="CL165" s="13"/>
      <c r="CM165" s="13"/>
      <c r="CN165" s="13"/>
    </row>
    <row r="166" spans="3:92"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F166" s="13"/>
      <c r="CG166" s="13"/>
      <c r="CH166" s="13"/>
      <c r="CI166" s="13"/>
      <c r="CJ166" s="13"/>
      <c r="CK166" s="13"/>
      <c r="CL166" s="13"/>
      <c r="CM166" s="13"/>
      <c r="CN166" s="13"/>
    </row>
    <row r="167" spans="3:92"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F167" s="13"/>
      <c r="CG167" s="13"/>
      <c r="CH167" s="13"/>
      <c r="CI167" s="13"/>
      <c r="CJ167" s="13"/>
      <c r="CK167" s="13"/>
      <c r="CL167" s="13"/>
      <c r="CM167" s="13"/>
      <c r="CN167" s="13"/>
    </row>
    <row r="168" spans="3:92"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F168" s="13"/>
      <c r="CG168" s="13"/>
      <c r="CH168" s="13"/>
      <c r="CI168" s="13"/>
      <c r="CJ168" s="13"/>
      <c r="CK168" s="13"/>
      <c r="CL168" s="13"/>
      <c r="CM168" s="13"/>
      <c r="CN168" s="13"/>
    </row>
    <row r="169" spans="3:92"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F169" s="13"/>
      <c r="CG169" s="13"/>
      <c r="CH169" s="13"/>
      <c r="CI169" s="13"/>
      <c r="CJ169" s="13"/>
      <c r="CK169" s="13"/>
      <c r="CL169" s="13"/>
      <c r="CM169" s="13"/>
      <c r="CN169" s="13"/>
    </row>
    <row r="170" spans="3:92" ht="14.25">
      <c r="C170" s="7">
        <v>14</v>
      </c>
      <c r="D170" s="1" t="s">
        <v>237</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F170" s="13"/>
      <c r="CG170" s="13"/>
      <c r="CH170" s="13"/>
      <c r="CI170" s="13"/>
      <c r="CJ170" s="13"/>
      <c r="CK170" s="13"/>
      <c r="CL170" s="13"/>
      <c r="CM170" s="13"/>
      <c r="CN170" s="13"/>
    </row>
    <row r="171" spans="3:92" ht="14.25">
      <c r="C171" s="7">
        <v>15</v>
      </c>
      <c r="D171" s="1" t="s">
        <v>254</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F171" s="13"/>
      <c r="CG171" s="13"/>
      <c r="CH171" s="13"/>
      <c r="CI171" s="13"/>
      <c r="CJ171" s="13"/>
      <c r="CK171" s="13"/>
      <c r="CL171" s="13"/>
      <c r="CM171" s="13"/>
      <c r="CN171" s="13"/>
    </row>
    <row r="172" spans="3:92" ht="14.25">
      <c r="C172" s="7"/>
      <c r="D172" s="1" t="s">
        <v>255</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F172" s="13"/>
      <c r="CG172" s="13"/>
      <c r="CH172" s="13"/>
      <c r="CI172" s="13"/>
      <c r="CJ172" s="13"/>
      <c r="CK172" s="13"/>
      <c r="CL172" s="13"/>
      <c r="CM172" s="13"/>
      <c r="CN172" s="13"/>
    </row>
    <row r="173" spans="3:92" ht="14.25">
      <c r="C173" s="7"/>
      <c r="D173" s="369" t="s">
        <v>256</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F173" s="13"/>
      <c r="CG173" s="13"/>
      <c r="CH173" s="13"/>
      <c r="CI173" s="13"/>
      <c r="CJ173" s="13"/>
      <c r="CK173" s="13"/>
      <c r="CL173" s="13"/>
      <c r="CM173" s="13"/>
      <c r="CN173" s="13"/>
    </row>
    <row r="174" spans="3:92" ht="14.25">
      <c r="C174" s="7"/>
      <c r="D174" s="369" t="s">
        <v>257</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F174" s="13"/>
      <c r="CG174" s="13"/>
      <c r="CH174" s="13"/>
      <c r="CI174" s="13"/>
      <c r="CJ174" s="13"/>
      <c r="CK174" s="13"/>
      <c r="CL174" s="13"/>
      <c r="CM174" s="13"/>
      <c r="CN174" s="13"/>
    </row>
    <row r="175" spans="3:92"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F175" s="13"/>
      <c r="CG175" s="13"/>
      <c r="CH175" s="13"/>
      <c r="CI175" s="13"/>
      <c r="CJ175" s="13"/>
      <c r="CK175" s="13"/>
      <c r="CL175" s="13"/>
      <c r="CM175" s="13"/>
      <c r="CN175" s="13"/>
    </row>
    <row r="176" spans="1:92"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3"/>
      <c r="CF176" s="13"/>
      <c r="CG176" s="13"/>
      <c r="CH176" s="13"/>
      <c r="CI176" s="13"/>
      <c r="CJ176" s="13"/>
      <c r="CK176" s="13"/>
      <c r="CL176" s="13"/>
      <c r="CM176" s="13"/>
      <c r="CN176" s="13"/>
    </row>
    <row r="177" spans="1:92"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3"/>
      <c r="CF177" s="13"/>
      <c r="CG177" s="13"/>
      <c r="CH177" s="13"/>
      <c r="CI177" s="13"/>
      <c r="CJ177" s="13"/>
      <c r="CK177" s="13"/>
      <c r="CL177" s="13"/>
      <c r="CM177" s="13"/>
      <c r="CN177" s="13"/>
    </row>
    <row r="178" spans="1:92"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3"/>
      <c r="CF178" s="13"/>
      <c r="CG178" s="13"/>
      <c r="CH178" s="13"/>
      <c r="CI178" s="13"/>
      <c r="CJ178" s="13"/>
      <c r="CK178" s="13"/>
      <c r="CL178" s="13"/>
      <c r="CM178" s="13"/>
      <c r="CN178" s="13"/>
    </row>
    <row r="179" spans="1:92"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3"/>
      <c r="CF179" s="13"/>
      <c r="CG179" s="13"/>
      <c r="CH179" s="13"/>
      <c r="CI179" s="13"/>
      <c r="CJ179" s="13"/>
      <c r="CK179" s="13"/>
      <c r="CL179" s="13"/>
      <c r="CM179" s="13"/>
      <c r="CN179" s="13"/>
    </row>
    <row r="180" spans="1:92"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3"/>
      <c r="CF180" s="13"/>
      <c r="CG180" s="13"/>
      <c r="CH180" s="13"/>
      <c r="CI180" s="13"/>
      <c r="CJ180" s="13"/>
      <c r="CK180" s="13"/>
      <c r="CL180" s="13"/>
      <c r="CM180" s="13"/>
      <c r="CN180" s="13"/>
    </row>
    <row r="181" spans="1:92"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3"/>
      <c r="CF181" s="13"/>
      <c r="CG181" s="13"/>
      <c r="CH181" s="13"/>
      <c r="CI181" s="13"/>
      <c r="CJ181" s="13"/>
      <c r="CK181" s="13"/>
      <c r="CL181" s="13"/>
      <c r="CM181" s="13"/>
      <c r="CN181" s="13"/>
    </row>
    <row r="182" spans="1:92"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3"/>
      <c r="CF182" s="13"/>
      <c r="CG182" s="13"/>
      <c r="CH182" s="13"/>
      <c r="CI182" s="13"/>
      <c r="CJ182" s="13"/>
      <c r="CK182" s="13"/>
      <c r="CL182" s="13"/>
      <c r="CM182" s="13"/>
      <c r="CN182" s="13"/>
    </row>
    <row r="183" spans="1:92"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3"/>
      <c r="CF183" s="13"/>
      <c r="CG183" s="13"/>
      <c r="CH183" s="13"/>
      <c r="CI183" s="13"/>
      <c r="CJ183" s="13"/>
      <c r="CK183" s="13"/>
      <c r="CL183" s="13"/>
      <c r="CM183" s="13"/>
      <c r="CN183" s="13"/>
    </row>
    <row r="184" spans="1:92"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3"/>
      <c r="CF184" s="13"/>
      <c r="CG184" s="13"/>
      <c r="CH184" s="13"/>
      <c r="CI184" s="13"/>
      <c r="CJ184" s="13"/>
      <c r="CK184" s="13"/>
      <c r="CL184" s="13"/>
      <c r="CM184" s="13"/>
      <c r="CN184" s="13"/>
    </row>
    <row r="185" spans="1:92"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3"/>
      <c r="CF185" s="13"/>
      <c r="CG185" s="13"/>
      <c r="CH185" s="13"/>
      <c r="CI185" s="13"/>
      <c r="CJ185" s="13"/>
      <c r="CK185" s="13"/>
      <c r="CL185" s="13"/>
      <c r="CM185" s="13"/>
      <c r="CN185" s="13"/>
    </row>
    <row r="186" spans="1:92"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3"/>
      <c r="CF186" s="13"/>
      <c r="CG186" s="13"/>
      <c r="CH186" s="13"/>
      <c r="CI186" s="13"/>
      <c r="CJ186" s="13"/>
      <c r="CK186" s="13"/>
      <c r="CL186" s="13"/>
      <c r="CM186" s="13"/>
      <c r="CN186" s="13"/>
    </row>
    <row r="187" spans="1:92"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3"/>
      <c r="CF187" s="13"/>
      <c r="CG187" s="13"/>
      <c r="CH187" s="13"/>
      <c r="CI187" s="13"/>
      <c r="CJ187" s="13"/>
      <c r="CK187" s="13"/>
      <c r="CL187" s="13"/>
      <c r="CM187" s="13"/>
      <c r="CN187" s="13"/>
    </row>
    <row r="188" spans="1:92"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3"/>
      <c r="CF188" s="13"/>
      <c r="CG188" s="13"/>
      <c r="CH188" s="13"/>
      <c r="CI188" s="13"/>
      <c r="CJ188" s="13"/>
      <c r="CK188" s="13"/>
      <c r="CL188" s="13"/>
      <c r="CM188" s="13"/>
      <c r="CN188" s="13"/>
    </row>
    <row r="189" spans="1:92"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3"/>
      <c r="CF189" s="13"/>
      <c r="CG189" s="13"/>
      <c r="CH189" s="13"/>
      <c r="CI189" s="13"/>
      <c r="CJ189" s="13"/>
      <c r="CK189" s="13"/>
      <c r="CL189" s="13"/>
      <c r="CM189" s="13"/>
      <c r="CN189" s="13"/>
    </row>
    <row r="190" spans="1:92"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3"/>
      <c r="CF190" s="13"/>
      <c r="CG190" s="13"/>
      <c r="CH190" s="13"/>
      <c r="CI190" s="13"/>
      <c r="CJ190" s="13"/>
      <c r="CK190" s="13"/>
      <c r="CL190" s="13"/>
      <c r="CM190" s="13"/>
      <c r="CN190" s="13"/>
    </row>
    <row r="191" spans="1:92"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3"/>
      <c r="CF191" s="13"/>
      <c r="CG191" s="13"/>
      <c r="CH191" s="13"/>
      <c r="CI191" s="13"/>
      <c r="CJ191" s="13"/>
      <c r="CK191" s="13"/>
      <c r="CL191" s="13"/>
      <c r="CM191" s="13"/>
      <c r="CN191" s="13"/>
    </row>
    <row r="192" spans="1:92"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3"/>
      <c r="CF192" s="13"/>
      <c r="CG192" s="13"/>
      <c r="CH192" s="13"/>
      <c r="CI192" s="13"/>
      <c r="CJ192" s="13"/>
      <c r="CK192" s="13"/>
      <c r="CL192" s="13"/>
      <c r="CM192" s="13"/>
      <c r="CN192" s="13"/>
    </row>
    <row r="193" spans="1:92"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3"/>
      <c r="CF193" s="13"/>
      <c r="CG193" s="13"/>
      <c r="CH193" s="13"/>
      <c r="CI193" s="13"/>
      <c r="CJ193" s="13"/>
      <c r="CK193" s="13"/>
      <c r="CL193" s="13"/>
      <c r="CM193" s="13"/>
      <c r="CN193" s="13"/>
    </row>
    <row r="194" spans="1:92"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3"/>
      <c r="CF194" s="13"/>
      <c r="CG194" s="13"/>
      <c r="CH194" s="13"/>
      <c r="CI194" s="13"/>
      <c r="CJ194" s="13"/>
      <c r="CK194" s="13"/>
      <c r="CL194" s="13"/>
      <c r="CM194" s="13"/>
      <c r="CN194" s="13"/>
    </row>
    <row r="195" spans="1:92"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3"/>
      <c r="CF195" s="13"/>
      <c r="CG195" s="13"/>
      <c r="CH195" s="13"/>
      <c r="CI195" s="13"/>
      <c r="CJ195" s="13"/>
      <c r="CK195" s="13"/>
      <c r="CL195" s="13"/>
      <c r="CM195" s="13"/>
      <c r="CN195" s="13"/>
    </row>
    <row r="196" spans="1:92"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3"/>
      <c r="CF196" s="13"/>
      <c r="CG196" s="13"/>
      <c r="CH196" s="13"/>
      <c r="CI196" s="13"/>
      <c r="CJ196" s="13"/>
      <c r="CK196" s="13"/>
      <c r="CL196" s="13"/>
      <c r="CM196" s="13"/>
      <c r="CN196" s="13"/>
    </row>
    <row r="197" spans="1:92"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3"/>
      <c r="CF197" s="13"/>
      <c r="CG197" s="13"/>
      <c r="CH197" s="13"/>
      <c r="CI197" s="13"/>
      <c r="CJ197" s="13"/>
      <c r="CK197" s="13"/>
      <c r="CL197" s="13"/>
      <c r="CM197" s="13"/>
      <c r="CN197" s="13"/>
    </row>
    <row r="198" spans="1:92"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3"/>
      <c r="CF198" s="13"/>
      <c r="CG198" s="13"/>
      <c r="CH198" s="13"/>
      <c r="CI198" s="13"/>
      <c r="CJ198" s="13"/>
      <c r="CK198" s="13"/>
      <c r="CL198" s="13"/>
      <c r="CM198" s="13"/>
      <c r="CN198" s="13"/>
    </row>
    <row r="199" spans="1:92"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3"/>
      <c r="CF199" s="13"/>
      <c r="CG199" s="13"/>
      <c r="CH199" s="13"/>
      <c r="CI199" s="13"/>
      <c r="CJ199" s="13"/>
      <c r="CK199" s="13"/>
      <c r="CL199" s="13"/>
      <c r="CM199" s="13"/>
      <c r="CN199" s="13"/>
    </row>
    <row r="200" spans="1:92"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3"/>
      <c r="CF200" s="13"/>
      <c r="CG200" s="13"/>
      <c r="CH200" s="13"/>
      <c r="CI200" s="13"/>
      <c r="CJ200" s="13"/>
      <c r="CK200" s="13"/>
      <c r="CL200" s="13"/>
      <c r="CM200" s="13"/>
      <c r="CN200" s="13"/>
    </row>
    <row r="201" spans="1:92"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3"/>
      <c r="CF201" s="13"/>
      <c r="CG201" s="13"/>
      <c r="CH201" s="13"/>
      <c r="CI201" s="13"/>
      <c r="CJ201" s="13"/>
      <c r="CK201" s="13"/>
      <c r="CL201" s="13"/>
      <c r="CM201" s="13"/>
      <c r="CN201" s="13"/>
    </row>
    <row r="202" spans="1:92"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3"/>
      <c r="CF202" s="13"/>
      <c r="CG202" s="13"/>
      <c r="CH202" s="13"/>
      <c r="CI202" s="13"/>
      <c r="CJ202" s="13"/>
      <c r="CK202" s="13"/>
      <c r="CL202" s="13"/>
      <c r="CM202" s="13"/>
      <c r="CN202" s="13"/>
    </row>
    <row r="203" spans="1:92"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3"/>
      <c r="CF203" s="13"/>
      <c r="CG203" s="13"/>
      <c r="CH203" s="13"/>
      <c r="CI203" s="13"/>
      <c r="CJ203" s="13"/>
      <c r="CK203" s="13"/>
      <c r="CL203" s="13"/>
      <c r="CM203" s="13"/>
      <c r="CN203" s="13"/>
    </row>
    <row r="204" spans="1:92"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3"/>
      <c r="CF204" s="13"/>
      <c r="CG204" s="13"/>
      <c r="CH204" s="13"/>
      <c r="CI204" s="13"/>
      <c r="CJ204" s="13"/>
      <c r="CK204" s="13"/>
      <c r="CL204" s="13"/>
      <c r="CM204" s="13"/>
      <c r="CN204" s="13"/>
    </row>
    <row r="205" spans="1:92"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3"/>
      <c r="CF205" s="13"/>
      <c r="CG205" s="13"/>
      <c r="CH205" s="13"/>
      <c r="CI205" s="13"/>
      <c r="CJ205" s="13"/>
      <c r="CK205" s="13"/>
      <c r="CL205" s="13"/>
      <c r="CM205" s="13"/>
      <c r="CN205" s="13"/>
    </row>
    <row r="206" spans="1:92"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3"/>
      <c r="CF206" s="13"/>
      <c r="CG206" s="13"/>
      <c r="CH206" s="13"/>
      <c r="CI206" s="13"/>
      <c r="CJ206" s="13"/>
      <c r="CK206" s="13"/>
      <c r="CL206" s="13"/>
      <c r="CM206" s="13"/>
      <c r="CN206" s="13"/>
    </row>
    <row r="207" spans="1:92"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3"/>
      <c r="CF207" s="13"/>
      <c r="CG207" s="13"/>
      <c r="CH207" s="13"/>
      <c r="CI207" s="13"/>
      <c r="CJ207" s="13"/>
      <c r="CK207" s="13"/>
      <c r="CL207" s="13"/>
      <c r="CM207" s="13"/>
      <c r="CN207" s="13"/>
    </row>
    <row r="208" spans="1:92"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3"/>
      <c r="CF208" s="13"/>
      <c r="CG208" s="13"/>
      <c r="CH208" s="13"/>
      <c r="CI208" s="13"/>
      <c r="CJ208" s="13"/>
      <c r="CK208" s="13"/>
      <c r="CL208" s="13"/>
      <c r="CM208" s="13"/>
      <c r="CN208" s="13"/>
    </row>
    <row r="209" spans="1:92"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3"/>
      <c r="CF209" s="13"/>
      <c r="CG209" s="13"/>
      <c r="CH209" s="13"/>
      <c r="CI209" s="13"/>
      <c r="CJ209" s="13"/>
      <c r="CK209" s="13"/>
      <c r="CL209" s="13"/>
      <c r="CM209" s="13"/>
      <c r="CN209" s="13"/>
    </row>
    <row r="210" spans="1:92"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3"/>
      <c r="CF210" s="13"/>
      <c r="CG210" s="13"/>
      <c r="CH210" s="13"/>
      <c r="CI210" s="13"/>
      <c r="CJ210" s="13"/>
      <c r="CK210" s="13"/>
      <c r="CL210" s="13"/>
      <c r="CM210" s="13"/>
      <c r="CN210" s="13"/>
    </row>
    <row r="211" spans="1:92"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3"/>
      <c r="CF211" s="13"/>
      <c r="CG211" s="13"/>
      <c r="CH211" s="13"/>
      <c r="CI211" s="13"/>
      <c r="CJ211" s="13"/>
      <c r="CK211" s="13"/>
      <c r="CL211" s="13"/>
      <c r="CM211" s="13"/>
      <c r="CN211" s="13"/>
    </row>
    <row r="212" spans="1:92"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3"/>
      <c r="CF212" s="13"/>
      <c r="CG212" s="13"/>
      <c r="CH212" s="13"/>
      <c r="CI212" s="13"/>
      <c r="CJ212" s="13"/>
      <c r="CK212" s="13"/>
      <c r="CL212" s="13"/>
      <c r="CM212" s="13"/>
      <c r="CN212" s="13"/>
    </row>
    <row r="213" spans="1:92"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3"/>
      <c r="CF213" s="13"/>
      <c r="CG213" s="13"/>
      <c r="CH213" s="13"/>
      <c r="CI213" s="13"/>
      <c r="CJ213" s="13"/>
      <c r="CK213" s="13"/>
      <c r="CL213" s="13"/>
      <c r="CM213" s="13"/>
      <c r="CN213" s="13"/>
    </row>
    <row r="214" spans="1:92"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3"/>
      <c r="CF214" s="13"/>
      <c r="CG214" s="13"/>
      <c r="CH214" s="13"/>
      <c r="CI214" s="13"/>
      <c r="CJ214" s="13"/>
      <c r="CK214" s="13"/>
      <c r="CL214" s="13"/>
      <c r="CM214" s="13"/>
      <c r="CN214" s="13"/>
    </row>
    <row r="215" spans="1:92"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3"/>
      <c r="CF215" s="13"/>
      <c r="CG215" s="13"/>
      <c r="CH215" s="13"/>
      <c r="CI215" s="13"/>
      <c r="CJ215" s="13"/>
      <c r="CK215" s="13"/>
      <c r="CL215" s="13"/>
      <c r="CM215" s="13"/>
      <c r="CN215" s="13"/>
    </row>
    <row r="216" spans="1:92"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3"/>
      <c r="CF216" s="13"/>
      <c r="CG216" s="13"/>
      <c r="CH216" s="13"/>
      <c r="CI216" s="13"/>
      <c r="CJ216" s="13"/>
      <c r="CK216" s="13"/>
      <c r="CL216" s="13"/>
      <c r="CM216" s="13"/>
      <c r="CN216" s="13"/>
    </row>
    <row r="217" spans="1:92"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3"/>
      <c r="CF217" s="13"/>
      <c r="CG217" s="13"/>
      <c r="CH217" s="13"/>
      <c r="CI217" s="13"/>
      <c r="CJ217" s="13"/>
      <c r="CK217" s="13"/>
      <c r="CL217" s="13"/>
      <c r="CM217" s="13"/>
      <c r="CN217" s="13"/>
    </row>
    <row r="218" spans="1:92"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3"/>
      <c r="CF218" s="13"/>
      <c r="CG218" s="13"/>
      <c r="CH218" s="13"/>
      <c r="CI218" s="13"/>
      <c r="CJ218" s="13"/>
      <c r="CK218" s="13"/>
      <c r="CL218" s="13"/>
      <c r="CM218" s="13"/>
      <c r="CN218" s="13"/>
    </row>
    <row r="219" spans="1:92"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3"/>
      <c r="CF219" s="13"/>
      <c r="CG219" s="13"/>
      <c r="CH219" s="13"/>
      <c r="CI219" s="13"/>
      <c r="CJ219" s="13"/>
      <c r="CK219" s="13"/>
      <c r="CL219" s="13"/>
      <c r="CM219" s="13"/>
      <c r="CN219" s="13"/>
    </row>
    <row r="220" spans="1:92"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3"/>
      <c r="CF220" s="13"/>
      <c r="CG220" s="13"/>
      <c r="CH220" s="13"/>
      <c r="CI220" s="13"/>
      <c r="CJ220" s="13"/>
      <c r="CK220" s="13"/>
      <c r="CL220" s="13"/>
      <c r="CM220" s="13"/>
      <c r="CN220" s="13"/>
    </row>
    <row r="221" spans="1:92"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3"/>
      <c r="CF221" s="13"/>
      <c r="CG221" s="13"/>
      <c r="CH221" s="13"/>
      <c r="CI221" s="13"/>
      <c r="CJ221" s="13"/>
      <c r="CK221" s="13"/>
      <c r="CL221" s="13"/>
      <c r="CM221" s="13"/>
      <c r="CN221" s="13"/>
    </row>
    <row r="222" spans="1:92"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3"/>
      <c r="CF222" s="13"/>
      <c r="CG222" s="13"/>
      <c r="CH222" s="13"/>
      <c r="CI222" s="13"/>
      <c r="CJ222" s="13"/>
      <c r="CK222" s="13"/>
      <c r="CL222" s="13"/>
      <c r="CM222" s="13"/>
      <c r="CN222" s="13"/>
    </row>
    <row r="223" spans="1:92"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3"/>
      <c r="CF223" s="13"/>
      <c r="CG223" s="13"/>
      <c r="CH223" s="13"/>
      <c r="CI223" s="13"/>
      <c r="CJ223" s="13"/>
      <c r="CK223" s="13"/>
      <c r="CL223" s="13"/>
      <c r="CM223" s="13"/>
      <c r="CN223" s="13"/>
    </row>
    <row r="224" spans="1:92"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3"/>
      <c r="CF224" s="13"/>
      <c r="CG224" s="13"/>
      <c r="CH224" s="13"/>
      <c r="CI224" s="13"/>
      <c r="CJ224" s="13"/>
      <c r="CK224" s="13"/>
      <c r="CL224" s="13"/>
      <c r="CM224" s="13"/>
      <c r="CN224" s="13"/>
    </row>
    <row r="225" spans="1:92"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3"/>
      <c r="CF225" s="13"/>
      <c r="CG225" s="13"/>
      <c r="CH225" s="13"/>
      <c r="CI225" s="13"/>
      <c r="CJ225" s="13"/>
      <c r="CK225" s="13"/>
      <c r="CL225" s="13"/>
      <c r="CM225" s="13"/>
      <c r="CN225" s="13"/>
    </row>
    <row r="226" spans="1:92"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3"/>
      <c r="CF226" s="13"/>
      <c r="CG226" s="13"/>
      <c r="CH226" s="13"/>
      <c r="CI226" s="13"/>
      <c r="CJ226" s="13"/>
      <c r="CK226" s="13"/>
      <c r="CL226" s="13"/>
      <c r="CM226" s="13"/>
      <c r="CN226" s="13"/>
    </row>
    <row r="227" spans="1:92"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3"/>
      <c r="CF227" s="13"/>
      <c r="CG227" s="13"/>
      <c r="CH227" s="13"/>
      <c r="CI227" s="13"/>
      <c r="CJ227" s="13"/>
      <c r="CK227" s="13"/>
      <c r="CL227" s="13"/>
      <c r="CM227" s="13"/>
      <c r="CN227" s="13"/>
    </row>
    <row r="228" spans="1:92"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3"/>
      <c r="CF228" s="13"/>
      <c r="CG228" s="13"/>
      <c r="CH228" s="13"/>
      <c r="CI228" s="13"/>
      <c r="CJ228" s="13"/>
      <c r="CK228" s="13"/>
      <c r="CL228" s="13"/>
      <c r="CM228" s="13"/>
      <c r="CN228" s="13"/>
    </row>
    <row r="229" spans="1:92"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3"/>
      <c r="CF229" s="13"/>
      <c r="CG229" s="13"/>
      <c r="CH229" s="13"/>
      <c r="CI229" s="13"/>
      <c r="CJ229" s="13"/>
      <c r="CK229" s="13"/>
      <c r="CL229" s="13"/>
      <c r="CM229" s="13"/>
      <c r="CN229" s="13"/>
    </row>
    <row r="230" spans="1:92"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3"/>
      <c r="CF230" s="13"/>
      <c r="CG230" s="13"/>
      <c r="CH230" s="13"/>
      <c r="CI230" s="13"/>
      <c r="CJ230" s="13"/>
      <c r="CK230" s="13"/>
      <c r="CL230" s="13"/>
      <c r="CM230" s="13"/>
      <c r="CN230" s="13"/>
    </row>
    <row r="231" spans="1:92"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3"/>
      <c r="CF231" s="13"/>
      <c r="CG231" s="13"/>
      <c r="CH231" s="13"/>
      <c r="CI231" s="13"/>
      <c r="CJ231" s="13"/>
      <c r="CK231" s="13"/>
      <c r="CL231" s="13"/>
      <c r="CM231" s="13"/>
      <c r="CN231" s="13"/>
    </row>
    <row r="232" spans="1:92"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3"/>
      <c r="CF232" s="13"/>
      <c r="CG232" s="13"/>
      <c r="CH232" s="13"/>
      <c r="CI232" s="13"/>
      <c r="CJ232" s="13"/>
      <c r="CK232" s="13"/>
      <c r="CL232" s="13"/>
      <c r="CM232" s="13"/>
      <c r="CN232" s="13"/>
    </row>
    <row r="233" spans="3:82"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row>
    <row r="234" spans="3:82"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row>
    <row r="235" spans="3:82"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row>
    <row r="236" spans="3:82"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row>
    <row r="237" spans="3:82"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row>
    <row r="238" spans="3:82"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row>
    <row r="239" spans="3:82"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row>
    <row r="240" spans="3:82"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row>
    <row r="241" spans="3:82"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row>
    <row r="242" spans="3:82"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row>
    <row r="243" spans="3:82"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row>
    <row r="244" spans="3:82"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row>
    <row r="245" spans="3:82"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row>
    <row r="246" spans="3:82"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row>
    <row r="247" spans="3:82"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row>
    <row r="248" spans="3:82"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row>
    <row r="249" spans="3:82"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row>
    <row r="250" spans="3:82"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row>
    <row r="251" spans="3:82"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row>
    <row r="252" spans="3:82"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row>
    <row r="253" spans="3:82"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row>
    <row r="254" spans="3:82"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row>
    <row r="255" spans="3:82"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row>
    <row r="256" spans="3:82"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row>
    <row r="257" spans="3:82"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row>
    <row r="258" spans="3:82"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row>
    <row r="259" spans="3:82"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row>
    <row r="260" spans="3:82"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row>
    <row r="261" spans="3:82"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row>
    <row r="262" spans="3:82"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row>
    <row r="263" spans="3:82"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row>
    <row r="264" spans="3:82"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row>
    <row r="265" spans="3:82"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row>
    <row r="266" spans="3:82"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row>
    <row r="267" spans="3:82"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row>
    <row r="268" spans="3:82"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row>
    <row r="269" spans="3:82"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row>
    <row r="270" spans="3:82"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row>
    <row r="271" spans="3:82"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row>
    <row r="272" spans="3:82"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row>
    <row r="273" spans="3:82"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row>
    <row r="274" spans="3:82"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row>
    <row r="275" spans="3:82"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row>
    <row r="276" spans="3:82"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row>
    <row r="277" spans="3:82"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row>
    <row r="278" spans="3:82"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row>
    <row r="279" spans="3:82"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row>
    <row r="280" spans="3:82"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row>
    <row r="281" spans="3:82"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row>
    <row r="282" spans="3:82"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row>
    <row r="283" spans="3:82"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row>
    <row r="284" spans="3:82"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row>
    <row r="285" spans="3:82"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row>
    <row r="286" spans="3:82"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row>
    <row r="287" spans="3:82"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row>
    <row r="288" spans="3:82"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row>
    <row r="289" spans="3:82"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row>
    <row r="290" spans="3:82"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row>
    <row r="291" spans="3:82"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row>
    <row r="292" spans="3:82"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row>
    <row r="293" spans="3:82"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row>
    <row r="294" spans="3:82"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row>
    <row r="295" spans="3:82"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row>
    <row r="296" spans="3:82"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row>
    <row r="297" spans="3:82"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row>
    <row r="298" spans="3:82"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row>
    <row r="299" spans="3:82"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row>
    <row r="300" spans="3:82"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row>
    <row r="301" spans="3:82"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row>
    <row r="302" spans="3:82"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row>
    <row r="303" spans="3:82"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row>
    <row r="304" spans="3:82"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row>
    <row r="305" spans="3:82"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row>
    <row r="306" spans="3:82"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row>
    <row r="307" spans="3:82"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row>
    <row r="308" spans="3:82"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row>
    <row r="309" spans="3:82"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row>
    <row r="310" spans="3:82"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row>
    <row r="311" spans="3:82"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row>
    <row r="312" spans="3:82"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row>
    <row r="313" spans="3:82"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row>
    <row r="314" spans="3:82"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row>
    <row r="315" spans="3:82"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row>
    <row r="316" spans="3:82"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row>
    <row r="317" spans="3:82"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row>
    <row r="318" spans="3:82"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row>
    <row r="319" spans="3:82"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row>
  </sheetData>
  <mergeCells count="78">
    <mergeCell ref="D1:CD1"/>
    <mergeCell ref="AF3:AF4"/>
    <mergeCell ref="AL3:AL4"/>
    <mergeCell ref="AT3:AT4"/>
    <mergeCell ref="AU3:AU4"/>
    <mergeCell ref="AR3:AR4"/>
    <mergeCell ref="AO3:AO4"/>
    <mergeCell ref="AP3:AP4"/>
    <mergeCell ref="AN3:AN4"/>
    <mergeCell ref="BX3:CB3"/>
    <mergeCell ref="BD3:BD4"/>
    <mergeCell ref="AI3:AI4"/>
    <mergeCell ref="BE3:BE4"/>
    <mergeCell ref="BF3:BF4"/>
    <mergeCell ref="BM3:BM4"/>
    <mergeCell ref="BL3:BL4"/>
    <mergeCell ref="BK3:BK4"/>
    <mergeCell ref="BG3:BG4"/>
    <mergeCell ref="BS3:BS4"/>
    <mergeCell ref="O3:O4"/>
    <mergeCell ref="X3:X4"/>
    <mergeCell ref="T3:T4"/>
    <mergeCell ref="W3:W4"/>
    <mergeCell ref="S3:S4"/>
    <mergeCell ref="R3:R4"/>
    <mergeCell ref="Y3:Y4"/>
    <mergeCell ref="AQ3:AQ4"/>
    <mergeCell ref="U3:U4"/>
    <mergeCell ref="AG3:AG4"/>
    <mergeCell ref="AD3:AD4"/>
    <mergeCell ref="AE3:AE4"/>
    <mergeCell ref="AH3:AH4"/>
    <mergeCell ref="AJ3:AJ4"/>
    <mergeCell ref="AM3:AM4"/>
    <mergeCell ref="AK3:AK4"/>
    <mergeCell ref="F3:F4"/>
    <mergeCell ref="G3:G4"/>
    <mergeCell ref="AA3:AA4"/>
    <mergeCell ref="AB3:AB4"/>
    <mergeCell ref="D3:D4"/>
    <mergeCell ref="AC3:AC4"/>
    <mergeCell ref="V3:V4"/>
    <mergeCell ref="Q3:Q4"/>
    <mergeCell ref="Z3:Z4"/>
    <mergeCell ref="CF37:CF44"/>
    <mergeCell ref="AW3:AW4"/>
    <mergeCell ref="AV3:AV4"/>
    <mergeCell ref="AS3:AS4"/>
    <mergeCell ref="AX3:AX4"/>
    <mergeCell ref="AY3:AY4"/>
    <mergeCell ref="AZ3:AZ4"/>
    <mergeCell ref="BA3:BA4"/>
    <mergeCell ref="BB3:BB4"/>
    <mergeCell ref="BC3:BC4"/>
    <mergeCell ref="B140:B145"/>
    <mergeCell ref="B115:B131"/>
    <mergeCell ref="B55:B101"/>
    <mergeCell ref="B37:B53"/>
    <mergeCell ref="B21:B29"/>
    <mergeCell ref="P3:P4"/>
    <mergeCell ref="L3:L4"/>
    <mergeCell ref="J3:J4"/>
    <mergeCell ref="E3:E4"/>
    <mergeCell ref="I3:I4"/>
    <mergeCell ref="H3:H4"/>
    <mergeCell ref="M3:M4"/>
    <mergeCell ref="K3:K4"/>
    <mergeCell ref="N3:N4"/>
    <mergeCell ref="CC147:CD147"/>
    <mergeCell ref="CC3:CD3"/>
    <mergeCell ref="BH3:BH4"/>
    <mergeCell ref="BI3:BI4"/>
    <mergeCell ref="BO3:BO4"/>
    <mergeCell ref="BN3:BN4"/>
    <mergeCell ref="BJ3:BJ4"/>
    <mergeCell ref="BP3:BP4"/>
    <mergeCell ref="BQ3:BQ4"/>
    <mergeCell ref="BR3:BR4"/>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Q172"/>
  <sheetViews>
    <sheetView zoomScale="75" zoomScaleNormal="75" workbookViewId="0" topLeftCell="AO1">
      <selection activeCell="BE10" sqref="BE1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48" width="8.8515625" style="0" customWidth="1"/>
    <col min="49" max="50" width="8.8515625" style="0" hidden="1" customWidth="1"/>
    <col min="51" max="51" width="9.421875" style="0" hidden="1" customWidth="1"/>
    <col min="52" max="52" width="9.421875" style="0" customWidth="1"/>
    <col min="53" max="53" width="9.421875" style="0" bestFit="1" customWidth="1"/>
    <col min="54" max="54" width="9.421875" style="0" customWidth="1"/>
    <col min="55" max="55" width="9.28125" style="0" customWidth="1"/>
    <col min="56" max="56" width="9.421875" style="0" hidden="1" customWidth="1"/>
    <col min="57" max="57" width="8.8515625" style="0" customWidth="1"/>
    <col min="58" max="58" width="9.57421875" style="0" customWidth="1"/>
  </cols>
  <sheetData>
    <row r="1" spans="4:69"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95" t="str">
        <f>+entero!D3</f>
        <v>V   A   R   I   A   B   L   E   S     c /</v>
      </c>
      <c r="E3" s="404"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85" t="str">
        <f>+entero!P3</f>
        <v>2003              A fines de Nov.</v>
      </c>
      <c r="Q3" s="387" t="str">
        <f>+entero!AO3</f>
        <v>2006          A  fines de Ene.</v>
      </c>
      <c r="R3" s="387" t="str">
        <f>+entero!AP3</f>
        <v>2006          A  fines de Feb</v>
      </c>
      <c r="S3" s="387" t="str">
        <f>+entero!AQ3</f>
        <v>2006          A  fines de Mar</v>
      </c>
      <c r="T3" s="387" t="str">
        <f>+entero!AR3</f>
        <v>2006          A  fines de Abr</v>
      </c>
      <c r="U3" s="387" t="str">
        <f>+entero!AS3</f>
        <v>2006          A  fines de May</v>
      </c>
      <c r="V3" s="387" t="str">
        <f>+entero!AT3</f>
        <v>2006          A  fines de Jun</v>
      </c>
      <c r="W3" s="387" t="str">
        <f>+entero!AU3</f>
        <v>2006          A  fines de Jul</v>
      </c>
      <c r="X3" s="387" t="str">
        <f>+entero!AV3</f>
        <v>2006          A  fines de Ago</v>
      </c>
      <c r="Y3" s="387" t="str">
        <f>+entero!AW3</f>
        <v>2006          A  fines de Sep</v>
      </c>
      <c r="Z3" s="387" t="str">
        <f>+entero!AX3</f>
        <v>2006          A  fines de Oct</v>
      </c>
      <c r="AA3" s="387" t="str">
        <f>+entero!AY3</f>
        <v>2006          A  fines de Nov</v>
      </c>
      <c r="AB3" s="387" t="str">
        <f>+entero!AZ3</f>
        <v>2006          A  fines de Dic</v>
      </c>
      <c r="AC3" s="387" t="str">
        <f>+entero!BA3</f>
        <v>2007          A  fines de Ene</v>
      </c>
      <c r="AD3" s="387" t="str">
        <f>+entero!BB3</f>
        <v>2007          A  fines de Feb</v>
      </c>
      <c r="AE3" s="387" t="str">
        <f>+entero!BC3</f>
        <v>2007          A  fines de Mar</v>
      </c>
      <c r="AF3" s="387" t="str">
        <f>+entero!BD3</f>
        <v>2007          A  fines de Abr</v>
      </c>
      <c r="AG3" s="387" t="str">
        <f>+entero!BE3</f>
        <v>2007          A  fines de May</v>
      </c>
      <c r="AH3" s="387" t="str">
        <f>+entero!BF3</f>
        <v>2007          A  fines de Jun</v>
      </c>
      <c r="AI3" s="387" t="str">
        <f>+entero!BG3</f>
        <v>2007          A  fines de Jul</v>
      </c>
      <c r="AJ3" s="387" t="str">
        <f>+entero!BH3</f>
        <v>2007          A  fines de Ago</v>
      </c>
      <c r="AK3" s="387" t="str">
        <f>+entero!BI3</f>
        <v>2007          A  fines de Sep</v>
      </c>
      <c r="AL3" s="387" t="str">
        <f>+entero!BJ3</f>
        <v>2007          A  fines de Oct</v>
      </c>
      <c r="AM3" s="387" t="str">
        <f>+entero!BK3</f>
        <v>2007          A  fines de Nov</v>
      </c>
      <c r="AN3" s="387" t="str">
        <f>+entero!BL3</f>
        <v>2007          A  fines de Dic</v>
      </c>
      <c r="AO3" s="387" t="str">
        <f>+entero!BM3</f>
        <v>2008          A  fines de Ene</v>
      </c>
      <c r="AP3" s="387" t="str">
        <f>+entero!BN3</f>
        <v>2008          A  fines de Feb</v>
      </c>
      <c r="AQ3" s="387" t="str">
        <f>+entero!BO3</f>
        <v>2008          A  fines de Mar</v>
      </c>
      <c r="AR3" s="387" t="str">
        <f>+entero!BP3</f>
        <v>2008          A  fines de Abr*</v>
      </c>
      <c r="AS3" s="387" t="str">
        <f>+entero!BQ3</f>
        <v>2008          A  fines de May*</v>
      </c>
      <c r="AT3" s="387" t="str">
        <f>+entero!BR3</f>
        <v>2008          A  fines de Jun*</v>
      </c>
      <c r="AU3" s="387" t="str">
        <f>+entero!BS3</f>
        <v>2008          A  fines de Jul*</v>
      </c>
      <c r="AV3" s="297" t="s">
        <v>209</v>
      </c>
      <c r="AW3" s="297" t="str">
        <f>+entero!BU3</f>
        <v>semana 2*</v>
      </c>
      <c r="AX3" s="297" t="str">
        <f>+entero!BV3</f>
        <v>semana 3*</v>
      </c>
      <c r="AY3" s="297" t="str">
        <f>+entero!BW3</f>
        <v>semana 4*</v>
      </c>
      <c r="AZ3" s="374" t="str">
        <f>+entero!BX3</f>
        <v>   semana 2*</v>
      </c>
      <c r="BA3" s="375"/>
      <c r="BB3" s="375"/>
      <c r="BC3" s="375"/>
      <c r="BD3" s="376"/>
      <c r="BE3" s="401" t="s">
        <v>53</v>
      </c>
      <c r="BF3" s="402"/>
      <c r="BH3" s="13"/>
      <c r="BI3" s="13"/>
      <c r="BJ3" s="13"/>
      <c r="BK3" s="13"/>
      <c r="BL3" s="13"/>
      <c r="BM3" s="13"/>
      <c r="BN3" s="13"/>
      <c r="BO3" s="13"/>
      <c r="BP3" s="13"/>
      <c r="BQ3" s="13"/>
    </row>
    <row r="4" spans="3:69" ht="23.25" customHeight="1" thickBot="1">
      <c r="C4" s="29"/>
      <c r="D4" s="403"/>
      <c r="E4" s="373"/>
      <c r="F4" s="400"/>
      <c r="G4" s="400"/>
      <c r="H4" s="400"/>
      <c r="I4" s="400"/>
      <c r="J4" s="400"/>
      <c r="K4" s="400"/>
      <c r="L4" s="400"/>
      <c r="M4" s="400"/>
      <c r="N4" s="400"/>
      <c r="O4" s="400"/>
      <c r="P4" s="377"/>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307">
        <f>+entero!BT4</f>
        <v>39661</v>
      </c>
      <c r="AW4" s="307">
        <f>+entero!BU4</f>
        <v>39640</v>
      </c>
      <c r="AX4" s="307">
        <f>+entero!BV4</f>
        <v>39647.503171296295</v>
      </c>
      <c r="AY4" s="307">
        <f>+entero!BW4</f>
        <v>39654.503171296295</v>
      </c>
      <c r="AZ4" s="188">
        <f>+entero!BX4</f>
        <v>39664</v>
      </c>
      <c r="BA4" s="163">
        <f>+entero!BY4</f>
        <v>39665</v>
      </c>
      <c r="BB4" s="163">
        <f>+entero!BZ4</f>
        <v>39667</v>
      </c>
      <c r="BC4" s="163">
        <f>+entero!CA4</f>
        <v>39668</v>
      </c>
      <c r="BD4" s="164">
        <f>+entero!CB4</f>
        <v>39669</v>
      </c>
      <c r="BE4" s="200" t="s">
        <v>28</v>
      </c>
      <c r="BF4" s="269" t="s">
        <v>176</v>
      </c>
      <c r="BH4" s="13"/>
      <c r="BI4" s="13"/>
      <c r="BJ4" s="13"/>
      <c r="BK4" s="13"/>
      <c r="BL4" s="13"/>
      <c r="BM4" s="13"/>
      <c r="BN4" s="13"/>
      <c r="BO4" s="13"/>
      <c r="BP4" s="13"/>
      <c r="BQ4" s="13"/>
    </row>
    <row r="5" spans="3:69"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135"/>
      <c r="BA5" s="135"/>
      <c r="BB5" s="135"/>
      <c r="BC5" s="135"/>
      <c r="BD5" s="135"/>
      <c r="BE5" s="189"/>
      <c r="BF5" s="190"/>
      <c r="BH5" s="13"/>
      <c r="BI5" s="13"/>
      <c r="BJ5" s="13"/>
      <c r="BK5" s="13"/>
      <c r="BL5" s="13"/>
      <c r="BM5" s="13"/>
      <c r="BN5" s="13"/>
      <c r="BO5" s="13"/>
      <c r="BP5" s="13"/>
      <c r="BQ5" s="13"/>
    </row>
    <row r="6" spans="3:69"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7118.329100710001</v>
      </c>
      <c r="AU6" s="91">
        <f>+entero!BS7</f>
        <v>7437.974597960001</v>
      </c>
      <c r="AV6" s="91">
        <f>+entero!BT7</f>
        <v>7452.52355194</v>
      </c>
      <c r="AW6" s="91">
        <f>+entero!BU7</f>
        <v>7152.59579388</v>
      </c>
      <c r="AX6" s="91">
        <f>+entero!BV7</f>
        <v>7362.9735298900005</v>
      </c>
      <c r="AY6" s="91">
        <f>+entero!BW7</f>
        <v>7435.7910119299995</v>
      </c>
      <c r="AZ6" s="91">
        <f>+entero!BX7</f>
        <v>7497.0601316</v>
      </c>
      <c r="BA6" s="91">
        <f>+entero!BY7</f>
        <v>7483.551942070001</v>
      </c>
      <c r="BB6" s="91">
        <f>+entero!BZ7</f>
        <v>7472.512017080001</v>
      </c>
      <c r="BC6" s="91">
        <f>+entero!CA7</f>
        <v>7472.27649367</v>
      </c>
      <c r="BD6" s="91">
        <f>+entero!CB7</f>
        <v>7452.52355194</v>
      </c>
      <c r="BE6" s="142">
        <f>+entero!CC7</f>
        <v>19.752941729999293</v>
      </c>
      <c r="BF6" s="277">
        <f>+entero!CD7</f>
        <v>0.002650503764574763</v>
      </c>
      <c r="BH6" s="13"/>
      <c r="BI6" s="13"/>
      <c r="BJ6" s="13"/>
      <c r="BK6" s="13"/>
      <c r="BL6" s="13"/>
      <c r="BM6" s="13"/>
      <c r="BN6" s="13"/>
      <c r="BO6" s="13"/>
      <c r="BP6" s="13"/>
      <c r="BQ6" s="13"/>
    </row>
    <row r="7" spans="3:69" ht="12.75">
      <c r="C7" s="33"/>
      <c r="D7" s="344" t="s">
        <v>226</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6212.789315690001</v>
      </c>
      <c r="AU7" s="91">
        <f>+entero!BS8</f>
        <v>6552.60444053</v>
      </c>
      <c r="AV7" s="91">
        <f>+entero!BT8</f>
        <v>6559.84907928</v>
      </c>
      <c r="AW7" s="91">
        <f>+entero!BU8</f>
        <v>6229.046254299999</v>
      </c>
      <c r="AX7" s="91">
        <f>+entero!BV8</f>
        <v>6429.42801788</v>
      </c>
      <c r="AY7" s="91">
        <f>+entero!BW8</f>
        <v>6530.172674259999</v>
      </c>
      <c r="AZ7" s="91">
        <f>+entero!BX8</f>
        <v>6607.1179197500005</v>
      </c>
      <c r="BA7" s="91">
        <f>+entero!BY8</f>
        <v>6608.5626886400005</v>
      </c>
      <c r="BB7" s="91">
        <f>+entero!BZ8</f>
        <v>6616.85269796</v>
      </c>
      <c r="BC7" s="91">
        <f>+entero!CA8</f>
        <v>6617.35538969</v>
      </c>
      <c r="BD7" s="91">
        <f>+entero!CB8</f>
        <v>6559.84907928</v>
      </c>
      <c r="BE7" s="142">
        <f>+entero!CC8</f>
        <v>57.50631040999997</v>
      </c>
      <c r="BF7" s="277">
        <f>+entero!CD8</f>
        <v>0.00876640753697222</v>
      </c>
      <c r="BH7" s="13"/>
      <c r="BI7" s="13"/>
      <c r="BJ7" s="13"/>
      <c r="BK7" s="13"/>
      <c r="BL7" s="13"/>
      <c r="BM7" s="13"/>
      <c r="BN7" s="13"/>
      <c r="BO7" s="13"/>
      <c r="BP7" s="13"/>
      <c r="BQ7" s="13"/>
    </row>
    <row r="8" spans="3:69" ht="12.75">
      <c r="C8" s="33"/>
      <c r="D8" s="344" t="s">
        <v>227</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44.99250622</v>
      </c>
      <c r="AU8" s="91">
        <f>+entero!BS9</f>
        <v>44.844483999999994</v>
      </c>
      <c r="AV8" s="91">
        <f>+entero!BT9</f>
        <v>44.85638386</v>
      </c>
      <c r="AW8" s="91">
        <f>+entero!BU9</f>
        <v>44.888439330000004</v>
      </c>
      <c r="AX8" s="91">
        <f>+entero!BV9</f>
        <v>45.18600992</v>
      </c>
      <c r="AY8" s="91">
        <f>+entero!BW9</f>
        <v>44.85310628</v>
      </c>
      <c r="AZ8" s="91">
        <f>+entero!BX9</f>
        <v>44.82262147</v>
      </c>
      <c r="BA8" s="91">
        <f>+entero!BY9</f>
        <v>44.814042500000006</v>
      </c>
      <c r="BB8" s="91">
        <f>+entero!BZ9</f>
        <v>44.35489418</v>
      </c>
      <c r="BC8" s="91">
        <f>+entero!CA9</f>
        <v>44.24452863</v>
      </c>
      <c r="BD8" s="91">
        <f>+entero!CB9</f>
        <v>44.85638386</v>
      </c>
      <c r="BE8" s="142">
        <f>+entero!CC9</f>
        <v>-0.6118552300000033</v>
      </c>
      <c r="BF8" s="277">
        <f>+entero!CD9</f>
        <v>-0.013640315543706039</v>
      </c>
      <c r="BH8" s="13"/>
      <c r="BI8" s="13"/>
      <c r="BJ8" s="13"/>
      <c r="BK8" s="13"/>
      <c r="BL8" s="13"/>
      <c r="BM8" s="13"/>
      <c r="BN8" s="13"/>
      <c r="BO8" s="13"/>
      <c r="BP8" s="13"/>
      <c r="BQ8" s="13"/>
    </row>
    <row r="9" spans="3:69" ht="12.75">
      <c r="C9" s="33"/>
      <c r="D9" s="344" t="s">
        <v>228</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846.08165005</v>
      </c>
      <c r="AU9" s="91">
        <f>+entero!BS10</f>
        <v>826.14417968</v>
      </c>
      <c r="AV9" s="91">
        <f>+entero!BT10</f>
        <v>833.4327787999999</v>
      </c>
      <c r="AW9" s="91">
        <f>+entero!BU10</f>
        <v>864.22893025</v>
      </c>
      <c r="AX9" s="91">
        <f>+entero!BV10</f>
        <v>873.8316595900001</v>
      </c>
      <c r="AY9" s="91">
        <f>+entero!BW10</f>
        <v>846.34442139</v>
      </c>
      <c r="AZ9" s="91">
        <f>+entero!BX10</f>
        <v>830.74510788</v>
      </c>
      <c r="BA9" s="91">
        <f>+entero!BY10</f>
        <v>815.80347968</v>
      </c>
      <c r="BB9" s="91">
        <f>+entero!BZ10</f>
        <v>796.97665153</v>
      </c>
      <c r="BC9" s="91">
        <f>+entero!CA10</f>
        <v>796.38445285</v>
      </c>
      <c r="BD9" s="91">
        <f>+entero!CB10</f>
        <v>833.4327787999999</v>
      </c>
      <c r="BE9" s="142">
        <f>+entero!CC10</f>
        <v>-37.048325949999935</v>
      </c>
      <c r="BF9" s="277">
        <f>+entero!CD10</f>
        <v>-0.04445268639822775</v>
      </c>
      <c r="BH9" s="13"/>
      <c r="BI9" s="13"/>
      <c r="BJ9" s="13"/>
      <c r="BK9" s="13"/>
      <c r="BL9" s="13"/>
      <c r="BM9" s="13"/>
      <c r="BN9" s="13"/>
      <c r="BO9" s="13"/>
      <c r="BP9" s="13"/>
      <c r="BQ9" s="13"/>
    </row>
    <row r="10" spans="3:69" ht="12.75">
      <c r="C10" s="33"/>
      <c r="D10" s="344" t="s">
        <v>229</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14.46562875</v>
      </c>
      <c r="AU10" s="91">
        <f>+entero!BS11</f>
        <v>14.381493749999999</v>
      </c>
      <c r="AV10" s="91">
        <f>+entero!BT11</f>
        <v>14.385309999999999</v>
      </c>
      <c r="AW10" s="91">
        <f>+entero!BU11</f>
        <v>14.43217</v>
      </c>
      <c r="AX10" s="91">
        <f>+entero!BV11</f>
        <v>14.5278425</v>
      </c>
      <c r="AY10" s="91">
        <f>+entero!BW11</f>
        <v>14.42081</v>
      </c>
      <c r="AZ10" s="91">
        <f>+entero!BX11</f>
        <v>14.374482500000001</v>
      </c>
      <c r="BA10" s="91">
        <f>+entero!BY11</f>
        <v>14.37173125</v>
      </c>
      <c r="BB10" s="91">
        <f>+entero!BZ11</f>
        <v>14.327773409999999</v>
      </c>
      <c r="BC10" s="91">
        <f>+entero!CA11</f>
        <v>14.2921225</v>
      </c>
      <c r="BD10" s="91">
        <f>+entero!CB11</f>
        <v>14.385309999999999</v>
      </c>
      <c r="BE10" s="142">
        <f>+entero!CC11</f>
        <v>-0.09318749999999909</v>
      </c>
      <c r="BF10" s="277">
        <f>+entero!CD11</f>
        <v>-0.00647796258822364</v>
      </c>
      <c r="BH10" s="13"/>
      <c r="BI10" s="13"/>
      <c r="BJ10" s="13"/>
      <c r="BK10" s="13"/>
      <c r="BL10" s="13"/>
      <c r="BM10" s="13"/>
      <c r="BN10" s="13"/>
      <c r="BO10" s="13"/>
      <c r="BP10" s="13"/>
      <c r="BQ10" s="13"/>
    </row>
    <row r="11" spans="3:69"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7121.261467260001</v>
      </c>
      <c r="AU11" s="91">
        <f>+entero!BS12</f>
        <v>7438.680693370001</v>
      </c>
      <c r="AV11" s="91">
        <f>+entero!BT12</f>
        <v>7452.72046083</v>
      </c>
      <c r="AW11" s="91">
        <f>+entero!BU12</f>
        <v>7155.152156499999</v>
      </c>
      <c r="AX11" s="91">
        <f>+entero!BV12</f>
        <v>7362.87017041</v>
      </c>
      <c r="AY11" s="91">
        <f>+entero!BW12</f>
        <v>7437.550431669999</v>
      </c>
      <c r="AZ11" s="142">
        <f>+entero!BX12</f>
        <v>7497.226360070001</v>
      </c>
      <c r="BA11" s="142">
        <f>+entero!BY12</f>
        <v>7483.452900180001</v>
      </c>
      <c r="BB11" s="142">
        <f>+entero!BZ12</f>
        <v>7472.4023746600005</v>
      </c>
      <c r="BC11" s="142">
        <f>+entero!CA12</f>
        <v>7472.59538147</v>
      </c>
      <c r="BD11" s="142">
        <f>+entero!CB12</f>
        <v>7452.72046083</v>
      </c>
      <c r="BE11" s="142">
        <f>+entero!CC12</f>
        <v>19.8749206399998</v>
      </c>
      <c r="BF11" s="277">
        <f>+entero!CD12</f>
        <v>0.0026668007668420035</v>
      </c>
      <c r="BG11" s="143"/>
      <c r="BH11" s="13"/>
      <c r="BI11" s="13"/>
      <c r="BJ11" s="13"/>
      <c r="BK11" s="13"/>
      <c r="BL11" s="13"/>
      <c r="BM11" s="13"/>
      <c r="BN11" s="13"/>
      <c r="BO11" s="13"/>
      <c r="BP11" s="13"/>
      <c r="BQ11" s="13"/>
    </row>
    <row r="12" spans="3:69"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601.8028159684515</v>
      </c>
      <c r="AU12" s="94">
        <f>+entero!BS13</f>
        <v>647.6790753044769</v>
      </c>
      <c r="AV12" s="94">
        <f>+entero!BT13</f>
        <v>635.9429706510678</v>
      </c>
      <c r="AW12" s="94">
        <f>+entero!BU13</f>
        <v>638.6149736648852</v>
      </c>
      <c r="AX12" s="94">
        <f>+entero!BV13</f>
        <v>670.1573288297255</v>
      </c>
      <c r="AY12" s="94">
        <f>+entero!BW13</f>
        <v>686.099285598511</v>
      </c>
      <c r="AZ12" s="142">
        <f>+entero!BX13</f>
        <v>635.7695885686815</v>
      </c>
      <c r="BA12" s="142">
        <f>+entero!BY13</f>
        <v>625.4204994166928</v>
      </c>
      <c r="BB12" s="142">
        <f>+entero!BZ13</f>
        <v>646.0318195091396</v>
      </c>
      <c r="BC12" s="142">
        <f>+entero!CA13</f>
        <v>618.9701964449456</v>
      </c>
      <c r="BD12" s="142">
        <f>+entero!CB13</f>
        <v>635.9429706510678</v>
      </c>
      <c r="BE12" s="142">
        <f>+entero!CC13</f>
        <v>-16.972774206122153</v>
      </c>
      <c r="BF12" s="277">
        <f>+entero!CD13</f>
        <v>-0.02668914507970066</v>
      </c>
      <c r="BH12" s="13"/>
      <c r="BI12" s="13"/>
      <c r="BJ12" s="13"/>
      <c r="BK12" s="13"/>
      <c r="BL12" s="13"/>
      <c r="BM12" s="13"/>
      <c r="BN12" s="13"/>
      <c r="BO12" s="13"/>
      <c r="BP12" s="13"/>
      <c r="BQ12" s="13"/>
    </row>
    <row r="13" spans="3:69"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82.11999263061797</v>
      </c>
      <c r="AU13" s="94">
        <f>+entero!BS14</f>
        <v>86.53352010369318</v>
      </c>
      <c r="AV13" s="94">
        <f>+entero!BT14</f>
        <v>87.73330227130681</v>
      </c>
      <c r="AW13" s="94">
        <f>+entero!BU14</f>
        <v>91.50439914225352</v>
      </c>
      <c r="AX13" s="94">
        <f>+entero!BV14</f>
        <v>95.02476112164072</v>
      </c>
      <c r="AY13" s="94">
        <f>+entero!BW14</f>
        <v>90.33226974715909</v>
      </c>
      <c r="AZ13" s="142">
        <f>+entero!BX14</f>
        <v>87.35708330113636</v>
      </c>
      <c r="BA13" s="142">
        <f>+entero!BY14</f>
        <v>91.31110614914773</v>
      </c>
      <c r="BB13" s="142">
        <f>+entero!BZ14</f>
        <v>91.67531145791726</v>
      </c>
      <c r="BC13" s="142">
        <f>+entero!CA14</f>
        <v>91.44641434379457</v>
      </c>
      <c r="BD13" s="142">
        <f>+entero!CB14</f>
        <v>87.73330227130681</v>
      </c>
      <c r="BE13" s="142">
        <f>+entero!CC14</f>
        <v>3.7131120724877604</v>
      </c>
      <c r="BF13" s="277">
        <f>+entero!CD14</f>
        <v>0.042322720977780115</v>
      </c>
      <c r="BH13" s="13"/>
      <c r="BI13" s="13"/>
      <c r="BJ13" s="13"/>
      <c r="BK13" s="13"/>
      <c r="BL13" s="13"/>
      <c r="BM13" s="13"/>
      <c r="BN13" s="13"/>
      <c r="BO13" s="13"/>
      <c r="BP13" s="13"/>
      <c r="BQ13" s="13"/>
    </row>
    <row r="14" spans="3:69"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7805.184275859071</v>
      </c>
      <c r="AU14" s="94">
        <f>+entero!BS15</f>
        <v>8172.893288778171</v>
      </c>
      <c r="AV14" s="94">
        <f>+entero!BT15</f>
        <v>8176.396733752374</v>
      </c>
      <c r="AW14" s="94">
        <f>+entero!BU15</f>
        <v>7885.271529307138</v>
      </c>
      <c r="AX14" s="94">
        <f>+entero!BV15</f>
        <v>8128.052260361367</v>
      </c>
      <c r="AY14" s="94">
        <f>+entero!BW15</f>
        <v>8213.98198701567</v>
      </c>
      <c r="AZ14" s="142">
        <f>+entero!BX15</f>
        <v>8220.35303193982</v>
      </c>
      <c r="BA14" s="142">
        <f>+entero!BY15</f>
        <v>8200.184505745841</v>
      </c>
      <c r="BB14" s="142">
        <f>+entero!BZ15</f>
        <v>8210.109505627057</v>
      </c>
      <c r="BC14" s="142">
        <f>+entero!CA15</f>
        <v>8183.01199225874</v>
      </c>
      <c r="BD14" s="142">
        <f>+entero!CB15</f>
        <v>8176.396733752374</v>
      </c>
      <c r="BE14" s="142">
        <f>+entero!CC15</f>
        <v>6.615258506366445</v>
      </c>
      <c r="BF14" s="277">
        <f>+entero!CD15</f>
        <v>0.0008090677008196767</v>
      </c>
      <c r="BH14" s="13"/>
      <c r="BI14" s="13"/>
      <c r="BJ14" s="13"/>
      <c r="BK14" s="13"/>
      <c r="BL14" s="13"/>
      <c r="BM14" s="13"/>
      <c r="BN14" s="13"/>
      <c r="BO14" s="13"/>
      <c r="BP14" s="13"/>
      <c r="BQ14" s="13"/>
    </row>
    <row r="15" spans="2:69"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0</v>
      </c>
      <c r="AX15" s="100">
        <f>+entero!BV16</f>
        <v>0</v>
      </c>
      <c r="AY15" s="100">
        <f>+entero!BW16</f>
        <v>0</v>
      </c>
      <c r="AZ15" s="142">
        <f>+entero!BX16</f>
        <v>0</v>
      </c>
      <c r="BA15" s="142">
        <f>+entero!BY16</f>
        <v>0</v>
      </c>
      <c r="BB15" s="142">
        <f>+entero!BZ16</f>
        <v>0</v>
      </c>
      <c r="BC15" s="142">
        <f>+entero!CA16</f>
        <v>0</v>
      </c>
      <c r="BD15" s="142">
        <f>+entero!CB16</f>
        <v>0</v>
      </c>
      <c r="BE15" s="142" t="str">
        <f>+entero!CC16</f>
        <v> </v>
      </c>
      <c r="BF15" s="277"/>
      <c r="BH15" s="66"/>
      <c r="BI15" s="13"/>
      <c r="BJ15" s="13"/>
      <c r="BK15" s="13"/>
      <c r="BL15" s="13"/>
      <c r="BM15" s="13"/>
      <c r="BN15" s="13"/>
      <c r="BO15" s="13"/>
      <c r="BP15" s="13"/>
      <c r="BQ15" s="13"/>
    </row>
    <row r="16" spans="2:69"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145.682388</v>
      </c>
      <c r="AU16" s="100">
        <f>+entero!BS17</f>
        <v>279.32413099999997</v>
      </c>
      <c r="AV16" s="100">
        <f>+entero!BT17</f>
        <v>4.79</v>
      </c>
      <c r="AW16" s="100">
        <f>+entero!BU17</f>
        <v>33.739195</v>
      </c>
      <c r="AX16" s="100">
        <f>+entero!BV17</f>
        <v>34.16</v>
      </c>
      <c r="AY16" s="100">
        <f>+entero!BW17</f>
        <v>147.43257699999998</v>
      </c>
      <c r="AZ16" s="142">
        <f>+entero!BX17</f>
        <v>0.8</v>
      </c>
      <c r="BA16" s="142">
        <f>+entero!BY17</f>
        <v>1.92</v>
      </c>
      <c r="BB16" s="142">
        <f>+entero!BZ17</f>
        <v>0.558</v>
      </c>
      <c r="BC16" s="142">
        <f>+entero!CA17</f>
        <v>0.8</v>
      </c>
      <c r="BD16" s="142">
        <f>+entero!CB17</f>
        <v>4.79</v>
      </c>
      <c r="BE16" s="142">
        <f>+entero!CC17</f>
        <v>-0.7120000000000006</v>
      </c>
      <c r="BF16" s="277">
        <f>+entero!CD17</f>
        <v>-0.14864300626304816</v>
      </c>
      <c r="BH16" s="66"/>
      <c r="BI16" s="13"/>
      <c r="BJ16" s="13"/>
      <c r="BK16" s="13"/>
      <c r="BL16" s="13"/>
      <c r="BM16" s="13"/>
      <c r="BN16" s="13"/>
      <c r="BO16" s="13"/>
      <c r="BP16" s="13"/>
      <c r="BQ16" s="13"/>
    </row>
    <row r="17" spans="2:69"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29.826245</v>
      </c>
      <c r="AU17" s="100">
        <f>+entero!BS18</f>
        <v>203.487151</v>
      </c>
      <c r="AV17" s="100">
        <f>+entero!BT18</f>
        <v>0.745271</v>
      </c>
      <c r="AW17" s="100">
        <f>+entero!BU18</f>
        <v>30.641777</v>
      </c>
      <c r="AX17" s="100">
        <f>+entero!BV18</f>
        <v>76.497832</v>
      </c>
      <c r="AY17" s="100">
        <f>+entero!BW18</f>
        <v>78.66913699999999</v>
      </c>
      <c r="AZ17" s="142">
        <f>+entero!BX18</f>
        <v>5.581954</v>
      </c>
      <c r="BA17" s="142">
        <f>+entero!BY18</f>
        <v>8.89358</v>
      </c>
      <c r="BB17" s="142">
        <f>+entero!BZ18</f>
        <v>7.286909</v>
      </c>
      <c r="BC17" s="142">
        <f>+entero!CA18</f>
        <v>8.878751</v>
      </c>
      <c r="BD17" s="142">
        <f>+entero!CB18</f>
        <v>0.745271</v>
      </c>
      <c r="BE17" s="142">
        <f>+entero!CC18</f>
        <v>29.895923</v>
      </c>
      <c r="BF17" s="277">
        <f>+entero!CD18</f>
        <v>40.114163841072575</v>
      </c>
      <c r="BH17" s="66"/>
      <c r="BI17" s="13"/>
      <c r="BJ17" s="13"/>
      <c r="BK17" s="13"/>
      <c r="BL17" s="13"/>
      <c r="BM17" s="13"/>
      <c r="BN17" s="13"/>
      <c r="BO17" s="13"/>
      <c r="BP17" s="13"/>
      <c r="BQ17" s="13"/>
    </row>
    <row r="18" spans="2:69"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1</v>
      </c>
      <c r="AV18" s="96">
        <f>+entero!BT19</f>
        <v>0</v>
      </c>
      <c r="AW18" s="96">
        <f>+entero!BU19</f>
        <v>0</v>
      </c>
      <c r="AX18" s="96">
        <f>+entero!BV19</f>
        <v>0</v>
      </c>
      <c r="AY18" s="96">
        <f>+entero!BW19</f>
        <v>0</v>
      </c>
      <c r="AZ18" s="187">
        <f>+entero!BX19</f>
        <v>0</v>
      </c>
      <c r="BA18" s="187">
        <f>+entero!BY19</f>
        <v>0</v>
      </c>
      <c r="BB18" s="187">
        <f>+entero!BZ19</f>
        <v>0</v>
      </c>
      <c r="BC18" s="187">
        <f>+entero!CA19</f>
        <v>0</v>
      </c>
      <c r="BD18" s="187">
        <f>+entero!CB19</f>
        <v>0</v>
      </c>
      <c r="BE18" s="187" t="str">
        <f>+entero!CC19</f>
        <v> </v>
      </c>
      <c r="BF18" s="278"/>
      <c r="BH18" s="66"/>
      <c r="BI18" s="13"/>
      <c r="BJ18" s="13"/>
      <c r="BK18" s="13"/>
      <c r="BL18" s="13"/>
      <c r="BM18" s="13"/>
      <c r="BN18" s="13"/>
      <c r="BO18" s="13"/>
      <c r="BP18" s="13"/>
      <c r="BQ18" s="13"/>
    </row>
    <row r="19" spans="2:69"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5"/>
      <c r="BA19" s="5"/>
      <c r="BB19" s="5"/>
      <c r="BC19" s="5"/>
      <c r="BD19" s="5"/>
      <c r="BE19" s="5"/>
      <c r="BF19" s="5"/>
      <c r="BH19" s="13"/>
      <c r="BI19" s="13"/>
      <c r="BJ19" s="13"/>
      <c r="BK19" s="13"/>
      <c r="BL19" s="13"/>
      <c r="BM19" s="13"/>
      <c r="BN19" s="13"/>
      <c r="BO19" s="13"/>
      <c r="BP19" s="13"/>
      <c r="BQ19" s="13"/>
    </row>
    <row r="20" spans="3:69"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v>7.29</v>
      </c>
      <c r="BA20" s="43">
        <v>7.29</v>
      </c>
      <c r="BB20" s="43"/>
      <c r="BC20" s="43"/>
      <c r="BD20" s="43"/>
      <c r="BE20" s="44"/>
      <c r="BF20" s="77">
        <f ca="1">NOW()</f>
        <v>39672.73566087963</v>
      </c>
      <c r="BH20" s="13"/>
      <c r="BI20" s="13"/>
      <c r="BJ20" s="13"/>
      <c r="BK20" s="13"/>
      <c r="BL20" s="13"/>
      <c r="BM20" s="13"/>
      <c r="BN20" s="13"/>
      <c r="BO20" s="13"/>
      <c r="BP20" s="13"/>
      <c r="BQ20" s="13"/>
    </row>
    <row r="21" spans="3:69"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4"/>
      <c r="BF21" s="73"/>
      <c r="BH21" s="13"/>
      <c r="BI21" s="13"/>
      <c r="BJ21" s="13"/>
      <c r="BK21" s="13"/>
      <c r="BL21" s="13"/>
      <c r="BM21" s="13"/>
      <c r="BN21" s="13"/>
      <c r="BO21" s="13"/>
      <c r="BP21" s="13"/>
      <c r="BQ21" s="13"/>
    </row>
    <row r="22" spans="3:69" ht="14.25" customHeight="1">
      <c r="C22" s="319"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4"/>
      <c r="BF22" s="73"/>
      <c r="BH22" s="13"/>
      <c r="BI22" s="13"/>
      <c r="BJ22" s="13"/>
      <c r="BK22" s="13"/>
      <c r="BL22" s="13"/>
      <c r="BM22" s="13"/>
      <c r="BN22" s="13"/>
      <c r="BO22" s="13"/>
      <c r="BP22" s="13"/>
      <c r="BQ22" s="13"/>
    </row>
    <row r="23" spans="3:69" ht="14.25" customHeight="1">
      <c r="C23" s="319"/>
      <c r="D23" s="322"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3:69" ht="14.25" customHeight="1">
      <c r="C24" s="78" t="s">
        <v>221</v>
      </c>
      <c r="D24" s="1" t="s">
        <v>224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73"/>
      <c r="BH24" s="13"/>
      <c r="BI24" s="13"/>
      <c r="BJ24" s="13"/>
      <c r="BK24" s="13"/>
      <c r="BL24" s="13"/>
      <c r="BM24" s="13"/>
      <c r="BN24" s="13"/>
      <c r="BO24" s="13"/>
      <c r="BP24" s="13"/>
      <c r="BQ24" s="13"/>
    </row>
    <row r="25" spans="3:69"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4"/>
      <c r="BF25" s="73"/>
      <c r="BH25" s="13"/>
      <c r="BI25" s="13"/>
      <c r="BJ25" s="13"/>
      <c r="BK25" s="13"/>
      <c r="BL25" s="13"/>
      <c r="BM25" s="13"/>
      <c r="BN25" s="13"/>
      <c r="BO25" s="13"/>
      <c r="BP25" s="13"/>
      <c r="BQ25" s="13"/>
    </row>
    <row r="26" spans="3:69"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4"/>
      <c r="BF26" s="5"/>
      <c r="BH26" s="13"/>
      <c r="BI26" s="13"/>
      <c r="BJ26" s="13"/>
      <c r="BK26" s="13"/>
      <c r="BL26" s="13"/>
      <c r="BM26" s="13"/>
      <c r="BN26" s="13"/>
      <c r="BO26" s="13"/>
      <c r="BP26" s="13"/>
      <c r="BQ26" s="13"/>
    </row>
    <row r="27" spans="3:69"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BE27" s="5"/>
      <c r="BF27" s="5"/>
      <c r="BH27" s="13"/>
      <c r="BI27" s="13"/>
      <c r="BJ27" s="13"/>
      <c r="BK27" s="13"/>
      <c r="BL27" s="13"/>
      <c r="BM27" s="13"/>
      <c r="BN27" s="13"/>
      <c r="BO27" s="13"/>
      <c r="BP27" s="13"/>
      <c r="BQ27" s="13"/>
    </row>
    <row r="28" spans="3:69"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1:6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3"/>
      <c r="BH78" s="13"/>
      <c r="BI78" s="13"/>
      <c r="BJ78" s="13"/>
      <c r="BK78" s="13"/>
      <c r="BL78" s="13"/>
      <c r="BM78" s="13"/>
      <c r="BN78" s="13"/>
      <c r="BO78" s="13"/>
      <c r="BP78" s="13"/>
      <c r="BQ78" s="13"/>
    </row>
    <row r="79" spans="1:6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3"/>
      <c r="BH79" s="13"/>
      <c r="BI79" s="13"/>
      <c r="BJ79" s="13"/>
      <c r="BK79" s="13"/>
      <c r="BL79" s="13"/>
      <c r="BM79" s="13"/>
      <c r="BN79" s="13"/>
      <c r="BO79" s="13"/>
      <c r="BP79" s="13"/>
      <c r="BQ79" s="13"/>
    </row>
    <row r="80" spans="1:6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3"/>
      <c r="BH80" s="13"/>
      <c r="BI80" s="13"/>
      <c r="BJ80" s="13"/>
      <c r="BK80" s="13"/>
      <c r="BL80" s="13"/>
      <c r="BM80" s="13"/>
      <c r="BN80" s="13"/>
      <c r="BO80" s="13"/>
      <c r="BP80" s="13"/>
      <c r="BQ80" s="13"/>
    </row>
    <row r="81" spans="1:6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3"/>
      <c r="BH81" s="13"/>
      <c r="BI81" s="13"/>
      <c r="BJ81" s="13"/>
      <c r="BK81" s="13"/>
      <c r="BL81" s="13"/>
      <c r="BM81" s="13"/>
      <c r="BN81" s="13"/>
      <c r="BO81" s="13"/>
      <c r="BP81" s="13"/>
      <c r="BQ81" s="13"/>
    </row>
    <row r="82" spans="1:6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1:6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3"/>
      <c r="BH85" s="13"/>
      <c r="BI85" s="13"/>
      <c r="BJ85" s="13"/>
      <c r="BK85" s="13"/>
      <c r="BL85" s="13"/>
      <c r="BM85" s="13"/>
      <c r="BN85" s="13"/>
      <c r="BO85" s="13"/>
      <c r="BP85" s="13"/>
      <c r="BQ85" s="13"/>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sheetData>
  <mergeCells count="47">
    <mergeCell ref="AT3:AT4"/>
    <mergeCell ref="AQ3:AQ4"/>
    <mergeCell ref="AP3:AP4"/>
    <mergeCell ref="AO3:AO4"/>
    <mergeCell ref="AM3:AM4"/>
    <mergeCell ref="AN3:AN4"/>
    <mergeCell ref="AG3:AG4"/>
    <mergeCell ref="AH3:AH4"/>
    <mergeCell ref="AJ3:AJ4"/>
    <mergeCell ref="AI3:AI4"/>
    <mergeCell ref="AL3:AL4"/>
    <mergeCell ref="I3:I4"/>
    <mergeCell ref="J3:J4"/>
    <mergeCell ref="N3:N4"/>
    <mergeCell ref="K3:K4"/>
    <mergeCell ref="L3:L4"/>
    <mergeCell ref="M3:M4"/>
    <mergeCell ref="AS3:AS4"/>
    <mergeCell ref="O3:O4"/>
    <mergeCell ref="P3:P4"/>
    <mergeCell ref="Q3:Q4"/>
    <mergeCell ref="AR3:AR4"/>
    <mergeCell ref="AF3:AF4"/>
    <mergeCell ref="Z3:Z4"/>
    <mergeCell ref="U3:U4"/>
    <mergeCell ref="S3:S4"/>
    <mergeCell ref="AE3:AE4"/>
    <mergeCell ref="AK3:AK4"/>
    <mergeCell ref="D1:BD1"/>
    <mergeCell ref="D3:D4"/>
    <mergeCell ref="E3:E4"/>
    <mergeCell ref="AZ3:BD3"/>
    <mergeCell ref="F3:F4"/>
    <mergeCell ref="G3:G4"/>
    <mergeCell ref="H3:H4"/>
    <mergeCell ref="T3:T4"/>
    <mergeCell ref="V3:V4"/>
    <mergeCell ref="AU3:AU4"/>
    <mergeCell ref="BE3:BF3"/>
    <mergeCell ref="R3:R4"/>
    <mergeCell ref="Y3:Y4"/>
    <mergeCell ref="X3:X4"/>
    <mergeCell ref="W3:W4"/>
    <mergeCell ref="AA3:AA4"/>
    <mergeCell ref="AB3:AB4"/>
    <mergeCell ref="AC3:AC4"/>
    <mergeCell ref="AD3:AD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Q182"/>
  <sheetViews>
    <sheetView zoomScale="75" zoomScaleNormal="75" workbookViewId="0" topLeftCell="AP1">
      <selection activeCell="BE9" sqref="BE9"/>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48" width="8.7109375" style="0" customWidth="1"/>
    <col min="49" max="49" width="8.7109375" style="0" hidden="1" customWidth="1"/>
    <col min="50" max="51" width="9.28125" style="0" hidden="1" customWidth="1"/>
    <col min="52" max="54" width="9.140625" style="0" customWidth="1"/>
    <col min="55" max="55" width="9.421875" style="0" customWidth="1"/>
    <col min="56" max="56" width="9.421875" style="0" hidden="1" customWidth="1"/>
    <col min="57" max="57" width="9.28125" style="0" customWidth="1"/>
    <col min="58" max="58" width="8.8515625" style="0" customWidth="1"/>
  </cols>
  <sheetData>
    <row r="1" spans="4:69"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78" t="s">
        <v>35</v>
      </c>
      <c r="E3" s="404"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87" t="str">
        <f>+entero!P3</f>
        <v>2003              A fines de Nov.</v>
      </c>
      <c r="Q3" s="387" t="str">
        <f>+entero!AO3</f>
        <v>2006          A  fines de Ene.</v>
      </c>
      <c r="R3" s="387" t="str">
        <f>+entero!AP3</f>
        <v>2006          A  fines de Feb</v>
      </c>
      <c r="S3" s="387" t="str">
        <f>+entero!AQ3</f>
        <v>2006          A  fines de Mar</v>
      </c>
      <c r="T3" s="387" t="str">
        <f>+entero!AR3</f>
        <v>2006          A  fines de Abr</v>
      </c>
      <c r="U3" s="387" t="str">
        <f>+entero!AS3</f>
        <v>2006          A  fines de May</v>
      </c>
      <c r="V3" s="387" t="str">
        <f>+entero!AT3</f>
        <v>2006          A  fines de Jun</v>
      </c>
      <c r="W3" s="387" t="str">
        <f>+entero!AU3</f>
        <v>2006          A  fines de Jul</v>
      </c>
      <c r="X3" s="387" t="str">
        <f>+entero!AV3</f>
        <v>2006          A  fines de Ago</v>
      </c>
      <c r="Y3" s="387" t="str">
        <f>+entero!AW3</f>
        <v>2006          A  fines de Sep</v>
      </c>
      <c r="Z3" s="387" t="str">
        <f>+entero!AX3</f>
        <v>2006          A  fines de Oct</v>
      </c>
      <c r="AA3" s="387" t="str">
        <f>+entero!AY3</f>
        <v>2006          A  fines de Nov</v>
      </c>
      <c r="AB3" s="387" t="str">
        <f>+entero!AZ3</f>
        <v>2006          A  fines de Dic</v>
      </c>
      <c r="AC3" s="387" t="str">
        <f>+entero!BA3</f>
        <v>2007          A  fines de Ene</v>
      </c>
      <c r="AD3" s="387" t="str">
        <f>+entero!BB3</f>
        <v>2007          A  fines de Feb</v>
      </c>
      <c r="AE3" s="387" t="str">
        <f>+entero!BC3</f>
        <v>2007          A  fines de Mar</v>
      </c>
      <c r="AF3" s="387" t="str">
        <f>+entero!BD3</f>
        <v>2007          A  fines de Abr</v>
      </c>
      <c r="AG3" s="387" t="str">
        <f>+entero!BE3</f>
        <v>2007          A  fines de May</v>
      </c>
      <c r="AH3" s="387" t="str">
        <f>+entero!BF3</f>
        <v>2007          A  fines de Jun</v>
      </c>
      <c r="AI3" s="387" t="str">
        <f>+entero!BG3</f>
        <v>2007          A  fines de Jul</v>
      </c>
      <c r="AJ3" s="387" t="str">
        <f>+entero!BH3</f>
        <v>2007          A  fines de Ago</v>
      </c>
      <c r="AK3" s="387" t="str">
        <f>+entero!BI3</f>
        <v>2007          A  fines de Sep</v>
      </c>
      <c r="AL3" s="387" t="str">
        <f>+entero!BJ3</f>
        <v>2007          A  fines de Oct</v>
      </c>
      <c r="AM3" s="387" t="str">
        <f>+entero!BK3</f>
        <v>2007          A  fines de Nov</v>
      </c>
      <c r="AN3" s="387" t="str">
        <f>+entero!BL3</f>
        <v>2007          A  fines de Dic</v>
      </c>
      <c r="AO3" s="387" t="str">
        <f>+entero!BM3</f>
        <v>2008          A  fines de Ene</v>
      </c>
      <c r="AP3" s="387" t="str">
        <f>+entero!BN3</f>
        <v>2008          A  fines de Feb</v>
      </c>
      <c r="AQ3" s="387" t="str">
        <f>+entero!BO3</f>
        <v>2008          A  fines de Mar</v>
      </c>
      <c r="AR3" s="387" t="str">
        <f>+entero!BP3</f>
        <v>2008          A  fines de Abr*</v>
      </c>
      <c r="AS3" s="387" t="str">
        <f>+entero!BQ3</f>
        <v>2008          A  fines de May*</v>
      </c>
      <c r="AT3" s="387" t="str">
        <f>+entero!BR3</f>
        <v>2008          A  fines de Jun*</v>
      </c>
      <c r="AU3" s="387" t="str">
        <f>+entero!BS3</f>
        <v>2008          A  fines de Jul*</v>
      </c>
      <c r="AV3" s="152" t="str">
        <f>+entero!BT3</f>
        <v>semana 1*</v>
      </c>
      <c r="AW3" s="152" t="str">
        <f>+entero!BU3</f>
        <v>semana 2*</v>
      </c>
      <c r="AX3" s="152" t="str">
        <f>+entero!BV3</f>
        <v>semana 3*</v>
      </c>
      <c r="AY3" s="152" t="str">
        <f>+entero!BW3</f>
        <v>semana 4*</v>
      </c>
      <c r="AZ3" s="374" t="str">
        <f>+entero!BX3</f>
        <v>   semana 2*</v>
      </c>
      <c r="BA3" s="375"/>
      <c r="BB3" s="375"/>
      <c r="BC3" s="375"/>
      <c r="BD3" s="376"/>
      <c r="BE3" s="401" t="s">
        <v>53</v>
      </c>
      <c r="BF3" s="402"/>
      <c r="BH3" s="13"/>
      <c r="BI3" s="13"/>
      <c r="BJ3" s="13"/>
      <c r="BK3" s="13"/>
      <c r="BL3" s="13"/>
      <c r="BM3" s="13"/>
      <c r="BN3" s="13"/>
      <c r="BO3" s="13"/>
      <c r="BP3" s="13"/>
      <c r="BQ3" s="13"/>
    </row>
    <row r="4" spans="3:69" ht="21" customHeight="1" thickBot="1">
      <c r="C4" s="29"/>
      <c r="D4" s="405"/>
      <c r="E4" s="373"/>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188">
        <f>+entero!BT4</f>
        <v>39661</v>
      </c>
      <c r="AW4" s="188">
        <f>+entero!BU4</f>
        <v>39640</v>
      </c>
      <c r="AX4" s="188">
        <f>+entero!BV4</f>
        <v>39647.503171296295</v>
      </c>
      <c r="AY4" s="188">
        <f>+entero!BW4</f>
        <v>39654.503171296295</v>
      </c>
      <c r="AZ4" s="188">
        <f>+entero!BX4</f>
        <v>39664</v>
      </c>
      <c r="BA4" s="163">
        <f>+entero!BY4</f>
        <v>39665</v>
      </c>
      <c r="BB4" s="163">
        <f>+entero!BZ4</f>
        <v>39667</v>
      </c>
      <c r="BC4" s="163">
        <f>+entero!CA4</f>
        <v>39668</v>
      </c>
      <c r="BD4" s="164">
        <f>+entero!CB4</f>
        <v>39669</v>
      </c>
      <c r="BE4" s="200" t="s">
        <v>28</v>
      </c>
      <c r="BF4" s="269" t="s">
        <v>176</v>
      </c>
      <c r="BH4" s="13"/>
      <c r="BI4" s="13"/>
      <c r="BJ4" s="13"/>
      <c r="BK4" s="13"/>
      <c r="BL4" s="13"/>
      <c r="BM4" s="13"/>
      <c r="BN4" s="13"/>
      <c r="BO4" s="13"/>
      <c r="BP4" s="13"/>
      <c r="BQ4" s="13"/>
    </row>
    <row r="5" spans="1:69"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56"/>
      <c r="BA5" s="56"/>
      <c r="BB5" s="56"/>
      <c r="BC5" s="56"/>
      <c r="BD5" s="56"/>
      <c r="BE5" s="138"/>
      <c r="BF5" s="57"/>
      <c r="BG5" s="3"/>
      <c r="BH5" s="67"/>
      <c r="BI5" s="13"/>
      <c r="BJ5" s="13"/>
      <c r="BK5" s="13"/>
      <c r="BL5" s="13"/>
      <c r="BM5" s="13"/>
      <c r="BN5" s="13"/>
      <c r="BO5" s="13"/>
      <c r="BP5" s="13"/>
      <c r="BQ5" s="13"/>
    </row>
    <row r="6" spans="1:69" ht="12.75">
      <c r="A6" s="3"/>
      <c r="B6" s="389"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18962.27445088405</v>
      </c>
      <c r="AU6" s="92">
        <f>+entero!BS21</f>
        <v>19309.9511863944</v>
      </c>
      <c r="AV6" s="92">
        <f>+entero!BT21</f>
        <v>19561.44933661265</v>
      </c>
      <c r="AW6" s="92">
        <f>+entero!BU21</f>
        <v>19529.16226411916</v>
      </c>
      <c r="AX6" s="92">
        <f>+entero!BV21</f>
        <v>19483.819435063037</v>
      </c>
      <c r="AY6" s="92">
        <f>+entero!BW21</f>
        <v>20302.961150490413</v>
      </c>
      <c r="AZ6" s="19">
        <f>+entero!BX21</f>
        <v>19913.43154039993</v>
      </c>
      <c r="BA6" s="11">
        <f>+entero!BY21</f>
        <v>20052.659853296573</v>
      </c>
      <c r="BB6" s="11">
        <f>+entero!BZ21</f>
        <v>20153.227400343116</v>
      </c>
      <c r="BC6" s="11">
        <f>+entero!CA21</f>
        <v>20189.49504194365</v>
      </c>
      <c r="BD6" s="161">
        <f>+entero!CB21</f>
        <v>19561.44933661265</v>
      </c>
      <c r="BE6" s="19">
        <f>+entero!CC21</f>
        <v>628.0457053309983</v>
      </c>
      <c r="BF6" s="220">
        <f>+entero!CD21</f>
        <v>0.032106297162526776</v>
      </c>
      <c r="BG6" s="3"/>
      <c r="BH6" s="13"/>
      <c r="BI6" s="13"/>
      <c r="BJ6" s="13"/>
      <c r="BK6" s="13"/>
      <c r="BL6" s="13"/>
      <c r="BM6" s="13"/>
      <c r="BN6" s="13"/>
      <c r="BO6" s="13"/>
      <c r="BP6" s="13"/>
      <c r="BQ6" s="13"/>
    </row>
    <row r="7" spans="1:69" ht="12.75">
      <c r="A7" s="3"/>
      <c r="B7" s="389"/>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15488.20864708</v>
      </c>
      <c r="AU7" s="92">
        <f>+entero!BS22</f>
        <v>15967.202959799999</v>
      </c>
      <c r="AV7" s="92">
        <f>+entero!BT22</f>
        <v>16208.64469519</v>
      </c>
      <c r="AW7" s="92">
        <f>+entero!BU22</f>
        <v>16068.41812828</v>
      </c>
      <c r="AX7" s="92">
        <f>+entero!BV22</f>
        <v>16008.212556389999</v>
      </c>
      <c r="AY7" s="92">
        <f>+entero!BW22</f>
        <v>15907.3998609</v>
      </c>
      <c r="AZ7" s="19">
        <f>+entero!BX22</f>
        <v>16478.95416891</v>
      </c>
      <c r="BA7" s="11">
        <f>+entero!BY22</f>
        <v>16639.24717313</v>
      </c>
      <c r="BB7" s="11">
        <f>+entero!BZ22</f>
        <v>16681.39500697</v>
      </c>
      <c r="BC7" s="11">
        <f>+entero!CA22</f>
        <v>16708.26459752</v>
      </c>
      <c r="BD7" s="161">
        <f>+entero!CB22</f>
        <v>16208.64469519</v>
      </c>
      <c r="BE7" s="19">
        <f>+entero!CC22</f>
        <v>499.6199023299996</v>
      </c>
      <c r="BF7" s="220">
        <f>+entero!CD22</f>
        <v>0.030824286158747327</v>
      </c>
      <c r="BG7" s="3"/>
      <c r="BH7" s="13"/>
      <c r="BI7" s="13"/>
      <c r="BJ7" s="13"/>
      <c r="BK7" s="13"/>
      <c r="BL7" s="13"/>
      <c r="BM7" s="13"/>
      <c r="BN7" s="13"/>
      <c r="BO7" s="13"/>
      <c r="BP7" s="13"/>
      <c r="BQ7" s="13"/>
    </row>
    <row r="8" spans="1:69" ht="12.75">
      <c r="A8" s="3"/>
      <c r="B8" s="389"/>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-35215.287770671785</v>
      </c>
      <c r="AU8" s="92">
        <f>+entero!BS23</f>
        <v>-36401.10912133133</v>
      </c>
      <c r="AV8" s="92">
        <f>+entero!BT23</f>
        <v>-36258.50734889964</v>
      </c>
      <c r="AW8" s="92">
        <f>+entero!BU23</f>
        <v>-34733.16218280451</v>
      </c>
      <c r="AX8" s="92">
        <f>+entero!BV23</f>
        <v>-36047.27954855005</v>
      </c>
      <c r="AY8" s="92">
        <f>+entero!BW23</f>
        <v>-36452.95517800717</v>
      </c>
      <c r="AZ8" s="19">
        <f>+entero!BX23</f>
        <v>-36301.51940573468</v>
      </c>
      <c r="BA8" s="11">
        <f>+entero!BY23</f>
        <v>-36044.261243774214</v>
      </c>
      <c r="BB8" s="11">
        <f>+entero!BZ23</f>
        <v>-35700.14563959396</v>
      </c>
      <c r="BC8" s="11">
        <f>+entero!CA23</f>
        <v>-35674.62902680599</v>
      </c>
      <c r="BD8" s="161">
        <f>+entero!CB23</f>
        <v>-36258.50734889964</v>
      </c>
      <c r="BE8" s="19">
        <f>+entero!CC23</f>
        <v>583.878322093653</v>
      </c>
      <c r="BF8" s="220">
        <f>+entero!CD23</f>
        <v>-0.01610320900624096</v>
      </c>
      <c r="BG8" s="3"/>
      <c r="BH8" s="13"/>
      <c r="BI8" s="13"/>
      <c r="BJ8" s="13"/>
      <c r="BK8" s="13"/>
      <c r="BL8" s="13"/>
      <c r="BM8" s="13"/>
      <c r="BN8" s="13"/>
      <c r="BO8" s="13"/>
      <c r="BP8" s="13"/>
      <c r="BQ8" s="13"/>
    </row>
    <row r="9" spans="1:69" ht="12.75">
      <c r="A9" s="3"/>
      <c r="B9" s="389"/>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-11849.873762466977</v>
      </c>
      <c r="AU9" s="92">
        <f>+entero!BS24</f>
        <v>-13080.949810422664</v>
      </c>
      <c r="AV9" s="92">
        <f>+entero!BT24</f>
        <v>-12699.8044238909</v>
      </c>
      <c r="AW9" s="92">
        <f>+entero!BU24</f>
        <v>-10761.000005663449</v>
      </c>
      <c r="AX9" s="92">
        <f>+entero!BV24</f>
        <v>-12084.045558239082</v>
      </c>
      <c r="AY9" s="92">
        <f>+entero!BW24</f>
        <v>-11977.15876872807</v>
      </c>
      <c r="AZ9" s="19">
        <f>+entero!BX24</f>
        <v>-12695.29852118884</v>
      </c>
      <c r="BA9" s="11">
        <f>+entero!BY24</f>
        <v>-12571.221570501097</v>
      </c>
      <c r="BB9" s="11">
        <f>+entero!BZ24</f>
        <v>-12487.858611776848</v>
      </c>
      <c r="BC9" s="11">
        <f>+entero!CA24</f>
        <v>-12526.587582960323</v>
      </c>
      <c r="BD9" s="161">
        <f>+entero!CB24</f>
        <v>-12699.8044238909</v>
      </c>
      <c r="BE9" s="19">
        <f>+entero!CC24</f>
        <v>173.21684093057775</v>
      </c>
      <c r="BF9" s="220">
        <f>+entero!CD24</f>
        <v>-0.013639331374640795</v>
      </c>
      <c r="BG9" s="3"/>
      <c r="BH9" s="13"/>
      <c r="BI9" s="13"/>
      <c r="BJ9" s="13"/>
      <c r="BK9" s="13"/>
      <c r="BL9" s="13"/>
      <c r="BM9" s="13"/>
      <c r="BN9" s="13"/>
      <c r="BO9" s="13"/>
      <c r="BP9" s="13"/>
      <c r="BQ9" s="13"/>
    </row>
    <row r="10" spans="1:69" ht="12.75">
      <c r="A10" s="3"/>
      <c r="B10" s="389"/>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-16182.363746409424</v>
      </c>
      <c r="AU10" s="92">
        <f>+entero!BS25</f>
        <v>-16888.01607399342</v>
      </c>
      <c r="AV10" s="92">
        <f>+entero!BT25</f>
        <v>-17080.998590198258</v>
      </c>
      <c r="AW10" s="92">
        <f>+entero!BU25</f>
        <v>-16860.858901312058</v>
      </c>
      <c r="AX10" s="92">
        <f>+entero!BV25</f>
        <v>-17027.906713175973</v>
      </c>
      <c r="AY10" s="92">
        <f>+entero!BW25</f>
        <v>-18023.741241305554</v>
      </c>
      <c r="AZ10" s="19">
        <f>+entero!BX25</f>
        <v>-17166.71255387958</v>
      </c>
      <c r="BA10" s="11">
        <f>+entero!BY25</f>
        <v>-17143.955121019095</v>
      </c>
      <c r="BB10" s="11">
        <f>+entero!BZ25</f>
        <v>-17246.708688316856</v>
      </c>
      <c r="BC10" s="11">
        <f>+entero!CA25</f>
        <v>-17181.213269790103</v>
      </c>
      <c r="BD10" s="161">
        <f>+entero!CB25</f>
        <v>-17080.998590198258</v>
      </c>
      <c r="BE10" s="19">
        <f>+entero!CC25</f>
        <v>-100.2146795918452</v>
      </c>
      <c r="BF10" s="220">
        <f>+entero!CD25</f>
        <v>0.005867026981042578</v>
      </c>
      <c r="BG10" s="3"/>
      <c r="BH10" s="13"/>
      <c r="BI10" s="13"/>
      <c r="BJ10" s="13"/>
      <c r="BK10" s="13"/>
      <c r="BL10" s="13"/>
      <c r="BM10" s="13"/>
      <c r="BN10" s="13"/>
      <c r="BO10" s="13"/>
      <c r="BP10" s="13"/>
      <c r="BQ10" s="13"/>
    </row>
    <row r="11" spans="1:69" ht="13.5">
      <c r="A11" s="3"/>
      <c r="B11" s="389"/>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6"/>
      <c r="BA11" s="267"/>
      <c r="BB11" s="267"/>
      <c r="BC11" s="267"/>
      <c r="BD11" s="268"/>
      <c r="BE11" s="19"/>
      <c r="BF11" s="220"/>
      <c r="BG11" s="3"/>
      <c r="BH11" s="13"/>
      <c r="BI11" s="13"/>
      <c r="BJ11" s="13"/>
      <c r="BK11" s="13"/>
      <c r="BL11" s="13"/>
      <c r="BM11" s="13"/>
      <c r="BN11" s="13"/>
      <c r="BO11" s="13"/>
      <c r="BP11" s="13"/>
      <c r="BQ11" s="13"/>
    </row>
    <row r="12" spans="1:69" ht="12.75">
      <c r="A12" s="3"/>
      <c r="B12" s="389"/>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23861.436110119997</v>
      </c>
      <c r="AU12" s="92">
        <f>+entero!BS27</f>
        <v>24916.48230142</v>
      </c>
      <c r="AV12" s="92">
        <f>+entero!BT27</f>
        <v>25169.64645688</v>
      </c>
      <c r="AW12" s="92">
        <f>+entero!BU27</f>
        <v>24651.280882930005</v>
      </c>
      <c r="AX12" s="92">
        <f>+entero!BV27</f>
        <v>24741.41470703</v>
      </c>
      <c r="AY12" s="92">
        <f>+entero!BW27</f>
        <v>25521.07548194</v>
      </c>
      <c r="AZ12" s="19">
        <f>+entero!BX27</f>
        <v>25539.83150239</v>
      </c>
      <c r="BA12" s="11">
        <f>+entero!BY27</f>
        <v>25628.582698899998</v>
      </c>
      <c r="BB12" s="11">
        <f>+entero!BZ27</f>
        <v>25670.717169609998</v>
      </c>
      <c r="BC12" s="12">
        <f>+entero!CA27</f>
        <v>25521.73651231</v>
      </c>
      <c r="BD12" s="119">
        <f>+entero!CB27</f>
        <v>25169.64645688</v>
      </c>
      <c r="BE12" s="19">
        <f>+entero!CC27</f>
        <v>352.09005542999876</v>
      </c>
      <c r="BF12" s="220">
        <f>+entero!CD27</f>
        <v>0.013988677037366726</v>
      </c>
      <c r="BG12" s="3"/>
      <c r="BH12" s="13"/>
      <c r="BI12" s="13"/>
      <c r="BJ12" s="13"/>
      <c r="BK12" s="13"/>
      <c r="BL12" s="13"/>
      <c r="BM12" s="13"/>
      <c r="BN12" s="13"/>
      <c r="BO12" s="13"/>
      <c r="BP12" s="13"/>
      <c r="BQ12" s="13"/>
    </row>
    <row r="13" spans="1:69" ht="12.75">
      <c r="A13" s="3"/>
      <c r="B13" s="389"/>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41023.70404853999</v>
      </c>
      <c r="AU13" s="92">
        <f>+entero!BS28</f>
        <v>42461.34355023</v>
      </c>
      <c r="AV13" s="92">
        <f>+entero!BT28</f>
        <v>42770.7027844</v>
      </c>
      <c r="AW13" s="92">
        <f>+entero!BU28</f>
        <v>42196.78386932</v>
      </c>
      <c r="AX13" s="92">
        <f>+entero!BV28</f>
        <v>42290.607936299995</v>
      </c>
      <c r="AY13" s="92">
        <f>+entero!BW28</f>
        <v>43328.36075072</v>
      </c>
      <c r="AZ13" s="19">
        <f>+entero!BX28</f>
        <v>43023.344187509996</v>
      </c>
      <c r="BA13" s="11">
        <f>+entero!BY28</f>
        <v>43080.81838547</v>
      </c>
      <c r="BB13" s="11">
        <f>+entero!BZ28</f>
        <v>43217.82050568</v>
      </c>
      <c r="BC13" s="12">
        <f>+entero!CA28</f>
        <v>42970.6651362</v>
      </c>
      <c r="BD13" s="119">
        <f>+entero!CB28</f>
        <v>42770.7027844</v>
      </c>
      <c r="BE13" s="19">
        <f>+entero!CC28</f>
        <v>199.96235180000076</v>
      </c>
      <c r="BF13" s="220">
        <f>+entero!CD28</f>
        <v>0.0046752178192623894</v>
      </c>
      <c r="BG13" s="3"/>
      <c r="BH13" s="13"/>
      <c r="BI13" s="13"/>
      <c r="BJ13" s="13"/>
      <c r="BK13" s="13"/>
      <c r="BL13" s="13"/>
      <c r="BM13" s="13"/>
      <c r="BN13" s="13"/>
      <c r="BO13" s="13"/>
      <c r="BP13" s="13"/>
      <c r="BQ13" s="13"/>
    </row>
    <row r="14" spans="1:69" ht="12.75">
      <c r="A14" s="3"/>
      <c r="B14" s="389"/>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57611.233117484204</v>
      </c>
      <c r="AU14" s="92">
        <f>+entero!BS29</f>
        <v>59208.8265563542</v>
      </c>
      <c r="AV14" s="92">
        <f>+entero!BT29</f>
        <v>59513.7216635842</v>
      </c>
      <c r="AW14" s="92">
        <f>+entero!BU29</f>
        <v>59040.8385787142</v>
      </c>
      <c r="AX14" s="92">
        <f>+entero!BV29</f>
        <v>59109.7329834242</v>
      </c>
      <c r="AY14" s="92">
        <f>+entero!BW29</f>
        <v>60098.7220390742</v>
      </c>
      <c r="AZ14" s="19">
        <f>+entero!BX29</f>
        <v>59815.65238737421</v>
      </c>
      <c r="BA14" s="11">
        <f>+entero!BY29</f>
        <v>59840.9272230442</v>
      </c>
      <c r="BB14" s="11">
        <f>+entero!BZ29</f>
        <v>59958.7349339742</v>
      </c>
      <c r="BC14" s="12">
        <f>+entero!CA29</f>
        <v>59664.0779938842</v>
      </c>
      <c r="BD14" s="119">
        <f>+entero!CB29</f>
        <v>59513.7216635842</v>
      </c>
      <c r="BE14" s="19">
        <f>+entero!CC29</f>
        <v>150.35633030000463</v>
      </c>
      <c r="BF14" s="220">
        <f>+entero!CD29</f>
        <v>0.0025264145157974927</v>
      </c>
      <c r="BG14" s="3"/>
      <c r="BH14" s="13"/>
      <c r="BI14" s="13"/>
      <c r="BJ14" s="13"/>
      <c r="BK14" s="13"/>
      <c r="BL14" s="13"/>
      <c r="BM14" s="13"/>
      <c r="BN14" s="13"/>
      <c r="BO14" s="13"/>
      <c r="BP14" s="13"/>
      <c r="BQ14" s="13"/>
    </row>
    <row r="15" spans="1:69" ht="13.5" customHeight="1" hidden="1" thickBot="1">
      <c r="A15" s="3"/>
      <c r="B15" s="389"/>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92">
        <f>+entero!BR30</f>
        <v>0</v>
      </c>
      <c r="AU15" s="92">
        <f>+entero!BS30</f>
        <v>0</v>
      </c>
      <c r="AV15" s="227"/>
      <c r="AW15" s="227"/>
      <c r="AX15" s="227"/>
      <c r="AY15" s="227"/>
      <c r="AZ15" s="227"/>
      <c r="BA15" s="228"/>
      <c r="BB15" s="228"/>
      <c r="BC15" s="228"/>
      <c r="BD15" s="275"/>
      <c r="BE15" s="19"/>
      <c r="BF15" s="220"/>
      <c r="BG15" s="3"/>
      <c r="BH15" s="13"/>
      <c r="BI15" s="13"/>
      <c r="BJ15" s="13"/>
      <c r="BK15" s="13"/>
      <c r="BL15" s="13"/>
      <c r="BM15" s="13"/>
      <c r="BN15" s="13"/>
      <c r="BO15" s="13"/>
      <c r="BP15" s="13"/>
      <c r="BQ15" s="13"/>
    </row>
    <row r="16" spans="1:69" ht="12.75">
      <c r="A16" s="3"/>
      <c r="B16" s="389"/>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1"/>
      <c r="BA16" s="272"/>
      <c r="BB16" s="272"/>
      <c r="BC16" s="367"/>
      <c r="BD16" s="364"/>
      <c r="BE16" s="19"/>
      <c r="BF16" s="220"/>
      <c r="BG16" s="3"/>
      <c r="BH16" s="13"/>
      <c r="BI16" s="13"/>
      <c r="BJ16" s="13"/>
      <c r="BK16" s="13"/>
      <c r="BL16" s="13"/>
      <c r="BM16" s="13"/>
      <c r="BN16" s="13"/>
      <c r="BO16" s="13"/>
      <c r="BP16" s="13"/>
      <c r="BQ16" s="13"/>
    </row>
    <row r="17" spans="1:69" ht="12.75">
      <c r="A17" s="3"/>
      <c r="B17" s="389"/>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0.8181581143747774</v>
      </c>
      <c r="AU17" s="231">
        <f>+entero!BS32</f>
        <v>0.8171634997171984</v>
      </c>
      <c r="AV17" s="231">
        <f>+entero!BT32</f>
        <v>0.8231919307093183</v>
      </c>
      <c r="AW17" s="231">
        <f>+entero!BU32</f>
        <v>0.8237113559799139</v>
      </c>
      <c r="AX17" s="231">
        <f>+entero!BV32</f>
        <v>0.8123603778877329</v>
      </c>
      <c r="AY17" s="231">
        <f>+entero!BW32</f>
        <v>0.8197689562759621</v>
      </c>
      <c r="AZ17" s="232">
        <f>+entero!BX32</f>
        <v>0.8250352190932884</v>
      </c>
      <c r="BA17" s="221">
        <f>+entero!BY32</f>
        <v>0.8286741223392561</v>
      </c>
      <c r="BB17" s="221">
        <f>+entero!BZ32</f>
        <v>0.8292449222015017</v>
      </c>
      <c r="BC17" s="206">
        <f>+entero!CA32</f>
        <v>0.8313711924318246</v>
      </c>
      <c r="BD17" s="217">
        <f>+entero!CB32</f>
        <v>0.8231919307093183</v>
      </c>
      <c r="BE17" s="232"/>
      <c r="BF17" s="220"/>
      <c r="BG17" s="3"/>
      <c r="BH17" s="13"/>
      <c r="BI17" s="13"/>
      <c r="BJ17" s="13"/>
      <c r="BK17" s="13"/>
      <c r="BL17" s="13"/>
      <c r="BM17" s="13"/>
      <c r="BN17" s="13"/>
      <c r="BO17" s="13"/>
      <c r="BP17" s="13"/>
      <c r="BQ17" s="13"/>
    </row>
    <row r="18" spans="1:69" ht="12.75">
      <c r="A18" s="3"/>
      <c r="B18" s="389"/>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0.728395050526001</v>
      </c>
      <c r="AU18" s="231">
        <f>+entero!BS33</f>
        <v>0.7391886234122705</v>
      </c>
      <c r="AV18" s="231">
        <f>+entero!BT33</f>
        <v>0.7444255263718285</v>
      </c>
      <c r="AW18" s="231">
        <f>+entero!BU33</f>
        <v>0.73807151490979</v>
      </c>
      <c r="AX18" s="231">
        <f>+entero!BV33</f>
        <v>0.7329725396511291</v>
      </c>
      <c r="AY18" s="231">
        <f>+entero!BW33</f>
        <v>0.7418533668157724</v>
      </c>
      <c r="AZ18" s="232">
        <f>+entero!BX33</f>
        <v>0.746440124464175</v>
      </c>
      <c r="BA18" s="221">
        <f>+entero!BY33</f>
        <v>0.7497752420396043</v>
      </c>
      <c r="BB18" s="221">
        <f>+entero!BZ33</f>
        <v>0.7516864787765135</v>
      </c>
      <c r="BC18" s="206">
        <f>+entero!CA33</f>
        <v>0.7535817928240618</v>
      </c>
      <c r="BD18" s="217">
        <f>+entero!CB33</f>
        <v>0.7444255263718285</v>
      </c>
      <c r="BE18" s="232"/>
      <c r="BF18" s="220"/>
      <c r="BG18" s="3"/>
      <c r="BH18" s="13"/>
      <c r="BI18" s="13"/>
      <c r="BJ18" s="13"/>
      <c r="BK18" s="13"/>
      <c r="BL18" s="13"/>
      <c r="BM18" s="13"/>
      <c r="BN18" s="13"/>
      <c r="BO18" s="13"/>
      <c r="BP18" s="13"/>
      <c r="BQ18" s="13"/>
    </row>
    <row r="19" spans="1:69" ht="12.75">
      <c r="A19" s="3"/>
      <c r="B19" s="389"/>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0.6000861145790677</v>
      </c>
      <c r="AU19" s="231">
        <f>+entero!BS34</f>
        <v>0.6132791985733604</v>
      </c>
      <c r="AV19" s="231">
        <f>+entero!BT34</f>
        <v>0.6177437174934001</v>
      </c>
      <c r="AW19" s="231">
        <f>+entero!BU34</f>
        <v>0.6105964444723695</v>
      </c>
      <c r="AX19" s="231">
        <f>+entero!BV34</f>
        <v>0.6068245493179372</v>
      </c>
      <c r="AY19" s="231">
        <f>+entero!BW34</f>
        <v>0.6163697292735416</v>
      </c>
      <c r="AZ19" s="232">
        <f>+entero!BX34</f>
        <v>0.6192739587691737</v>
      </c>
      <c r="BA19" s="221">
        <f>+entero!BY34</f>
        <v>0.6220587683996507</v>
      </c>
      <c r="BB19" s="221">
        <f>+entero!BZ34</f>
        <v>0.6243660295368851</v>
      </c>
      <c r="BC19" s="206">
        <f>+entero!CA34</f>
        <v>0.6247964850037762</v>
      </c>
      <c r="BD19" s="217">
        <f>+entero!CB34</f>
        <v>0.6177437174934001</v>
      </c>
      <c r="BE19" s="232"/>
      <c r="BF19" s="220"/>
      <c r="BG19" s="3"/>
      <c r="BH19" s="13"/>
      <c r="BI19" s="13"/>
      <c r="BJ19" s="13"/>
      <c r="BK19" s="13"/>
      <c r="BL19" s="13"/>
      <c r="BM19" s="13"/>
      <c r="BN19" s="13"/>
      <c r="BO19" s="13"/>
      <c r="BP19" s="13"/>
      <c r="BQ19" s="13"/>
    </row>
    <row r="20" spans="1:69" ht="13.5" thickBot="1">
      <c r="A20" s="3"/>
      <c r="B20" s="389"/>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0.4653099861005778</v>
      </c>
      <c r="AU20" s="234">
        <f>+entero!BS35</f>
        <v>0.48195434989739466</v>
      </c>
      <c r="AV20" s="234">
        <f>+entero!BT35</f>
        <v>0.4859495448473172</v>
      </c>
      <c r="AW20" s="234">
        <f>+entero!BU35</f>
        <v>0.4768711050819339</v>
      </c>
      <c r="AX20" s="234">
        <f>+entero!BV35</f>
        <v>0.47272207645048864</v>
      </c>
      <c r="AY20" s="234">
        <f>+entero!BW35</f>
        <v>0.4892297284435968</v>
      </c>
      <c r="AZ20" s="235">
        <f>+entero!BX35</f>
        <v>0.4866889395784969</v>
      </c>
      <c r="BA20" s="236">
        <f>+entero!BY35</f>
        <v>0.48874901667502985</v>
      </c>
      <c r="BB20" s="236">
        <f>+entero!BZ35</f>
        <v>0.49249812201658133</v>
      </c>
      <c r="BC20" s="368">
        <f>+entero!CA35</f>
        <v>0.49141918905171306</v>
      </c>
      <c r="BD20" s="365">
        <f>+entero!CB35</f>
        <v>0.4859495448473172</v>
      </c>
      <c r="BE20" s="235"/>
      <c r="BF20" s="237"/>
      <c r="BG20" s="3"/>
      <c r="BH20" s="13"/>
      <c r="BI20" s="13"/>
      <c r="BJ20" s="13"/>
      <c r="BK20" s="13"/>
      <c r="BL20" s="13"/>
      <c r="BM20" s="13"/>
      <c r="BN20" s="13"/>
      <c r="BO20" s="13"/>
      <c r="BP20" s="13"/>
      <c r="BQ20" s="13"/>
    </row>
    <row r="21" spans="4:69"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5"/>
      <c r="BA21" s="5"/>
      <c r="BB21" s="5"/>
      <c r="BC21" s="5"/>
      <c r="BD21" s="5"/>
      <c r="BE21" s="5"/>
      <c r="BF21" s="5"/>
      <c r="BH21" s="13"/>
      <c r="BI21" s="13"/>
      <c r="BJ21" s="13"/>
      <c r="BK21" s="13"/>
      <c r="BL21" s="13"/>
      <c r="BM21" s="13"/>
      <c r="BN21" s="13"/>
      <c r="BO21" s="13"/>
      <c r="BP21" s="13"/>
      <c r="BQ21" s="13"/>
    </row>
    <row r="22" spans="3:69"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v>7.29</v>
      </c>
      <c r="BA22" s="43">
        <v>7.29</v>
      </c>
      <c r="BB22" s="43"/>
      <c r="BC22" s="43"/>
      <c r="BD22" s="43"/>
      <c r="BE22" s="44"/>
      <c r="BF22" s="77">
        <f ca="1">NOW()</f>
        <v>39672.73566087963</v>
      </c>
      <c r="BH22" s="13"/>
      <c r="BI22" s="13"/>
      <c r="BJ22" s="13"/>
      <c r="BK22" s="13"/>
      <c r="BL22" s="13"/>
      <c r="BM22" s="13"/>
      <c r="BN22" s="13"/>
      <c r="BO22" s="13"/>
      <c r="BP22" s="13"/>
      <c r="BQ22" s="13"/>
    </row>
    <row r="23" spans="3:6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2:69" ht="14.25" customHeight="1">
      <c r="B24" s="319"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73"/>
      <c r="BH24" s="13"/>
      <c r="BI24" s="13"/>
      <c r="BJ24" s="13"/>
      <c r="BK24" s="13"/>
      <c r="BL24" s="13"/>
      <c r="BM24" s="13"/>
      <c r="BN24" s="13"/>
      <c r="BO24" s="13"/>
      <c r="BP24" s="13"/>
      <c r="BQ24" s="13"/>
    </row>
    <row r="25" spans="2:69" ht="14.25" customHeight="1">
      <c r="B25" s="319"/>
      <c r="C25" s="1"/>
      <c r="D25" s="322"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4"/>
      <c r="BF25" s="73"/>
      <c r="BH25" s="13"/>
      <c r="BI25" s="13"/>
      <c r="BJ25" s="13"/>
      <c r="BK25" s="13"/>
      <c r="BL25" s="13"/>
      <c r="BM25" s="13"/>
      <c r="BN25" s="13"/>
      <c r="BO25" s="13"/>
      <c r="BP25" s="13"/>
      <c r="BQ25" s="13"/>
    </row>
    <row r="26" spans="3:69"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4"/>
      <c r="BF26" s="5"/>
      <c r="BH26" s="13"/>
      <c r="BI26" s="13"/>
      <c r="BJ26" s="13"/>
      <c r="BK26" s="13"/>
      <c r="BL26" s="13"/>
      <c r="BM26" s="13"/>
      <c r="BN26" s="13"/>
      <c r="BO26" s="13"/>
      <c r="BP26" s="13"/>
      <c r="BQ26" s="13"/>
    </row>
    <row r="27" spans="2:69"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1" t="s">
        <v>7</v>
      </c>
      <c r="BA27" s="5"/>
      <c r="BB27" s="5"/>
      <c r="BC27" s="5"/>
      <c r="BD27" s="5"/>
      <c r="BE27" s="5"/>
      <c r="BF27" s="5"/>
      <c r="BH27" s="13"/>
      <c r="BI27" s="13"/>
      <c r="BJ27" s="13"/>
      <c r="BK27" s="13"/>
      <c r="BL27" s="13"/>
      <c r="BM27" s="13"/>
      <c r="BN27" s="13"/>
      <c r="BO27" s="13"/>
      <c r="BP27" s="13"/>
      <c r="BQ27" s="13"/>
    </row>
    <row r="28" spans="3:69"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1" t="s">
        <v>8</v>
      </c>
      <c r="BA28" s="5"/>
      <c r="BB28" s="5"/>
      <c r="BC28" s="5"/>
      <c r="BD28" s="5"/>
      <c r="BE28" s="5"/>
      <c r="BF28" s="5"/>
      <c r="BH28" s="13"/>
      <c r="BI28" s="13"/>
      <c r="BJ28" s="13"/>
      <c r="BK28" s="13"/>
      <c r="BL28" s="13"/>
      <c r="BM28" s="13"/>
      <c r="BN28" s="13"/>
      <c r="BO28" s="13"/>
      <c r="BP28" s="13"/>
      <c r="BQ28" s="13"/>
    </row>
    <row r="29" spans="3:69"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1" t="s">
        <v>10</v>
      </c>
      <c r="BA29" s="5"/>
      <c r="BB29" s="5"/>
      <c r="BC29" s="5"/>
      <c r="BD29" s="5"/>
      <c r="BE29" s="5"/>
      <c r="BF29" s="5"/>
      <c r="BH29" s="13"/>
      <c r="BI29" s="13"/>
      <c r="BJ29" s="13"/>
      <c r="BK29" s="13"/>
      <c r="BL29" s="13"/>
      <c r="BM29" s="13"/>
      <c r="BN29" s="13"/>
      <c r="BO29" s="13"/>
      <c r="BP29" s="13"/>
      <c r="BQ29" s="13"/>
    </row>
    <row r="30" spans="3:69"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1" t="s">
        <v>9</v>
      </c>
      <c r="BA30" s="5"/>
      <c r="BB30" s="5"/>
      <c r="BC30" s="5"/>
      <c r="BD30" s="5"/>
      <c r="BE30" s="5"/>
      <c r="BF30" s="5"/>
      <c r="BH30" s="13"/>
      <c r="BI30" s="13"/>
      <c r="BJ30" s="13"/>
      <c r="BK30" s="13"/>
      <c r="BL30" s="13"/>
      <c r="BM30" s="13"/>
      <c r="BN30" s="13"/>
      <c r="BO30" s="13"/>
      <c r="BP30" s="13"/>
      <c r="BQ30" s="13"/>
    </row>
    <row r="31" spans="4:69"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1" t="s">
        <v>27</v>
      </c>
      <c r="BA31" s="5"/>
      <c r="BB31" s="5"/>
      <c r="BC31" s="5"/>
      <c r="BD31" s="5"/>
      <c r="BE31" s="5"/>
      <c r="BF31" s="5"/>
      <c r="BH31" s="13"/>
      <c r="BI31" s="13"/>
      <c r="BJ31" s="13"/>
      <c r="BK31" s="13"/>
      <c r="BL31" s="13"/>
      <c r="BM31" s="13"/>
      <c r="BN31" s="13"/>
      <c r="BO31" s="13"/>
      <c r="BP31" s="13"/>
      <c r="BQ31" s="13"/>
    </row>
    <row r="32" spans="4:69"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1" t="s">
        <v>11</v>
      </c>
      <c r="BA32" s="5"/>
      <c r="BB32" s="5"/>
      <c r="BC32" s="5"/>
      <c r="BD32" s="5"/>
      <c r="BE32" s="5"/>
      <c r="BF32" s="5"/>
      <c r="BH32" s="13"/>
      <c r="BI32" s="13"/>
      <c r="BJ32" s="13"/>
      <c r="BK32" s="13"/>
      <c r="BL32" s="13"/>
      <c r="BM32" s="13"/>
      <c r="BN32" s="13"/>
      <c r="BO32" s="13"/>
      <c r="BP32" s="13"/>
      <c r="BQ32" s="13"/>
    </row>
    <row r="33" spans="3:69" ht="27" customHeight="1">
      <c r="C33" s="7"/>
      <c r="D33" s="407"/>
      <c r="E33" s="40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1" t="s">
        <v>3</v>
      </c>
      <c r="BA33" s="5"/>
      <c r="BB33" s="5"/>
      <c r="BC33" s="5"/>
      <c r="BD33" s="5"/>
      <c r="BE33" s="5"/>
      <c r="BF33" s="5"/>
      <c r="BH33" s="13"/>
      <c r="BI33" s="13"/>
      <c r="BJ33" s="13"/>
      <c r="BK33" s="13"/>
      <c r="BL33" s="13"/>
      <c r="BM33" s="13"/>
      <c r="BN33" s="13"/>
      <c r="BO33" s="13"/>
      <c r="BP33" s="13"/>
      <c r="BQ33" s="13"/>
    </row>
    <row r="34" spans="3:69" ht="25.5" customHeight="1">
      <c r="C34" s="7"/>
      <c r="D34" s="408"/>
      <c r="E34" s="408"/>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9" t="s">
        <v>3</v>
      </c>
      <c r="BA34" s="5"/>
      <c r="BB34" s="5"/>
      <c r="BC34" s="5"/>
      <c r="BD34" s="5"/>
      <c r="BE34" s="6"/>
      <c r="BF34" s="6"/>
      <c r="BH34" s="13"/>
      <c r="BI34" s="13"/>
      <c r="BJ34" s="13"/>
      <c r="BK34" s="13"/>
      <c r="BL34" s="13"/>
      <c r="BM34" s="13"/>
      <c r="BN34" s="13"/>
      <c r="BO34" s="13"/>
      <c r="BP34" s="13"/>
      <c r="BQ34" s="13"/>
    </row>
    <row r="35" spans="3:69" ht="25.5" customHeight="1">
      <c r="C35" s="7"/>
      <c r="D35" s="406"/>
      <c r="E35" s="406"/>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6"/>
      <c r="BA35" s="6"/>
      <c r="BB35" s="6"/>
      <c r="BC35" s="6"/>
      <c r="BD35" s="6"/>
      <c r="BE35" s="6"/>
      <c r="BF35" s="6"/>
      <c r="BH35" s="13"/>
      <c r="BI35" s="13"/>
      <c r="BJ35" s="13"/>
      <c r="BK35" s="13"/>
      <c r="BL35" s="13"/>
      <c r="BM35" s="13"/>
      <c r="BN35" s="13"/>
      <c r="BO35" s="13"/>
      <c r="BP35" s="13"/>
      <c r="BQ35" s="13"/>
    </row>
    <row r="36" spans="3:69"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H36" s="13"/>
      <c r="BI36" s="13"/>
      <c r="BJ36" s="13"/>
      <c r="BK36" s="13"/>
      <c r="BL36" s="13"/>
      <c r="BM36" s="13"/>
      <c r="BN36" s="13"/>
      <c r="BO36" s="13"/>
      <c r="BP36" s="13"/>
      <c r="BQ36" s="13"/>
    </row>
    <row r="37" spans="3:69"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H37" s="13"/>
      <c r="BI37" s="13"/>
      <c r="BJ37" s="13"/>
      <c r="BK37" s="13"/>
      <c r="BL37" s="13"/>
      <c r="BM37" s="13"/>
      <c r="BN37" s="13"/>
      <c r="BO37" s="13"/>
      <c r="BP37" s="13"/>
      <c r="BQ37" s="13"/>
    </row>
    <row r="38" spans="3:69"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3"/>
      <c r="BH83" s="13"/>
      <c r="BI83" s="13"/>
      <c r="BJ83" s="13"/>
      <c r="BK83" s="13"/>
      <c r="BL83" s="13"/>
      <c r="BM83" s="13"/>
      <c r="BN83" s="13"/>
      <c r="BO83" s="13"/>
      <c r="BP83" s="13"/>
      <c r="BQ83" s="13"/>
    </row>
    <row r="84" spans="1:6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3"/>
      <c r="BH84" s="13"/>
      <c r="BI84" s="13"/>
      <c r="BJ84" s="13"/>
      <c r="BK84" s="13"/>
      <c r="BL84" s="13"/>
      <c r="BM84" s="13"/>
      <c r="BN84" s="13"/>
      <c r="BO84" s="13"/>
      <c r="BP84" s="13"/>
      <c r="BQ84" s="13"/>
    </row>
    <row r="85" spans="1:6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1:6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3"/>
      <c r="BH92" s="13"/>
      <c r="BI92" s="13"/>
      <c r="BJ92" s="13"/>
      <c r="BK92" s="13"/>
      <c r="BL92" s="13"/>
      <c r="BM92" s="13"/>
      <c r="BN92" s="13"/>
      <c r="BO92" s="13"/>
      <c r="BP92" s="13"/>
      <c r="BQ92" s="13"/>
    </row>
    <row r="93" spans="1:69"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3"/>
      <c r="BH93" s="13"/>
      <c r="BI93" s="13"/>
      <c r="BJ93" s="13"/>
      <c r="BK93" s="13"/>
      <c r="BL93" s="13"/>
      <c r="BM93" s="13"/>
      <c r="BN93" s="13"/>
      <c r="BO93" s="13"/>
      <c r="BP93" s="13"/>
      <c r="BQ93" s="13"/>
    </row>
    <row r="94" spans="1:69"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3"/>
      <c r="BH94" s="13"/>
      <c r="BI94" s="13"/>
      <c r="BJ94" s="13"/>
      <c r="BK94" s="13"/>
      <c r="BL94" s="13"/>
      <c r="BM94" s="13"/>
      <c r="BN94" s="13"/>
      <c r="BO94" s="13"/>
      <c r="BP94" s="13"/>
      <c r="BQ94" s="13"/>
    </row>
    <row r="95" spans="1:69"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3"/>
      <c r="BH95" s="13"/>
      <c r="BI95" s="13"/>
      <c r="BJ95" s="13"/>
      <c r="BK95" s="13"/>
      <c r="BL95" s="13"/>
      <c r="BM95" s="13"/>
      <c r="BN95" s="13"/>
      <c r="BO95" s="13"/>
      <c r="BP95" s="13"/>
      <c r="BQ95" s="13"/>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spans="3:5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3:5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spans="3:5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sheetData>
  <mergeCells count="51">
    <mergeCell ref="AT3:AT4"/>
    <mergeCell ref="AQ3:AQ4"/>
    <mergeCell ref="AP3:AP4"/>
    <mergeCell ref="AO3:AO4"/>
    <mergeCell ref="AM3:AM4"/>
    <mergeCell ref="AN3:AN4"/>
    <mergeCell ref="AF3:AF4"/>
    <mergeCell ref="AG3:AG4"/>
    <mergeCell ref="AJ3:AJ4"/>
    <mergeCell ref="AI3:AI4"/>
    <mergeCell ref="AK3:AK4"/>
    <mergeCell ref="AH3:AH4"/>
    <mergeCell ref="BE3:BF3"/>
    <mergeCell ref="V3:V4"/>
    <mergeCell ref="W3:W4"/>
    <mergeCell ref="X3:X4"/>
    <mergeCell ref="Y3:Y4"/>
    <mergeCell ref="Z3:Z4"/>
    <mergeCell ref="AA3:AA4"/>
    <mergeCell ref="AL3:AL4"/>
    <mergeCell ref="AE3:AE4"/>
    <mergeCell ref="AR3:AR4"/>
    <mergeCell ref="T3:T4"/>
    <mergeCell ref="AD3:AD4"/>
    <mergeCell ref="R3:R4"/>
    <mergeCell ref="U3:U4"/>
    <mergeCell ref="AB3:AB4"/>
    <mergeCell ref="AC3:AC4"/>
    <mergeCell ref="S3:S4"/>
    <mergeCell ref="B6:B20"/>
    <mergeCell ref="L3:L4"/>
    <mergeCell ref="M3:M4"/>
    <mergeCell ref="K3:K4"/>
    <mergeCell ref="Q3:Q4"/>
    <mergeCell ref="D35:E35"/>
    <mergeCell ref="D33:E33"/>
    <mergeCell ref="D34:E34"/>
    <mergeCell ref="H3:H4"/>
    <mergeCell ref="F3:F4"/>
    <mergeCell ref="G3:G4"/>
    <mergeCell ref="O3:O4"/>
    <mergeCell ref="AU3:AU4"/>
    <mergeCell ref="D1:BD1"/>
    <mergeCell ref="D3:D4"/>
    <mergeCell ref="E3:E4"/>
    <mergeCell ref="AZ3:BD3"/>
    <mergeCell ref="I3:I4"/>
    <mergeCell ref="J3:J4"/>
    <mergeCell ref="N3:N4"/>
    <mergeCell ref="P3:P4"/>
    <mergeCell ref="AS3:AS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Q171"/>
  <sheetViews>
    <sheetView zoomScale="75" zoomScaleNormal="75" workbookViewId="0" topLeftCell="AO1">
      <selection activeCell="BD9" sqref="BD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48" width="8.8515625" style="0" customWidth="1"/>
    <col min="49" max="49" width="8.8515625" style="0" hidden="1" customWidth="1"/>
    <col min="50" max="51" width="9.421875" style="0" hidden="1" customWidth="1"/>
    <col min="52" max="54" width="9.28125" style="0" customWidth="1"/>
    <col min="55" max="55" width="9.421875" style="0" customWidth="1"/>
    <col min="56" max="56" width="9.421875" style="0" hidden="1" customWidth="1"/>
    <col min="57" max="57" width="8.28125" style="0" customWidth="1"/>
    <col min="58" max="58" width="10.140625" style="0" customWidth="1"/>
  </cols>
  <sheetData>
    <row r="1" spans="4:69"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78" t="s">
        <v>35</v>
      </c>
      <c r="E3" s="404"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87" t="str">
        <f>+entero!P3</f>
        <v>2003              A fines de Nov.</v>
      </c>
      <c r="Q3" s="387" t="str">
        <f>+entero!AO3</f>
        <v>2006          A  fines de Ene.</v>
      </c>
      <c r="R3" s="387" t="str">
        <f>+entero!AP3</f>
        <v>2006          A  fines de Feb</v>
      </c>
      <c r="S3" s="387" t="str">
        <f>+entero!AQ3</f>
        <v>2006          A  fines de Mar</v>
      </c>
      <c r="T3" s="387" t="str">
        <f>+entero!AR3</f>
        <v>2006          A  fines de Abr</v>
      </c>
      <c r="U3" s="387" t="str">
        <f>+entero!AS3</f>
        <v>2006          A  fines de May</v>
      </c>
      <c r="V3" s="387" t="str">
        <f>+entero!AT3</f>
        <v>2006          A  fines de Jun</v>
      </c>
      <c r="W3" s="387" t="str">
        <f>+entero!AU3</f>
        <v>2006          A  fines de Jul</v>
      </c>
      <c r="X3" s="387" t="str">
        <f>+entero!AV3</f>
        <v>2006          A  fines de Ago</v>
      </c>
      <c r="Y3" s="387" t="str">
        <f>+entero!AW3</f>
        <v>2006          A  fines de Sep</v>
      </c>
      <c r="Z3" s="387" t="str">
        <f>+entero!AX3</f>
        <v>2006          A  fines de Oct</v>
      </c>
      <c r="AA3" s="387" t="str">
        <f>+entero!AY3</f>
        <v>2006          A  fines de Nov</v>
      </c>
      <c r="AB3" s="387" t="str">
        <f>+entero!AZ3</f>
        <v>2006          A  fines de Dic</v>
      </c>
      <c r="AC3" s="387" t="str">
        <f>+entero!BA3</f>
        <v>2007          A  fines de Ene</v>
      </c>
      <c r="AD3" s="387" t="str">
        <f>+entero!BB3</f>
        <v>2007          A  fines de Feb</v>
      </c>
      <c r="AE3" s="387" t="str">
        <f>+entero!BC3</f>
        <v>2007          A  fines de Mar</v>
      </c>
      <c r="AF3" s="387" t="str">
        <f>+entero!BD3</f>
        <v>2007          A  fines de Abr</v>
      </c>
      <c r="AG3" s="387" t="str">
        <f>+entero!BE3</f>
        <v>2007          A  fines de May</v>
      </c>
      <c r="AH3" s="387" t="str">
        <f>+entero!BF3</f>
        <v>2007          A  fines de Jun</v>
      </c>
      <c r="AI3" s="387" t="str">
        <f>+entero!BG3</f>
        <v>2007          A  fines de Jul</v>
      </c>
      <c r="AJ3" s="387" t="str">
        <f>+entero!BH3</f>
        <v>2007          A  fines de Ago</v>
      </c>
      <c r="AK3" s="387" t="str">
        <f>+entero!BI3</f>
        <v>2007          A  fines de Sep</v>
      </c>
      <c r="AL3" s="387" t="str">
        <f>+entero!BJ3</f>
        <v>2007          A  fines de Oct</v>
      </c>
      <c r="AM3" s="387" t="str">
        <f>+entero!BK3</f>
        <v>2007          A  fines de Nov</v>
      </c>
      <c r="AN3" s="387" t="str">
        <f>+entero!BL3</f>
        <v>2007          A  fines de Dic</v>
      </c>
      <c r="AO3" s="387" t="str">
        <f>+entero!BM3</f>
        <v>2008          A  fines de Ene</v>
      </c>
      <c r="AP3" s="387" t="str">
        <f>+entero!BN3</f>
        <v>2008          A  fines de Feb</v>
      </c>
      <c r="AQ3" s="387" t="str">
        <f>+entero!BO3</f>
        <v>2008          A  fines de Mar</v>
      </c>
      <c r="AR3" s="387" t="str">
        <f>+entero!BP3</f>
        <v>2008          A  fines de Abr*</v>
      </c>
      <c r="AS3" s="387" t="str">
        <f>+entero!BQ3</f>
        <v>2008          A  fines de May*</v>
      </c>
      <c r="AT3" s="387" t="str">
        <f>+entero!BR3</f>
        <v>2008          A  fines de Jun*</v>
      </c>
      <c r="AU3" s="387" t="str">
        <f>+entero!BS3</f>
        <v>2008          A  fines de Jul*</v>
      </c>
      <c r="AV3" s="336" t="str">
        <f>+entero!BT3</f>
        <v>semana 1*</v>
      </c>
      <c r="AW3" s="336" t="str">
        <f>+entero!BU3</f>
        <v>semana 2*</v>
      </c>
      <c r="AX3" s="336" t="str">
        <f>+entero!BV3</f>
        <v>semana 3*</v>
      </c>
      <c r="AY3" s="336" t="str">
        <f>+entero!BW3</f>
        <v>semana 4*</v>
      </c>
      <c r="AZ3" s="374" t="str">
        <f>+entero!BX3</f>
        <v>   semana 2*</v>
      </c>
      <c r="BA3" s="375"/>
      <c r="BB3" s="375"/>
      <c r="BC3" s="375"/>
      <c r="BD3" s="376"/>
      <c r="BE3" s="401" t="s">
        <v>53</v>
      </c>
      <c r="BF3" s="402"/>
      <c r="BH3" s="13"/>
      <c r="BI3" s="13"/>
      <c r="BJ3" s="13"/>
      <c r="BK3" s="13"/>
      <c r="BL3" s="13"/>
      <c r="BM3" s="13"/>
      <c r="BN3" s="13"/>
      <c r="BO3" s="13"/>
      <c r="BP3" s="13"/>
      <c r="BQ3" s="13"/>
    </row>
    <row r="4" spans="3:69" ht="18.75" customHeight="1" thickBot="1">
      <c r="C4" s="29"/>
      <c r="D4" s="405"/>
      <c r="E4" s="373"/>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188">
        <f>+entero!BT4</f>
        <v>39661</v>
      </c>
      <c r="AW4" s="188">
        <f>+entero!BU4</f>
        <v>39640</v>
      </c>
      <c r="AX4" s="188">
        <f>+entero!BV4</f>
        <v>39647.503171296295</v>
      </c>
      <c r="AY4" s="188">
        <f>+entero!BW4</f>
        <v>39654.503171296295</v>
      </c>
      <c r="AZ4" s="188">
        <f>+entero!BX4</f>
        <v>39664</v>
      </c>
      <c r="BA4" s="163">
        <f>+entero!BY4</f>
        <v>39665</v>
      </c>
      <c r="BB4" s="163">
        <f>+entero!BZ4</f>
        <v>39667</v>
      </c>
      <c r="BC4" s="163">
        <f>+entero!CA4</f>
        <v>39668</v>
      </c>
      <c r="BD4" s="164">
        <f>+entero!CB4</f>
        <v>39669</v>
      </c>
      <c r="BE4" s="200" t="s">
        <v>28</v>
      </c>
      <c r="BF4" s="269" t="s">
        <v>176</v>
      </c>
      <c r="BH4" s="13"/>
      <c r="BI4" s="13"/>
      <c r="BJ4" s="13"/>
      <c r="BK4" s="13"/>
      <c r="BL4" s="13"/>
      <c r="BM4" s="13"/>
      <c r="BN4" s="13"/>
      <c r="BO4" s="13"/>
      <c r="BP4" s="13"/>
      <c r="BQ4" s="13"/>
    </row>
    <row r="5" spans="1:69"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50"/>
      <c r="BA5" s="50"/>
      <c r="BB5" s="50"/>
      <c r="BC5" s="50"/>
      <c r="BD5" s="191"/>
      <c r="BE5" s="201"/>
      <c r="BF5" s="84"/>
      <c r="BG5" s="3"/>
      <c r="BH5" s="13"/>
      <c r="BI5" s="13"/>
      <c r="BJ5" s="13"/>
      <c r="BK5" s="13"/>
      <c r="BL5" s="13"/>
      <c r="BM5" s="13"/>
      <c r="BN5" s="13"/>
      <c r="BO5" s="13"/>
      <c r="BP5" s="13"/>
      <c r="BQ5" s="13"/>
    </row>
    <row r="6" spans="1:69"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2883.270257902098</v>
      </c>
      <c r="AU6" s="93">
        <f>+entero!BS37</f>
        <v>3062.898663625</v>
      </c>
      <c r="AV6" s="93">
        <f>+entero!BT37</f>
        <v>3114.1101044034094</v>
      </c>
      <c r="AW6" s="93">
        <f>+entero!BU37</f>
        <v>3007.4517345070426</v>
      </c>
      <c r="AX6" s="93">
        <f>+entero!BV37</f>
        <v>3042.9318717340875</v>
      </c>
      <c r="AY6" s="93">
        <f>+entero!BW37</f>
        <v>3062.898663625</v>
      </c>
      <c r="AZ6" s="46">
        <f>+entero!BX37</f>
        <v>3114.1101044034094</v>
      </c>
      <c r="BA6" s="47">
        <f>+entero!BY37</f>
        <v>3114.1101044034094</v>
      </c>
      <c r="BB6" s="47">
        <f>+entero!BZ37</f>
        <v>3114.1101044034094</v>
      </c>
      <c r="BC6" s="47">
        <f>+entero!CA37</f>
        <v>3134.35689132097</v>
      </c>
      <c r="BD6" s="160">
        <f>+entero!CB37</f>
        <v>3134.35689132097</v>
      </c>
      <c r="BE6" s="46">
        <f>+entero!CC37</f>
        <v>20.246786917560712</v>
      </c>
      <c r="BF6" s="279">
        <f>+entero!CD37</f>
        <v>0.006501628471302645</v>
      </c>
      <c r="BG6" s="3"/>
      <c r="BH6" s="13"/>
      <c r="BI6" s="13"/>
      <c r="BJ6" s="13"/>
      <c r="BK6" s="13"/>
      <c r="BL6" s="13"/>
      <c r="BM6" s="13"/>
      <c r="BN6" s="13"/>
      <c r="BO6" s="13"/>
      <c r="BP6" s="13"/>
      <c r="BQ6" s="13"/>
    </row>
    <row r="7" spans="1:69"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841.6152816755244</v>
      </c>
      <c r="AU7" s="91">
        <f>+entero!BS38</f>
        <v>859.2191774204546</v>
      </c>
      <c r="AV7" s="91">
        <f>+entero!BT38</f>
        <v>862.0566647215908</v>
      </c>
      <c r="AW7" s="91">
        <f>+entero!BU38</f>
        <v>849.4345277464789</v>
      </c>
      <c r="AX7" s="91">
        <f>+entero!BV38</f>
        <v>854.3223957694483</v>
      </c>
      <c r="AY7" s="91">
        <f>+entero!BW38</f>
        <v>859.2191774204546</v>
      </c>
      <c r="AZ7" s="19">
        <f>+entero!BX38</f>
        <v>862.0566647215908</v>
      </c>
      <c r="BA7" s="11">
        <f>+entero!BY38</f>
        <v>862.0566647215908</v>
      </c>
      <c r="BB7" s="11">
        <f>+entero!BZ38</f>
        <v>862.0566647215908</v>
      </c>
      <c r="BC7" s="11">
        <f>+entero!CA38</f>
        <v>867.6634308473609</v>
      </c>
      <c r="BD7" s="161">
        <f>+entero!CB38</f>
        <v>867.6634308473609</v>
      </c>
      <c r="BE7" s="19">
        <f>+entero!CC38</f>
        <v>5.60676612577015</v>
      </c>
      <c r="BF7" s="220">
        <f>+entero!CD38</f>
        <v>0.006503941510133782</v>
      </c>
      <c r="BG7" s="3"/>
      <c r="BH7" s="13"/>
      <c r="BI7" s="13"/>
      <c r="BJ7" s="13"/>
      <c r="BK7" s="13"/>
      <c r="BL7" s="13"/>
      <c r="BM7" s="13"/>
      <c r="BN7" s="13"/>
      <c r="BO7" s="13"/>
      <c r="BP7" s="13"/>
      <c r="BQ7" s="13"/>
    </row>
    <row r="8" spans="1:69"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5474.23506398</v>
      </c>
      <c r="AU8" s="91">
        <f>+entero!BS39</f>
        <v>5515.76380904</v>
      </c>
      <c r="AV8" s="91">
        <f>+entero!BT39</f>
        <v>5535.73971964</v>
      </c>
      <c r="AW8" s="91">
        <f>+entero!BU39</f>
        <v>5491.4703469999995</v>
      </c>
      <c r="AX8" s="91">
        <f>+entero!BV39</f>
        <v>5503.58773809</v>
      </c>
      <c r="AY8" s="91">
        <f>+entero!BW39</f>
        <v>5515.76380904</v>
      </c>
      <c r="AZ8" s="19">
        <f>+entero!BX39</f>
        <v>5535.73971964</v>
      </c>
      <c r="BA8" s="11">
        <f>+entero!BY39</f>
        <v>5535.73971964</v>
      </c>
      <c r="BB8" s="11">
        <f>+entero!BZ39</f>
        <v>5535.73971964</v>
      </c>
      <c r="BC8" s="11">
        <f>+entero!CA39</f>
        <v>5552.85535024</v>
      </c>
      <c r="BD8" s="161">
        <f>+entero!CB39</f>
        <v>5552.85535024</v>
      </c>
      <c r="BE8" s="19">
        <f>+entero!CC39</f>
        <v>17.11563060000026</v>
      </c>
      <c r="BF8" s="220">
        <f>+entero!CD39</f>
        <v>0.0030918416448080244</v>
      </c>
      <c r="BG8" s="3"/>
      <c r="BH8" s="13"/>
      <c r="BI8" s="13"/>
      <c r="BJ8" s="13"/>
      <c r="BK8" s="13"/>
      <c r="BL8" s="13"/>
      <c r="BM8" s="13"/>
      <c r="BN8" s="13"/>
      <c r="BO8" s="13"/>
      <c r="BP8" s="13"/>
      <c r="BQ8" s="13"/>
    </row>
    <row r="9" spans="1:69"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75.98800000000001</v>
      </c>
      <c r="AU9" s="91">
        <f>+entero!BS40</f>
        <v>75.73</v>
      </c>
      <c r="AV9" s="91">
        <f>+entero!BT40</f>
        <v>75.73</v>
      </c>
      <c r="AW9" s="91">
        <f>+entero!BU40</f>
        <v>75.98800000000001</v>
      </c>
      <c r="AX9" s="91">
        <f>+entero!BV40</f>
        <v>75.88</v>
      </c>
      <c r="AY9" s="91">
        <f>+entero!BW40</f>
        <v>75.73</v>
      </c>
      <c r="AZ9" s="19">
        <f>+entero!BX40</f>
        <v>75.73</v>
      </c>
      <c r="BA9" s="11">
        <f>+entero!BY40</f>
        <v>75.73</v>
      </c>
      <c r="BB9" s="11">
        <f>+entero!BZ40</f>
        <v>75.73</v>
      </c>
      <c r="BC9" s="11">
        <f>+entero!CA40</f>
        <v>75.53</v>
      </c>
      <c r="BD9" s="161">
        <f>+entero!CB40</f>
        <v>75.53</v>
      </c>
      <c r="BE9" s="19">
        <f>+entero!CC40</f>
        <v>-0.20000000000000284</v>
      </c>
      <c r="BF9" s="220">
        <f>+entero!CD40</f>
        <v>-0.002640961309916867</v>
      </c>
      <c r="BG9" s="3"/>
      <c r="BH9" s="13"/>
      <c r="BI9" s="13"/>
      <c r="BJ9" s="13"/>
      <c r="BK9" s="13"/>
      <c r="BL9" s="13"/>
      <c r="BM9" s="13"/>
      <c r="BN9" s="13"/>
      <c r="BO9" s="13"/>
      <c r="BP9" s="13"/>
      <c r="BQ9" s="13"/>
    </row>
    <row r="10" spans="1:69"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2041.6549762265736</v>
      </c>
      <c r="AU10" s="91">
        <f>+entero!BS41</f>
        <v>2203.6794862045454</v>
      </c>
      <c r="AV10" s="91">
        <f>+entero!BT41</f>
        <v>2252.0534396818184</v>
      </c>
      <c r="AW10" s="91">
        <f>+entero!BU41</f>
        <v>2158.0172067605636</v>
      </c>
      <c r="AX10" s="91">
        <f>+entero!BV41</f>
        <v>2188.6094759646394</v>
      </c>
      <c r="AY10" s="91">
        <f>+entero!BW41</f>
        <v>2203.6794862045454</v>
      </c>
      <c r="AZ10" s="19">
        <f>+entero!BX41</f>
        <v>2252.0534396818184</v>
      </c>
      <c r="BA10" s="11">
        <f>+entero!BY41</f>
        <v>2252.0534396818184</v>
      </c>
      <c r="BB10" s="11">
        <f>+entero!BZ41</f>
        <v>2252.0534396818184</v>
      </c>
      <c r="BC10" s="11">
        <f>+entero!CA41</f>
        <v>2266.6934604736093</v>
      </c>
      <c r="BD10" s="161">
        <f>+entero!CB41</f>
        <v>2266.6934604736093</v>
      </c>
      <c r="BE10" s="19">
        <f>+entero!CC41</f>
        <v>14.640020791790903</v>
      </c>
      <c r="BF10" s="220">
        <f>+entero!CD41</f>
        <v>0.006500743070226411</v>
      </c>
      <c r="BG10" s="3"/>
      <c r="BH10" s="13"/>
      <c r="BI10" s="13"/>
      <c r="BJ10" s="13"/>
      <c r="BK10" s="13"/>
      <c r="BL10" s="13"/>
      <c r="BM10" s="13"/>
      <c r="BN10" s="13"/>
      <c r="BO10" s="13"/>
      <c r="BP10" s="13"/>
      <c r="BQ10" s="13"/>
    </row>
    <row r="11" spans="1:69"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14420.862437979999</v>
      </c>
      <c r="AU11" s="91">
        <f>+entero!BS42</f>
        <v>15352.375098960001</v>
      </c>
      <c r="AV11" s="91">
        <f>+entero!BT42</f>
        <v>15696.944450160001</v>
      </c>
      <c r="AW11" s="91">
        <f>+entero!BU42</f>
        <v>15151.796442</v>
      </c>
      <c r="AX11" s="91">
        <f>+entero!BV42</f>
        <v>15307.87866691</v>
      </c>
      <c r="AY11" s="91">
        <f>+entero!BW42</f>
        <v>15352.375098960001</v>
      </c>
      <c r="AZ11" s="19">
        <f>+entero!BX42</f>
        <v>15696.944450160001</v>
      </c>
      <c r="BA11" s="11">
        <f>+entero!BY42</f>
        <v>15696.944450160001</v>
      </c>
      <c r="BB11" s="11">
        <f>+entero!BZ42</f>
        <v>15696.944450160001</v>
      </c>
      <c r="BC11" s="11">
        <f>+entero!CA42</f>
        <v>15731.040229760001</v>
      </c>
      <c r="BD11" s="161">
        <f>+entero!CB42</f>
        <v>15731.040229760001</v>
      </c>
      <c r="BE11" s="19">
        <f>+entero!CC42</f>
        <v>34.09577960000024</v>
      </c>
      <c r="BF11" s="220">
        <f>+entero!CD42</f>
        <v>0.002172128448836519</v>
      </c>
      <c r="BG11" s="3"/>
      <c r="BH11" s="13"/>
      <c r="BI11" s="13"/>
      <c r="BJ11" s="13"/>
      <c r="BK11" s="13"/>
      <c r="BL11" s="13"/>
      <c r="BM11" s="13"/>
      <c r="BN11" s="13"/>
      <c r="BO11" s="13"/>
      <c r="BP11" s="13"/>
      <c r="BQ11" s="13"/>
    </row>
    <row r="12" spans="1:69"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5</v>
      </c>
      <c r="AU12" s="91">
        <f>+entero!BS44</f>
        <v>1</v>
      </c>
      <c r="AV12" s="91">
        <f>+entero!BT44</f>
        <v>0</v>
      </c>
      <c r="AW12" s="91">
        <f>+entero!BU44</f>
        <v>3</v>
      </c>
      <c r="AX12" s="91">
        <f>+entero!BV44</f>
        <v>2</v>
      </c>
      <c r="AY12" s="91">
        <f>+entero!BW44</f>
        <v>1</v>
      </c>
      <c r="AZ12" s="19">
        <f>+entero!BX44</f>
        <v>0</v>
      </c>
      <c r="BA12" s="11">
        <f>+entero!BY44</f>
        <v>0</v>
      </c>
      <c r="BB12" s="11">
        <f>+entero!BZ44</f>
        <v>0</v>
      </c>
      <c r="BC12" s="11">
        <f>+entero!CA44</f>
        <v>0</v>
      </c>
      <c r="BD12" s="161">
        <f>+entero!CB44</f>
        <v>0</v>
      </c>
      <c r="BE12" s="19" t="str">
        <f>+entero!CC44</f>
        <v> </v>
      </c>
      <c r="BF12" s="220" t="str">
        <f>+entero!CD44</f>
        <v> </v>
      </c>
      <c r="BG12" s="3"/>
      <c r="BH12" s="13"/>
      <c r="BI12" s="13"/>
      <c r="BJ12" s="13"/>
      <c r="BK12" s="13"/>
      <c r="BL12" s="13"/>
      <c r="BM12" s="13"/>
      <c r="BN12" s="13"/>
      <c r="BO12" s="13"/>
      <c r="BP12" s="13"/>
      <c r="BQ12" s="13"/>
    </row>
    <row r="13" spans="1:69"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91">
        <f>+entero!BV45</f>
        <v>0</v>
      </c>
      <c r="AY13" s="91">
        <f>+entero!BW45</f>
        <v>0</v>
      </c>
      <c r="AZ13" s="19">
        <f>+entero!BX45</f>
        <v>0</v>
      </c>
      <c r="BA13" s="11">
        <f>+entero!BY45</f>
        <v>0</v>
      </c>
      <c r="BB13" s="11">
        <f>+entero!BZ45</f>
        <v>0</v>
      </c>
      <c r="BC13" s="11">
        <f>+entero!CA45</f>
        <v>0</v>
      </c>
      <c r="BD13" s="161">
        <f>+entero!CB45</f>
        <v>0</v>
      </c>
      <c r="BE13" s="19" t="str">
        <f>+entero!CC45</f>
        <v> </v>
      </c>
      <c r="BF13" s="220" t="str">
        <f>+entero!CD45</f>
        <v> </v>
      </c>
      <c r="BG13" s="3"/>
      <c r="BH13" s="13"/>
      <c r="BI13" s="13"/>
      <c r="BJ13" s="13"/>
      <c r="BK13" s="13"/>
      <c r="BL13" s="13"/>
      <c r="BM13" s="13"/>
      <c r="BN13" s="13"/>
      <c r="BO13" s="13"/>
      <c r="BP13" s="13"/>
      <c r="BQ13" s="13"/>
    </row>
    <row r="14" spans="1:69"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91">
        <f>+entero!BV46</f>
        <v>0</v>
      </c>
      <c r="AY14" s="91">
        <f>+entero!BW46</f>
        <v>0</v>
      </c>
      <c r="AZ14" s="19">
        <f>+entero!BX46</f>
        <v>0</v>
      </c>
      <c r="BA14" s="11">
        <f>+entero!BY46</f>
        <v>0</v>
      </c>
      <c r="BB14" s="11">
        <f>+entero!BZ46</f>
        <v>0</v>
      </c>
      <c r="BC14" s="11">
        <f>+entero!CA46</f>
        <v>0</v>
      </c>
      <c r="BD14" s="161">
        <f>+entero!CB46</f>
        <v>0</v>
      </c>
      <c r="BE14" s="19" t="str">
        <f>+entero!CC46</f>
        <v> </v>
      </c>
      <c r="BF14" s="220" t="str">
        <f>+entero!CD46</f>
        <v> </v>
      </c>
      <c r="BG14" s="3"/>
      <c r="BH14" s="13"/>
      <c r="BI14" s="13"/>
      <c r="BJ14" s="13"/>
      <c r="BK14" s="13"/>
      <c r="BL14" s="13"/>
      <c r="BM14" s="13"/>
      <c r="BN14" s="13"/>
      <c r="BO14" s="13"/>
      <c r="BP14" s="13"/>
      <c r="BQ14" s="13"/>
    </row>
    <row r="15" spans="1:69"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12.237401366433566</v>
      </c>
      <c r="AU15" s="91">
        <f>+entero!BS47</f>
        <v>23.104375</v>
      </c>
      <c r="AV15" s="91">
        <f>+entero!BT47</f>
        <v>37.589318181818186</v>
      </c>
      <c r="AW15" s="91">
        <f>+entero!BU47</f>
        <v>7.152112676056339</v>
      </c>
      <c r="AX15" s="91">
        <f>+entero!BV47</f>
        <v>9.096181046676097</v>
      </c>
      <c r="AY15" s="91">
        <f>+entero!BW47</f>
        <v>6.061079545454546</v>
      </c>
      <c r="AZ15" s="19">
        <f>+entero!BX47</f>
        <v>39.77909090909091</v>
      </c>
      <c r="BA15" s="11">
        <f>+entero!BY47</f>
        <v>40.968636363636364</v>
      </c>
      <c r="BB15" s="11">
        <f>+entero!BZ47</f>
        <v>39.514465049928674</v>
      </c>
      <c r="BC15" s="11">
        <f>+entero!CA47</f>
        <v>49.073666191155496</v>
      </c>
      <c r="BD15" s="161">
        <f>+entero!CB47</f>
        <v>37.589318181818186</v>
      </c>
      <c r="BE15" s="19">
        <f>+entero!CC47</f>
        <v>11.48434800933731</v>
      </c>
      <c r="BF15" s="220">
        <f>+entero!CD47</f>
        <v>0.3055215833867464</v>
      </c>
      <c r="BG15" s="3"/>
      <c r="BH15" s="13"/>
      <c r="BI15" s="13"/>
      <c r="BJ15" s="13"/>
      <c r="BK15" s="13"/>
      <c r="BL15" s="13"/>
      <c r="BM15" s="13"/>
      <c r="BN15" s="13"/>
      <c r="BO15" s="13"/>
      <c r="BP15" s="13"/>
      <c r="BQ15" s="13"/>
    </row>
    <row r="16" spans="1:69"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1.5</v>
      </c>
      <c r="AU16" s="91">
        <f>+entero!BS48</f>
        <v>7</v>
      </c>
      <c r="AV16" s="91">
        <f>+entero!BT48</f>
        <v>17.6</v>
      </c>
      <c r="AW16" s="91">
        <f>+entero!BU48</f>
        <v>0</v>
      </c>
      <c r="AX16" s="91">
        <f>+entero!BV48</f>
        <v>2.263083451202263</v>
      </c>
      <c r="AY16" s="91">
        <f>+entero!BW48</f>
        <v>0</v>
      </c>
      <c r="AZ16" s="19">
        <f>+entero!BX48</f>
        <v>17.272727272727273</v>
      </c>
      <c r="BA16" s="11">
        <f>+entero!BY48</f>
        <v>22.713636363636365</v>
      </c>
      <c r="BB16" s="11">
        <f>+entero!BZ48</f>
        <v>18.756062767475036</v>
      </c>
      <c r="BC16" s="11">
        <f>+entero!CA48</f>
        <v>24.035663338088447</v>
      </c>
      <c r="BD16" s="161">
        <f>+entero!CB48</f>
        <v>17.6</v>
      </c>
      <c r="BE16" s="19">
        <f>+entero!CC48</f>
        <v>6.435663338088446</v>
      </c>
      <c r="BF16" s="220">
        <f>+entero!CD48</f>
        <v>0.3656626896641162</v>
      </c>
      <c r="BG16" s="3"/>
      <c r="BH16" s="13"/>
      <c r="BI16" s="13"/>
      <c r="BJ16" s="13"/>
      <c r="BK16" s="13"/>
      <c r="BL16" s="13"/>
      <c r="BM16" s="13"/>
      <c r="BN16" s="13"/>
      <c r="BO16" s="13"/>
      <c r="BP16" s="13"/>
      <c r="BQ16" s="13"/>
    </row>
    <row r="17" spans="1:69"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0</v>
      </c>
      <c r="AU17" s="91">
        <f>+entero!BS49</f>
        <v>0</v>
      </c>
      <c r="AV17" s="91">
        <f>+entero!BT49</f>
        <v>0</v>
      </c>
      <c r="AW17" s="91">
        <f>+entero!BU49</f>
        <v>0</v>
      </c>
      <c r="AX17" s="91">
        <f>+entero!BV49</f>
        <v>15.4</v>
      </c>
      <c r="AY17" s="91">
        <f>+entero!BW49</f>
        <v>0</v>
      </c>
      <c r="AZ17" s="19">
        <f>+entero!BX49</f>
        <v>16</v>
      </c>
      <c r="BA17" s="11">
        <f>+entero!BY49</f>
        <v>36</v>
      </c>
      <c r="BB17" s="11">
        <f>+entero!BZ49</f>
        <v>26.33</v>
      </c>
      <c r="BC17" s="11">
        <f>+entero!CA49</f>
        <v>56.33</v>
      </c>
      <c r="BD17" s="161">
        <f>+entero!CB49</f>
        <v>0</v>
      </c>
      <c r="BE17" s="19" t="str">
        <f>+entero!CC49</f>
        <v> </v>
      </c>
      <c r="BF17" s="220" t="str">
        <f>+entero!CD49</f>
        <v> </v>
      </c>
      <c r="BG17" s="3"/>
      <c r="BH17" s="13"/>
      <c r="BI17" s="13"/>
      <c r="BJ17" s="13"/>
      <c r="BK17" s="13"/>
      <c r="BL17" s="13"/>
      <c r="BM17" s="13"/>
      <c r="BN17" s="13"/>
      <c r="BO17" s="13"/>
      <c r="BP17" s="13"/>
      <c r="BQ17" s="13"/>
    </row>
    <row r="18" spans="1:69"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7</v>
      </c>
      <c r="AV18" s="91">
        <f>+entero!BT50</f>
        <v>17.6</v>
      </c>
      <c r="AW18" s="91">
        <f>+entero!BU50</f>
        <v>0</v>
      </c>
      <c r="AX18" s="91">
        <f>+entero!BV50</f>
        <v>0.1</v>
      </c>
      <c r="AY18" s="91">
        <f>+entero!BW50</f>
        <v>0</v>
      </c>
      <c r="AZ18" s="19">
        <f>+entero!BX50</f>
        <v>15</v>
      </c>
      <c r="BA18" s="11">
        <f>+entero!BY50</f>
        <v>17.6</v>
      </c>
      <c r="BB18" s="11">
        <f>+entero!BZ50</f>
        <v>15</v>
      </c>
      <c r="BC18" s="11">
        <f>+entero!CA50</f>
        <v>16</v>
      </c>
      <c r="BD18" s="161">
        <f>+entero!CB50</f>
        <v>17</v>
      </c>
      <c r="BE18" s="19">
        <f>+entero!CC50</f>
        <v>-1.6</v>
      </c>
      <c r="BF18" s="220">
        <f>+entero!CD50</f>
        <v>-0.09090909090909094</v>
      </c>
      <c r="BG18" s="3"/>
      <c r="BH18" s="13"/>
      <c r="BI18" s="13"/>
      <c r="BJ18" s="13"/>
      <c r="BK18" s="13"/>
      <c r="BL18" s="13"/>
      <c r="BM18" s="13"/>
      <c r="BN18" s="13"/>
      <c r="BO18" s="13"/>
      <c r="BP18" s="13"/>
      <c r="BQ18" s="13"/>
    </row>
    <row r="19" spans="1:69"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10.737401366433566</v>
      </c>
      <c r="AU19" s="91">
        <f>+entero!BS51</f>
        <v>16.104375</v>
      </c>
      <c r="AV19" s="91">
        <f>+entero!BT51</f>
        <v>19.989318181818184</v>
      </c>
      <c r="AW19" s="91">
        <f>+entero!BU51</f>
        <v>7.152112676056339</v>
      </c>
      <c r="AX19" s="91">
        <f>+entero!BV51</f>
        <v>6.833097595473833</v>
      </c>
      <c r="AY19" s="91">
        <f>+entero!BW51</f>
        <v>6.061079545454546</v>
      </c>
      <c r="AZ19" s="19">
        <f>+entero!BX51</f>
        <v>22.506363636363638</v>
      </c>
      <c r="BA19" s="11">
        <f>+entero!BY51</f>
        <v>18.255</v>
      </c>
      <c r="BB19" s="11">
        <f>+entero!BZ51</f>
        <v>20.758402282453638</v>
      </c>
      <c r="BC19" s="11">
        <f>+entero!CA51</f>
        <v>25.03800285306705</v>
      </c>
      <c r="BD19" s="161">
        <f>+entero!CB51</f>
        <v>19.989318181818184</v>
      </c>
      <c r="BE19" s="19">
        <f>+entero!CC51</f>
        <v>5.048684671248864</v>
      </c>
      <c r="BF19" s="220">
        <f>+entero!CD51</f>
        <v>0.25256912843785884</v>
      </c>
      <c r="BG19" s="3" t="s">
        <v>3</v>
      </c>
      <c r="BH19" s="13"/>
      <c r="BI19" s="13"/>
      <c r="BJ19" s="13"/>
      <c r="BK19" s="13"/>
      <c r="BL19" s="13"/>
      <c r="BM19" s="13"/>
      <c r="BN19" s="13"/>
      <c r="BO19" s="13"/>
      <c r="BP19" s="13"/>
      <c r="BQ19" s="13"/>
    </row>
    <row r="20" spans="1:69"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50.68</v>
      </c>
      <c r="AU20" s="91">
        <f>+entero!BS52</f>
        <v>94.93</v>
      </c>
      <c r="AV20" s="91">
        <f>+entero!BT52</f>
        <v>122.28</v>
      </c>
      <c r="AW20" s="91">
        <f>+entero!BU52</f>
        <v>50.78</v>
      </c>
      <c r="AX20" s="91">
        <f>+entero!BV52</f>
        <v>48.31</v>
      </c>
      <c r="AY20" s="91">
        <f>+entero!BW52</f>
        <v>42.67</v>
      </c>
      <c r="AZ20" s="19">
        <f>+entero!BX52</f>
        <v>140</v>
      </c>
      <c r="BA20" s="11">
        <f>+entero!BY52</f>
        <v>110</v>
      </c>
      <c r="BB20" s="11">
        <f>+entero!BZ52</f>
        <v>120</v>
      </c>
      <c r="BC20" s="11">
        <f>+entero!CA52</f>
        <v>150</v>
      </c>
      <c r="BD20" s="161">
        <f>+entero!CB52</f>
        <v>122.28</v>
      </c>
      <c r="BE20" s="19">
        <f>+entero!CC52</f>
        <v>27.72</v>
      </c>
      <c r="BF20" s="220">
        <f>+entero!CD52</f>
        <v>0.22669283611383717</v>
      </c>
      <c r="BG20" s="3"/>
      <c r="BH20" s="13"/>
      <c r="BI20" s="13"/>
      <c r="BJ20" s="13"/>
      <c r="BK20" s="13"/>
      <c r="BL20" s="13"/>
      <c r="BM20" s="13"/>
      <c r="BN20" s="13"/>
      <c r="BO20" s="13"/>
      <c r="BP20" s="13"/>
      <c r="BQ20" s="13"/>
    </row>
    <row r="21" spans="1:69"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v>
      </c>
      <c r="AU21" s="95">
        <f>+entero!BS53</f>
        <v>2.62</v>
      </c>
      <c r="AV21" s="95">
        <f>+entero!BT53</f>
        <v>2.62</v>
      </c>
      <c r="AW21" s="95">
        <f>+entero!BU53</f>
        <v>0</v>
      </c>
      <c r="AX21" s="95">
        <f>+entero!BV53</f>
        <v>0</v>
      </c>
      <c r="AY21" s="95">
        <f>+entero!BW53</f>
        <v>0</v>
      </c>
      <c r="AZ21" s="40">
        <f>+entero!BX53</f>
        <v>2.62</v>
      </c>
      <c r="BA21" s="79">
        <f>+entero!BY53</f>
        <v>2.63</v>
      </c>
      <c r="BB21" s="79">
        <f>+entero!BZ53</f>
        <v>3.64</v>
      </c>
      <c r="BC21" s="79">
        <f>+entero!CA53</f>
        <v>3.64</v>
      </c>
      <c r="BD21" s="162">
        <f>+entero!CB53</f>
        <v>2.62</v>
      </c>
      <c r="BE21" s="40">
        <f>+entero!CC53</f>
        <v>1.02</v>
      </c>
      <c r="BF21" s="237">
        <f>+entero!CD53</f>
        <v>0.38931297709923673</v>
      </c>
      <c r="BG21" s="3"/>
      <c r="BH21" s="13"/>
      <c r="BI21" s="13"/>
      <c r="BJ21" s="13"/>
      <c r="BK21" s="13"/>
      <c r="BL21" s="13"/>
      <c r="BM21" s="13"/>
      <c r="BN21" s="13"/>
      <c r="BO21" s="13"/>
      <c r="BP21" s="13"/>
      <c r="BQ21" s="13"/>
    </row>
    <row r="22" spans="4:69"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H22" s="13"/>
      <c r="BI22" s="13"/>
      <c r="BJ22" s="13"/>
      <c r="BK22" s="13"/>
      <c r="BL22" s="13"/>
      <c r="BM22" s="13"/>
      <c r="BN22" s="13"/>
      <c r="BO22" s="13"/>
      <c r="BP22" s="13"/>
      <c r="BQ22" s="13"/>
    </row>
    <row r="23" spans="3:6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3:69"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5"/>
      <c r="BH24" s="13"/>
      <c r="BI24" s="13"/>
      <c r="BJ24" s="13"/>
      <c r="BK24" s="13"/>
      <c r="BL24" s="13"/>
      <c r="BM24" s="13"/>
      <c r="BN24" s="13"/>
      <c r="BO24" s="13"/>
      <c r="BP24" s="13"/>
      <c r="BQ24" s="13"/>
    </row>
    <row r="25" spans="3:69"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H25" s="13"/>
      <c r="BI25" s="13"/>
      <c r="BJ25" s="13"/>
      <c r="BK25" s="13"/>
      <c r="BL25" s="13"/>
      <c r="BM25" s="13"/>
      <c r="BN25" s="13"/>
      <c r="BO25" s="13"/>
      <c r="BP25" s="13"/>
      <c r="BQ25" s="13"/>
    </row>
    <row r="26" spans="3:69"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H26" s="13"/>
      <c r="BI26" s="13"/>
      <c r="BJ26" s="13"/>
      <c r="BK26" s="13"/>
      <c r="BL26" s="13"/>
      <c r="BM26" s="13"/>
      <c r="BN26" s="13"/>
      <c r="BO26" s="13"/>
      <c r="BP26" s="13"/>
      <c r="BQ26" s="13"/>
    </row>
    <row r="27" spans="3:69"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1:6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3"/>
      <c r="BH78" s="13"/>
      <c r="BI78" s="13"/>
      <c r="BJ78" s="13"/>
      <c r="BK78" s="13"/>
      <c r="BL78" s="13"/>
      <c r="BM78" s="13"/>
      <c r="BN78" s="13"/>
      <c r="BO78" s="13"/>
      <c r="BP78" s="13"/>
      <c r="BQ78" s="13"/>
    </row>
    <row r="79" spans="1:6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3"/>
      <c r="BH79" s="13"/>
      <c r="BI79" s="13"/>
      <c r="BJ79" s="13"/>
      <c r="BK79" s="13"/>
      <c r="BL79" s="13"/>
      <c r="BM79" s="13"/>
      <c r="BN79" s="13"/>
      <c r="BO79" s="13"/>
      <c r="BP79" s="13"/>
      <c r="BQ79" s="13"/>
    </row>
    <row r="80" spans="1:6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3"/>
      <c r="BH80" s="13"/>
      <c r="BI80" s="13"/>
      <c r="BJ80" s="13"/>
      <c r="BK80" s="13"/>
      <c r="BL80" s="13"/>
      <c r="BM80" s="13"/>
      <c r="BN80" s="13"/>
      <c r="BO80" s="13"/>
      <c r="BP80" s="13"/>
      <c r="BQ80" s="13"/>
    </row>
    <row r="81" spans="1:6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3"/>
      <c r="BH81" s="13"/>
      <c r="BI81" s="13"/>
      <c r="BJ81" s="13"/>
      <c r="BK81" s="13"/>
      <c r="BL81" s="13"/>
      <c r="BM81" s="13"/>
      <c r="BN81" s="13"/>
      <c r="BO81" s="13"/>
      <c r="BP81" s="13"/>
      <c r="BQ81" s="13"/>
    </row>
    <row r="82" spans="1:6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sheetData>
  <mergeCells count="47">
    <mergeCell ref="I3:I4"/>
    <mergeCell ref="AB3:AB4"/>
    <mergeCell ref="AI3:AI4"/>
    <mergeCell ref="V3:V4"/>
    <mergeCell ref="Y3:Y4"/>
    <mergeCell ref="W3:W4"/>
    <mergeCell ref="X3:X4"/>
    <mergeCell ref="J3:J4"/>
    <mergeCell ref="L3:L4"/>
    <mergeCell ref="K3:K4"/>
    <mergeCell ref="AJ3:AJ4"/>
    <mergeCell ref="N3:N4"/>
    <mergeCell ref="U3:U4"/>
    <mergeCell ref="AQ3:AQ4"/>
    <mergeCell ref="O3:O4"/>
    <mergeCell ref="AK3:AK4"/>
    <mergeCell ref="P3:P4"/>
    <mergeCell ref="M3:M4"/>
    <mergeCell ref="D1:BD1"/>
    <mergeCell ref="D3:D4"/>
    <mergeCell ref="E3:E4"/>
    <mergeCell ref="AZ3:BD3"/>
    <mergeCell ref="F3:F4"/>
    <mergeCell ref="G3:G4"/>
    <mergeCell ref="H3:H4"/>
    <mergeCell ref="Q3:Q4"/>
    <mergeCell ref="R3:R4"/>
    <mergeCell ref="AT3:AT4"/>
    <mergeCell ref="AS3:AS4"/>
    <mergeCell ref="T3:T4"/>
    <mergeCell ref="S3:S4"/>
    <mergeCell ref="AL3:AL4"/>
    <mergeCell ref="AN3:AN4"/>
    <mergeCell ref="AH3:AH4"/>
    <mergeCell ref="Z3:Z4"/>
    <mergeCell ref="AM3:AM4"/>
    <mergeCell ref="AR3:AR4"/>
    <mergeCell ref="AU3:AU4"/>
    <mergeCell ref="BE3:BF3"/>
    <mergeCell ref="AA3:AA4"/>
    <mergeCell ref="AC3:AC4"/>
    <mergeCell ref="AD3:AD4"/>
    <mergeCell ref="AE3:AE4"/>
    <mergeCell ref="AF3:AF4"/>
    <mergeCell ref="AG3:AG4"/>
    <mergeCell ref="AP3:AP4"/>
    <mergeCell ref="AO3:AO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Q204"/>
  <sheetViews>
    <sheetView zoomScale="75" zoomScaleNormal="75" workbookViewId="0" topLeftCell="AP1">
      <selection activeCell="BD11" sqref="BD11"/>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48" width="8.7109375" style="0" customWidth="1"/>
    <col min="49" max="49" width="8.7109375" style="0" hidden="1" customWidth="1"/>
    <col min="50" max="50" width="9.421875" style="0" hidden="1" customWidth="1"/>
    <col min="51" max="51" width="9.28125" style="0" hidden="1" customWidth="1"/>
    <col min="52" max="52" width="9.421875" style="0" customWidth="1"/>
    <col min="53" max="53" width="9.421875" style="0" bestFit="1" customWidth="1"/>
    <col min="54" max="55" width="9.421875" style="0" customWidth="1"/>
    <col min="56" max="56" width="9.421875" style="0" hidden="1" customWidth="1"/>
    <col min="57" max="57" width="9.00390625" style="0" customWidth="1"/>
    <col min="58" max="58" width="10.00390625" style="0" customWidth="1"/>
  </cols>
  <sheetData>
    <row r="1" spans="4:69"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78" t="s">
        <v>35</v>
      </c>
      <c r="E3" s="404"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87" t="str">
        <f>+entero!P3</f>
        <v>2003              A fines de Nov.</v>
      </c>
      <c r="Q3" s="387" t="str">
        <f>+entero!AO3</f>
        <v>2006          A  fines de Ene.</v>
      </c>
      <c r="R3" s="387" t="str">
        <f>+entero!AP3</f>
        <v>2006          A  fines de Feb</v>
      </c>
      <c r="S3" s="387" t="str">
        <f>+entero!AQ3</f>
        <v>2006          A  fines de Mar</v>
      </c>
      <c r="T3" s="387" t="str">
        <f>+entero!AR3</f>
        <v>2006          A  fines de Abr</v>
      </c>
      <c r="U3" s="387" t="str">
        <f>+entero!AS3</f>
        <v>2006          A  fines de May</v>
      </c>
      <c r="V3" s="387" t="str">
        <f>+entero!AT3</f>
        <v>2006          A  fines de Jun</v>
      </c>
      <c r="W3" s="387" t="str">
        <f>+entero!AU3</f>
        <v>2006          A  fines de Jul</v>
      </c>
      <c r="X3" s="387" t="str">
        <f>+entero!AV3</f>
        <v>2006          A  fines de Ago</v>
      </c>
      <c r="Y3" s="387" t="str">
        <f>+entero!AW3</f>
        <v>2006          A  fines de Sep</v>
      </c>
      <c r="Z3" s="387" t="str">
        <f>+entero!AX3</f>
        <v>2006          A  fines de Oct</v>
      </c>
      <c r="AA3" s="387" t="str">
        <f>+entero!AY3</f>
        <v>2006          A  fines de Nov</v>
      </c>
      <c r="AB3" s="387" t="str">
        <f>+entero!AZ3</f>
        <v>2006          A  fines de Dic</v>
      </c>
      <c r="AC3" s="387" t="str">
        <f>+entero!BA3</f>
        <v>2007          A  fines de Ene</v>
      </c>
      <c r="AD3" s="387" t="str">
        <f>+entero!BB3</f>
        <v>2007          A  fines de Feb</v>
      </c>
      <c r="AE3" s="387" t="str">
        <f>+entero!BC3</f>
        <v>2007          A  fines de Mar</v>
      </c>
      <c r="AF3" s="387" t="str">
        <f>+entero!BD3</f>
        <v>2007          A  fines de Abr</v>
      </c>
      <c r="AG3" s="387" t="str">
        <f>+entero!BE3</f>
        <v>2007          A  fines de May</v>
      </c>
      <c r="AH3" s="387" t="str">
        <f>+entero!BF3</f>
        <v>2007          A  fines de Jun</v>
      </c>
      <c r="AI3" s="387" t="str">
        <f>+entero!BG3</f>
        <v>2007          A  fines de Jul</v>
      </c>
      <c r="AJ3" s="387" t="str">
        <f>+entero!BH3</f>
        <v>2007          A  fines de Ago</v>
      </c>
      <c r="AK3" s="387" t="str">
        <f>+entero!BI3</f>
        <v>2007          A  fines de Sep</v>
      </c>
      <c r="AL3" s="387" t="str">
        <f>+entero!BJ3</f>
        <v>2007          A  fines de Oct</v>
      </c>
      <c r="AM3" s="387" t="str">
        <f>+entero!BK3</f>
        <v>2007          A  fines de Nov</v>
      </c>
      <c r="AN3" s="387" t="str">
        <f>+entero!BL3</f>
        <v>2007          A  fines de Dic</v>
      </c>
      <c r="AO3" s="387" t="str">
        <f>+entero!BM3</f>
        <v>2008          A  fines de Ene</v>
      </c>
      <c r="AP3" s="387" t="str">
        <f>+entero!BN3</f>
        <v>2008          A  fines de Feb</v>
      </c>
      <c r="AQ3" s="387" t="str">
        <f>+entero!BO3</f>
        <v>2008          A  fines de Mar</v>
      </c>
      <c r="AR3" s="387" t="str">
        <f>+entero!BP3</f>
        <v>2008          A  fines de Abr*</v>
      </c>
      <c r="AS3" s="387" t="str">
        <f>+entero!BQ3</f>
        <v>2008          A  fines de May*</v>
      </c>
      <c r="AT3" s="387" t="str">
        <f>+entero!BR3</f>
        <v>2008          A  fines de Jun*</v>
      </c>
      <c r="AU3" s="387" t="str">
        <f>+entero!BS3</f>
        <v>2008          A  fines de Jul*</v>
      </c>
      <c r="AV3" s="336" t="str">
        <f>+entero!BT3</f>
        <v>semana 1*</v>
      </c>
      <c r="AW3" s="336" t="str">
        <f>+entero!BU3</f>
        <v>semana 2*</v>
      </c>
      <c r="AX3" s="336" t="str">
        <f>+entero!BV3</f>
        <v>semana 3*</v>
      </c>
      <c r="AY3" s="336" t="str">
        <f>+entero!BW3</f>
        <v>semana 4*</v>
      </c>
      <c r="AZ3" s="374" t="str">
        <f>+entero!BX3</f>
        <v>   semana 2*</v>
      </c>
      <c r="BA3" s="375"/>
      <c r="BB3" s="375"/>
      <c r="BC3" s="375"/>
      <c r="BD3" s="376"/>
      <c r="BE3" s="401" t="s">
        <v>53</v>
      </c>
      <c r="BF3" s="402"/>
      <c r="BH3" s="13"/>
      <c r="BI3" s="13"/>
      <c r="BJ3" s="13"/>
      <c r="BK3" s="13"/>
      <c r="BL3" s="13"/>
      <c r="BM3" s="13"/>
      <c r="BN3" s="13"/>
      <c r="BO3" s="13"/>
      <c r="BP3" s="13"/>
      <c r="BQ3" s="13"/>
    </row>
    <row r="4" spans="3:69" ht="22.5" customHeight="1" thickBot="1">
      <c r="C4" s="29"/>
      <c r="D4" s="405"/>
      <c r="E4" s="373"/>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188">
        <f>+entero!BT4</f>
        <v>39661</v>
      </c>
      <c r="AW4" s="188">
        <f>+entero!BU4</f>
        <v>39640</v>
      </c>
      <c r="AX4" s="188">
        <f>+entero!BV4</f>
        <v>39647.503171296295</v>
      </c>
      <c r="AY4" s="188">
        <f>+entero!BW4</f>
        <v>39654.503171296295</v>
      </c>
      <c r="AZ4" s="188">
        <f>+entero!BX4</f>
        <v>39664</v>
      </c>
      <c r="BA4" s="163">
        <f>+entero!BY4</f>
        <v>39665</v>
      </c>
      <c r="BB4" s="163">
        <f>+entero!BZ4</f>
        <v>39667</v>
      </c>
      <c r="BC4" s="163">
        <f>+entero!CA4</f>
        <v>39668</v>
      </c>
      <c r="BD4" s="164">
        <f>+entero!CB4</f>
        <v>39669</v>
      </c>
      <c r="BE4" s="200" t="s">
        <v>28</v>
      </c>
      <c r="BF4" s="269" t="s">
        <v>176</v>
      </c>
      <c r="BH4" s="13"/>
      <c r="BI4" s="13"/>
      <c r="BJ4" s="13"/>
      <c r="BK4" s="13"/>
      <c r="BL4" s="13"/>
      <c r="BM4" s="13"/>
      <c r="BN4" s="13"/>
      <c r="BO4" s="13"/>
      <c r="BP4" s="13"/>
      <c r="BQ4" s="13"/>
    </row>
    <row r="5" spans="1:69"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83"/>
      <c r="BA5" s="83"/>
      <c r="BB5" s="83"/>
      <c r="BC5" s="83"/>
      <c r="BD5" s="191"/>
      <c r="BE5" s="201"/>
      <c r="BF5" s="84"/>
      <c r="BG5" s="3"/>
      <c r="BH5" s="13"/>
      <c r="BI5" s="13"/>
      <c r="BJ5" s="13"/>
      <c r="BK5" s="13"/>
      <c r="BL5" s="13"/>
      <c r="BM5" s="13"/>
      <c r="BN5" s="13"/>
      <c r="BO5" s="13"/>
      <c r="BP5" s="13"/>
      <c r="BQ5" s="13"/>
    </row>
    <row r="6" spans="1:69"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6051.859851519663</v>
      </c>
      <c r="AU6" s="126">
        <f>+entero!BS55</f>
        <v>6278.278169231535</v>
      </c>
      <c r="AV6" s="126">
        <f>+entero!BT55</f>
        <v>6286.2344425028405</v>
      </c>
      <c r="AW6" s="126">
        <f>+entero!BU55</f>
        <v>6189.885860539437</v>
      </c>
      <c r="AX6" s="126">
        <f>+entero!BV55</f>
        <v>6234.242428339462</v>
      </c>
      <c r="AY6" s="126">
        <f>+entero!BW55</f>
        <v>6411.757824193182</v>
      </c>
      <c r="AZ6" s="122">
        <f>+entero!BX55</f>
        <v>6301.89826684517</v>
      </c>
      <c r="BA6" s="97">
        <f>+entero!BY55</f>
        <v>6283.664602076705</v>
      </c>
      <c r="BB6" s="97">
        <f>+entero!BZ55</f>
        <v>6330.803911272467</v>
      </c>
      <c r="BC6" s="97">
        <f>+entero!CA55</f>
        <v>6279.123700196861</v>
      </c>
      <c r="BD6" s="111">
        <f>+entero!CB55</f>
        <v>6286.2344425028405</v>
      </c>
      <c r="BE6" s="122">
        <f>+entero!CC55</f>
        <v>-7.110742305979329</v>
      </c>
      <c r="BF6" s="215">
        <f>+entero!CD55</f>
        <v>-0.0011311608517019511</v>
      </c>
      <c r="BG6" s="3"/>
      <c r="BH6" s="13"/>
      <c r="BI6" s="13"/>
      <c r="BJ6" s="13"/>
      <c r="BK6" s="13"/>
      <c r="BL6" s="13"/>
      <c r="BM6" s="13"/>
      <c r="BN6" s="13"/>
      <c r="BO6" s="13"/>
      <c r="BP6" s="13"/>
      <c r="BQ6" s="13"/>
    </row>
    <row r="7" spans="1:69"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4900.365232644663</v>
      </c>
      <c r="AU7" s="126">
        <f>+entero!BS56</f>
        <v>5107.03644971591</v>
      </c>
      <c r="AV7" s="126">
        <f>+entero!BT56</f>
        <v>5117.37014215909</v>
      </c>
      <c r="AW7" s="126">
        <f>+entero!BU56</f>
        <v>5032.5748492957755</v>
      </c>
      <c r="AX7" s="126">
        <f>+entero!BV56</f>
        <v>5074.382256011315</v>
      </c>
      <c r="AY7" s="126">
        <f>+entero!BW56</f>
        <v>5244.290217105114</v>
      </c>
      <c r="AZ7" s="122">
        <f>+entero!BX56</f>
        <v>5134.996326875</v>
      </c>
      <c r="BA7" s="97">
        <f>+entero!BY56</f>
        <v>5116.661667386364</v>
      </c>
      <c r="BB7" s="97">
        <f>+entero!BZ56</f>
        <v>5158.488343865905</v>
      </c>
      <c r="BC7" s="97">
        <f>+entero!CA56</f>
        <v>5107.565691954351</v>
      </c>
      <c r="BD7" s="111">
        <f>+entero!CB56</f>
        <v>5117.37014215909</v>
      </c>
      <c r="BE7" s="122">
        <f>+entero!CC56</f>
        <v>-9.804450204739624</v>
      </c>
      <c r="BF7" s="215">
        <f>+entero!CD56</f>
        <v>-0.0019159157794677029</v>
      </c>
      <c r="BG7" s="3"/>
      <c r="BH7" s="13"/>
      <c r="BI7" s="13"/>
      <c r="BJ7" s="13"/>
      <c r="BK7" s="13"/>
      <c r="BL7" s="13"/>
      <c r="BM7" s="13"/>
      <c r="BN7" s="13"/>
      <c r="BO7" s="13"/>
      <c r="BP7" s="13"/>
      <c r="BQ7" s="13"/>
    </row>
    <row r="8" spans="1:69"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0.46480637265247454</v>
      </c>
      <c r="AU8" s="239">
        <f>+entero!BS57</f>
        <v>0.481189594770292</v>
      </c>
      <c r="AV8" s="239">
        <f>+entero!BT57</f>
        <v>0.48620058800541244</v>
      </c>
      <c r="AW8" s="239">
        <f>+entero!BU57</f>
        <v>0.4772207709204454</v>
      </c>
      <c r="AX8" s="239">
        <f>+entero!BV57</f>
        <v>0.4713255989294123</v>
      </c>
      <c r="AY8" s="239">
        <f>+entero!BW57</f>
        <v>0.4910457845574068</v>
      </c>
      <c r="AZ8" s="240">
        <f>+entero!BX57</f>
        <v>0.4869293253022937</v>
      </c>
      <c r="BA8" s="241">
        <f>+entero!BY57</f>
        <v>0.4892819518131573</v>
      </c>
      <c r="BB8" s="241">
        <f>+entero!BZ57</f>
        <v>0.4930689233582231</v>
      </c>
      <c r="BC8" s="241">
        <f>+entero!CA57</f>
        <v>0.49176198279953504</v>
      </c>
      <c r="BD8" s="242">
        <f>+entero!CB57</f>
        <v>0.48620058800541244</v>
      </c>
      <c r="BE8" s="122"/>
      <c r="BF8" s="215"/>
      <c r="BG8" s="3"/>
      <c r="BH8" s="13"/>
      <c r="BI8" s="13"/>
      <c r="BJ8" s="13"/>
      <c r="BK8" s="13"/>
      <c r="BL8" s="13"/>
      <c r="BM8" s="13"/>
      <c r="BN8" s="13"/>
      <c r="BO8" s="13"/>
      <c r="BP8" s="13"/>
      <c r="BQ8" s="13"/>
    </row>
    <row r="9" spans="1:69"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2"/>
      <c r="BA9" s="97"/>
      <c r="BB9" s="97"/>
      <c r="BC9" s="97"/>
      <c r="BD9" s="111"/>
      <c r="BE9" s="122"/>
      <c r="BF9" s="215"/>
      <c r="BG9" s="3"/>
      <c r="BH9" s="13"/>
      <c r="BI9" s="13"/>
      <c r="BJ9" s="13"/>
      <c r="BK9" s="13"/>
      <c r="BL9" s="13"/>
      <c r="BM9" s="13"/>
      <c r="BN9" s="13"/>
      <c r="BO9" s="13"/>
      <c r="BP9" s="13"/>
      <c r="BQ9" s="13"/>
    </row>
    <row r="10" spans="1:69"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1309.575798110955</v>
      </c>
      <c r="AU10" s="126">
        <f>+entero!BS59</f>
        <v>1406.0796527272728</v>
      </c>
      <c r="AV10" s="126">
        <f>+entero!BT59</f>
        <v>1406.7407243181817</v>
      </c>
      <c r="AW10" s="126">
        <f>+entero!BU59</f>
        <v>1343.3546143661974</v>
      </c>
      <c r="AX10" s="126">
        <f>+entero!BV59</f>
        <v>1371.1520204667609</v>
      </c>
      <c r="AY10" s="126">
        <f>+entero!BW59</f>
        <v>1499.2155693451705</v>
      </c>
      <c r="AZ10" s="122">
        <f>+entero!BX59</f>
        <v>1431.5720572727275</v>
      </c>
      <c r="BA10" s="97">
        <f>+entero!BY59</f>
        <v>1420.9481001704546</v>
      </c>
      <c r="BB10" s="97">
        <f>+entero!BZ59</f>
        <v>1434.6036570042793</v>
      </c>
      <c r="BC10" s="97">
        <f>+entero!CA59</f>
        <v>1404.0205439800284</v>
      </c>
      <c r="BD10" s="111">
        <f>+entero!CB59</f>
        <v>1406.7407243181817</v>
      </c>
      <c r="BE10" s="122">
        <f>+entero!CC59</f>
        <v>-2.720180338153341</v>
      </c>
      <c r="BF10" s="215">
        <f>+entero!CD59</f>
        <v>-0.0019336756881561667</v>
      </c>
      <c r="BG10" s="3"/>
      <c r="BH10" s="13"/>
      <c r="BI10" s="13"/>
      <c r="BJ10" s="13"/>
      <c r="BK10" s="13"/>
      <c r="BL10" s="13"/>
      <c r="BM10" s="13"/>
      <c r="BN10" s="13"/>
      <c r="BO10" s="13"/>
      <c r="BP10" s="13"/>
      <c r="BQ10" s="13"/>
    </row>
    <row r="11" spans="1:69"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0.5346933364937614</v>
      </c>
      <c r="AU11" s="239">
        <f>+entero!BS60</f>
        <v>0.5398789259590492</v>
      </c>
      <c r="AV11" s="239">
        <f>+entero!BT60</f>
        <v>0.5507521613079729</v>
      </c>
      <c r="AW11" s="239">
        <f>+entero!BU60</f>
        <v>0.5444793106333204</v>
      </c>
      <c r="AX11" s="239">
        <f>+entero!BV60</f>
        <v>0.5212163201447769</v>
      </c>
      <c r="AY11" s="239">
        <f>+entero!BW60</f>
        <v>0.5642383347944087</v>
      </c>
      <c r="AZ11" s="240">
        <f>+entero!BX60</f>
        <v>0.5566584812998422</v>
      </c>
      <c r="BA11" s="241">
        <f>+entero!BY60</f>
        <v>0.5611142448304832</v>
      </c>
      <c r="BB11" s="241">
        <f>+entero!BZ60</f>
        <v>0.5641705240696074</v>
      </c>
      <c r="BC11" s="241">
        <f>+entero!CA60</f>
        <v>0.56277539339999</v>
      </c>
      <c r="BD11" s="242">
        <f>+entero!CB60</f>
        <v>0.5507521613079729</v>
      </c>
      <c r="BE11" s="122"/>
      <c r="BF11" s="215"/>
      <c r="BG11" s="3"/>
      <c r="BH11" s="13"/>
      <c r="BI11" s="13"/>
      <c r="BJ11" s="13"/>
      <c r="BK11" s="13"/>
      <c r="BL11" s="13"/>
      <c r="BM11" s="13"/>
      <c r="BN11" s="13"/>
      <c r="BO11" s="13"/>
      <c r="BP11" s="13"/>
      <c r="BQ11" s="13"/>
    </row>
    <row r="12" spans="1:69"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2"/>
      <c r="BA12" s="97"/>
      <c r="BB12" s="97"/>
      <c r="BC12" s="97"/>
      <c r="BD12" s="111"/>
      <c r="BE12" s="122"/>
      <c r="BF12" s="215"/>
      <c r="BG12" s="3"/>
      <c r="BH12" s="13"/>
      <c r="BI12" s="13"/>
      <c r="BJ12" s="13"/>
      <c r="BK12" s="13"/>
      <c r="BL12" s="13"/>
      <c r="BM12" s="13"/>
      <c r="BN12" s="13"/>
      <c r="BO12" s="13"/>
      <c r="BP12" s="13"/>
      <c r="BQ12" s="13"/>
    </row>
    <row r="13" spans="1:69"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1833.142237786517</v>
      </c>
      <c r="AU13" s="126">
        <f>+entero!BS62</f>
        <v>1901.1625948295455</v>
      </c>
      <c r="AV13" s="126">
        <f>+entero!BT62</f>
        <v>1911.4129705681817</v>
      </c>
      <c r="AW13" s="126">
        <f>+entero!BU62</f>
        <v>1891.253164225352</v>
      </c>
      <c r="AX13" s="126">
        <f>+entero!BV62</f>
        <v>1898.854698953324</v>
      </c>
      <c r="AY13" s="126">
        <f>+entero!BW62</f>
        <v>1942.151107535511</v>
      </c>
      <c r="AZ13" s="122">
        <f>+entero!BX62</f>
        <v>1897.0893837499998</v>
      </c>
      <c r="BA13" s="97">
        <f>+entero!BY62</f>
        <v>1892.872261534091</v>
      </c>
      <c r="BB13" s="97">
        <f>+entero!BZ62</f>
        <v>1914.817186547789</v>
      </c>
      <c r="BC13" s="97">
        <f>+entero!CA62</f>
        <v>1902.0008361483597</v>
      </c>
      <c r="BD13" s="111">
        <f>+entero!CB62</f>
        <v>1911.4129705681817</v>
      </c>
      <c r="BE13" s="122">
        <f>+entero!CC62</f>
        <v>-9.412134419821996</v>
      </c>
      <c r="BF13" s="215">
        <f>+entero!CD62</f>
        <v>-0.004924176284638371</v>
      </c>
      <c r="BG13" s="3"/>
      <c r="BH13" s="13"/>
      <c r="BI13" s="13"/>
      <c r="BJ13" s="13"/>
      <c r="BK13" s="13"/>
      <c r="BL13" s="13"/>
      <c r="BM13" s="13"/>
      <c r="BN13" s="13"/>
      <c r="BO13" s="13"/>
      <c r="BP13" s="13"/>
      <c r="BQ13" s="13"/>
    </row>
    <row r="14" spans="1:69"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0.5928935680083668</v>
      </c>
      <c r="AU14" s="239">
        <f>+entero!BS63</f>
        <v>0.6191617476752872</v>
      </c>
      <c r="AV14" s="239">
        <f>+entero!BT63</f>
        <v>0.6236230311934373</v>
      </c>
      <c r="AW14" s="239">
        <f>+entero!BU63</f>
        <v>0.6093766429717539</v>
      </c>
      <c r="AX14" s="239">
        <f>+entero!BV63</f>
        <v>0.6121878728235953</v>
      </c>
      <c r="AY14" s="239">
        <f>+entero!BW63</f>
        <v>0.6230416072367255</v>
      </c>
      <c r="AZ14" s="240">
        <f>+entero!BX63</f>
        <v>0.6230966784566512</v>
      </c>
      <c r="BA14" s="241">
        <f>+entero!BY63</f>
        <v>0.6261682341805209</v>
      </c>
      <c r="BB14" s="241">
        <f>+entero!BZ63</f>
        <v>0.630889687555893</v>
      </c>
      <c r="BC14" s="241">
        <f>+entero!CA63</f>
        <v>0.6327004033212172</v>
      </c>
      <c r="BD14" s="242">
        <f>+entero!CB63</f>
        <v>0.6236230311934373</v>
      </c>
      <c r="BE14" s="122"/>
      <c r="BF14" s="215"/>
      <c r="BG14" s="3"/>
      <c r="BH14" s="13"/>
      <c r="BI14" s="13"/>
      <c r="BJ14" s="13"/>
      <c r="BK14" s="13"/>
      <c r="BL14" s="13"/>
      <c r="BM14" s="13"/>
      <c r="BN14" s="13"/>
      <c r="BO14" s="13"/>
      <c r="BP14" s="13"/>
      <c r="BQ14" s="13"/>
    </row>
    <row r="15" spans="1:69"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2"/>
      <c r="BA15" s="97"/>
      <c r="BB15" s="97"/>
      <c r="BC15" s="97"/>
      <c r="BD15" s="111"/>
      <c r="BE15" s="122"/>
      <c r="BF15" s="215"/>
      <c r="BG15" s="3"/>
      <c r="BH15" s="13"/>
      <c r="BI15" s="13"/>
      <c r="BJ15" s="13"/>
      <c r="BK15" s="13"/>
      <c r="BL15" s="13"/>
      <c r="BM15" s="13"/>
      <c r="BN15" s="13"/>
      <c r="BO15" s="13"/>
      <c r="BP15" s="13"/>
      <c r="BQ15" s="13"/>
    </row>
    <row r="16" spans="1:69"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1725.8418669564608</v>
      </c>
      <c r="AU16" s="126">
        <f>+entero!BS65</f>
        <v>1765.548605284091</v>
      </c>
      <c r="AV16" s="126">
        <f>+entero!BT65</f>
        <v>1765.7510092613638</v>
      </c>
      <c r="AW16" s="126">
        <f>+entero!BU65</f>
        <v>1758.0384264788734</v>
      </c>
      <c r="AX16" s="126">
        <f>+entero!BV65</f>
        <v>1767.14734854314</v>
      </c>
      <c r="AY16" s="126">
        <f>+entero!BW65</f>
        <v>1771.2542060426138</v>
      </c>
      <c r="AZ16" s="122">
        <f>+entero!BX65</f>
        <v>1771.166238125</v>
      </c>
      <c r="BA16" s="97">
        <f>+entero!BY65</f>
        <v>1767.6145611363634</v>
      </c>
      <c r="BB16" s="97">
        <f>+entero!BZ65</f>
        <v>1767.798616804565</v>
      </c>
      <c r="BC16" s="97">
        <f>+entero!CA65</f>
        <v>1756.6958161055634</v>
      </c>
      <c r="BD16" s="111">
        <f>+entero!CB65</f>
        <v>1765.7510092613638</v>
      </c>
      <c r="BE16" s="122">
        <f>+entero!CC65</f>
        <v>-9.055193155800453</v>
      </c>
      <c r="BF16" s="215">
        <f>+entero!CD65</f>
        <v>-0.0051282389806410755</v>
      </c>
      <c r="BG16" s="3"/>
      <c r="BH16" s="13"/>
      <c r="BI16" s="13"/>
      <c r="BJ16" s="13"/>
      <c r="BK16" s="13"/>
      <c r="BL16" s="13"/>
      <c r="BM16" s="13"/>
      <c r="BN16" s="13"/>
      <c r="BO16" s="13"/>
      <c r="BP16" s="13"/>
      <c r="BQ16" s="13"/>
    </row>
    <row r="17" spans="1:69"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0.2779307873292808</v>
      </c>
      <c r="AU17" s="239">
        <f>+entero!BS66</f>
        <v>0.28853358880036106</v>
      </c>
      <c r="AV17" s="239">
        <f>+entero!BT66</f>
        <v>0.2887515717601917</v>
      </c>
      <c r="AW17" s="239">
        <f>+entero!BU66</f>
        <v>0.2852132461536379</v>
      </c>
      <c r="AX17" s="239">
        <f>+entero!BV66</f>
        <v>0.28488302854777486</v>
      </c>
      <c r="AY17" s="239">
        <f>+entero!BW66</f>
        <v>0.2870166768317516</v>
      </c>
      <c r="AZ17" s="240">
        <f>+entero!BX66</f>
        <v>0.2881248903351015</v>
      </c>
      <c r="BA17" s="241">
        <f>+entero!BY66</f>
        <v>0.2886919254660952</v>
      </c>
      <c r="BB17" s="241">
        <f>+entero!BZ66</f>
        <v>0.28979558640598324</v>
      </c>
      <c r="BC17" s="241">
        <f>+entero!CA66</f>
        <v>0.28606132120221656</v>
      </c>
      <c r="BD17" s="242">
        <f>+entero!CB66</f>
        <v>0.2887515717601917</v>
      </c>
      <c r="BE17" s="122"/>
      <c r="BF17" s="215"/>
      <c r="BG17" s="3"/>
      <c r="BH17" s="13"/>
      <c r="BI17" s="13"/>
      <c r="BJ17" s="13"/>
      <c r="BK17" s="13"/>
      <c r="BL17" s="13"/>
      <c r="BM17" s="13"/>
      <c r="BN17" s="13"/>
      <c r="BO17" s="13"/>
      <c r="BP17" s="13"/>
      <c r="BQ17" s="13"/>
    </row>
    <row r="18" spans="1:69"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2"/>
      <c r="BA18" s="97"/>
      <c r="BB18" s="97"/>
      <c r="BC18" s="97"/>
      <c r="BD18" s="111"/>
      <c r="BE18" s="122"/>
      <c r="BF18" s="215"/>
      <c r="BG18" s="3"/>
      <c r="BH18" s="13"/>
      <c r="BI18" s="13"/>
      <c r="BJ18" s="13"/>
      <c r="BK18" s="13"/>
      <c r="BL18" s="13"/>
      <c r="BM18" s="13"/>
      <c r="BN18" s="13"/>
      <c r="BO18" s="13"/>
      <c r="BP18" s="13"/>
      <c r="BQ18" s="13"/>
    </row>
    <row r="19" spans="1:69"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31.805329790730337</v>
      </c>
      <c r="AU19" s="126">
        <f>+entero!BS68</f>
        <v>34.245596875000004</v>
      </c>
      <c r="AV19" s="126">
        <f>+entero!BT68</f>
        <v>33.46543801136364</v>
      </c>
      <c r="AW19" s="126">
        <f>+entero!BU68</f>
        <v>39.928644225352116</v>
      </c>
      <c r="AX19" s="126">
        <f>+entero!BV68</f>
        <v>37.228188048090516</v>
      </c>
      <c r="AY19" s="126">
        <f>+entero!BW68</f>
        <v>31.669334181818186</v>
      </c>
      <c r="AZ19" s="122">
        <f>+entero!BX68</f>
        <v>35.16864772727273</v>
      </c>
      <c r="BA19" s="97">
        <f>+entero!BY68</f>
        <v>35.22674454545455</v>
      </c>
      <c r="BB19" s="97">
        <f>+entero!BZ68</f>
        <v>41.26888350927246</v>
      </c>
      <c r="BC19" s="97">
        <f>+entero!CA68</f>
        <v>44.84849572039943</v>
      </c>
      <c r="BD19" s="111">
        <f>+entero!CB68</f>
        <v>33.46543801136364</v>
      </c>
      <c r="BE19" s="122">
        <f>+entero!CC68</f>
        <v>11.38305770903579</v>
      </c>
      <c r="BF19" s="215">
        <f>+entero!CD68</f>
        <v>0.3401436940753777</v>
      </c>
      <c r="BG19" s="3"/>
      <c r="BH19" s="13"/>
      <c r="BI19" s="13"/>
      <c r="BJ19" s="13"/>
      <c r="BK19" s="13"/>
      <c r="BL19" s="13"/>
      <c r="BM19" s="13"/>
      <c r="BN19" s="13"/>
      <c r="BO19" s="13"/>
      <c r="BP19" s="13"/>
      <c r="BQ19" s="13"/>
    </row>
    <row r="20" spans="1:69"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0.3451215481658842</v>
      </c>
      <c r="AU20" s="239">
        <f>+entero!BS69</f>
        <v>0.3443595075315795</v>
      </c>
      <c r="AV20" s="239">
        <f>+entero!BT69</f>
        <v>0.3417958553980256</v>
      </c>
      <c r="AW20" s="239">
        <f>+entero!BU69</f>
        <v>0.40870669520480574</v>
      </c>
      <c r="AX20" s="239">
        <f>+entero!BV69</f>
        <v>0.2990566726940546</v>
      </c>
      <c r="AY20" s="239">
        <f>+entero!BW69</f>
        <v>0.34264263718079835</v>
      </c>
      <c r="AZ20" s="240">
        <f>+entero!BX69</f>
        <v>0.3155196018147621</v>
      </c>
      <c r="BA20" s="241">
        <f>+entero!BY69</f>
        <v>0.30157355391573737</v>
      </c>
      <c r="BB20" s="241">
        <f>+entero!BZ69</f>
        <v>0.3341632323581991</v>
      </c>
      <c r="BC20" s="241">
        <f>+entero!CA69</f>
        <v>0.34870725247727763</v>
      </c>
      <c r="BD20" s="242">
        <f>+entero!CB69</f>
        <v>0.3417958553980256</v>
      </c>
      <c r="BE20" s="122"/>
      <c r="BF20" s="215"/>
      <c r="BG20" s="3"/>
      <c r="BH20" s="13"/>
      <c r="BI20" s="13"/>
      <c r="BJ20" s="13"/>
      <c r="BK20" s="13"/>
      <c r="BL20" s="13"/>
      <c r="BM20" s="13"/>
      <c r="BN20" s="13"/>
      <c r="BO20" s="13"/>
      <c r="BP20" s="13"/>
      <c r="BQ20" s="13"/>
    </row>
    <row r="21" spans="1:69"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2"/>
      <c r="BA21" s="97"/>
      <c r="BB21" s="97"/>
      <c r="BC21" s="97"/>
      <c r="BD21" s="111"/>
      <c r="BE21" s="122"/>
      <c r="BF21" s="215"/>
      <c r="BG21" s="3"/>
      <c r="BH21" s="13"/>
      <c r="BI21" s="13"/>
      <c r="BJ21" s="13"/>
      <c r="BK21" s="13"/>
      <c r="BL21" s="13"/>
      <c r="BM21" s="13"/>
      <c r="BN21" s="13"/>
      <c r="BO21" s="13"/>
      <c r="BP21" s="13"/>
      <c r="BQ21" s="13"/>
    </row>
    <row r="22" spans="1:69"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1151.4946188750002</v>
      </c>
      <c r="AU22" s="126">
        <f>+entero!BS71</f>
        <v>1171.241719515625</v>
      </c>
      <c r="AV22" s="126">
        <f>+entero!BT71</f>
        <v>1168.8643003437498</v>
      </c>
      <c r="AW22" s="126">
        <f>+entero!BU71</f>
        <v>1157.3110112436618</v>
      </c>
      <c r="AX22" s="126">
        <f>+entero!BV71</f>
        <v>1159.860172328147</v>
      </c>
      <c r="AY22" s="126">
        <f>+entero!BW71</f>
        <v>1167.4676070880682</v>
      </c>
      <c r="AZ22" s="122">
        <f>+entero!BX71</f>
        <v>1166.9019399701704</v>
      </c>
      <c r="BA22" s="97">
        <f>+entero!BY71</f>
        <v>1167.0029346903411</v>
      </c>
      <c r="BB22" s="97">
        <f>+entero!BZ71</f>
        <v>1172.3155674065622</v>
      </c>
      <c r="BC22" s="97">
        <f>+entero!CA71</f>
        <v>1171.5580082425106</v>
      </c>
      <c r="BD22" s="111">
        <f>+entero!CB71</f>
        <v>1168.8643003437498</v>
      </c>
      <c r="BE22" s="122">
        <f>+entero!CC71</f>
        <v>2.6937078987607492</v>
      </c>
      <c r="BF22" s="215">
        <f>+entero!CD71</f>
        <v>0.002304551433360169</v>
      </c>
      <c r="BG22" s="3"/>
      <c r="BH22" s="13"/>
      <c r="BI22" s="13"/>
      <c r="BJ22" s="13"/>
      <c r="BK22" s="13"/>
      <c r="BL22" s="13"/>
      <c r="BM22" s="13"/>
      <c r="BN22" s="13"/>
      <c r="BO22" s="13"/>
      <c r="BP22" s="13"/>
      <c r="BQ22" s="13"/>
    </row>
    <row r="23" spans="1:69"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6">
        <f>+entero!BV72</f>
        <v>0</v>
      </c>
      <c r="AY23" s="126">
        <f>+entero!BW72</f>
        <v>0</v>
      </c>
      <c r="AZ23" s="122">
        <f>+entero!BX72</f>
        <v>0</v>
      </c>
      <c r="BA23" s="97">
        <f>+entero!BY72</f>
        <v>0</v>
      </c>
      <c r="BB23" s="97">
        <f>+entero!BZ72</f>
        <v>0</v>
      </c>
      <c r="BC23" s="97">
        <f>+entero!CA72</f>
        <v>0</v>
      </c>
      <c r="BD23" s="111">
        <f>+entero!CB72</f>
        <v>0</v>
      </c>
      <c r="BE23" s="122" t="e">
        <f>+entero!CC72</f>
        <v>#REF!</v>
      </c>
      <c r="BF23" s="215" t="e">
        <f>+entero!CD72</f>
        <v>#REF!</v>
      </c>
      <c r="BG23" s="3"/>
      <c r="BH23" s="13"/>
      <c r="BI23" s="13"/>
      <c r="BJ23" s="13"/>
      <c r="BK23" s="13"/>
      <c r="BL23" s="13"/>
      <c r="BM23" s="13"/>
      <c r="BN23" s="13"/>
      <c r="BO23" s="13"/>
      <c r="BP23" s="13"/>
      <c r="BQ23" s="13"/>
    </row>
    <row r="24" spans="1:69"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6">
        <f>+entero!BV73</f>
        <v>0</v>
      </c>
      <c r="AY24" s="126">
        <f>+entero!BW73</f>
        <v>0</v>
      </c>
      <c r="AZ24" s="122">
        <f>+entero!BX73</f>
        <v>0</v>
      </c>
      <c r="BA24" s="97">
        <f>+entero!BY73</f>
        <v>0</v>
      </c>
      <c r="BB24" s="97">
        <f>+entero!BZ73</f>
        <v>0</v>
      </c>
      <c r="BC24" s="97">
        <f>+entero!CA73</f>
        <v>0</v>
      </c>
      <c r="BD24" s="111">
        <f>+entero!CB73</f>
        <v>0</v>
      </c>
      <c r="BE24" s="122" t="e">
        <f>+entero!CC73</f>
        <v>#REF!</v>
      </c>
      <c r="BF24" s="215" t="e">
        <f>+entero!CD73</f>
        <v>#REF!</v>
      </c>
      <c r="BG24" s="3"/>
      <c r="BH24" s="13"/>
      <c r="BI24" s="13"/>
      <c r="BJ24" s="13"/>
      <c r="BK24" s="13"/>
      <c r="BL24" s="13"/>
      <c r="BM24" s="13"/>
      <c r="BN24" s="13"/>
      <c r="BO24" s="13"/>
      <c r="BP24" s="13"/>
      <c r="BQ24" s="13"/>
    </row>
    <row r="25" spans="1:69"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6">
        <f>+entero!BV74</f>
        <v>0</v>
      </c>
      <c r="AY25" s="126">
        <f>+entero!BW74</f>
        <v>0</v>
      </c>
      <c r="AZ25" s="122">
        <f>+entero!BX74</f>
        <v>0</v>
      </c>
      <c r="BA25" s="97">
        <f>+entero!BY74</f>
        <v>0</v>
      </c>
      <c r="BB25" s="97">
        <f>+entero!BZ74</f>
        <v>0</v>
      </c>
      <c r="BC25" s="97">
        <f>+entero!CA74</f>
        <v>0</v>
      </c>
      <c r="BD25" s="111">
        <f>+entero!CB74</f>
        <v>0</v>
      </c>
      <c r="BE25" s="122" t="e">
        <f>+entero!CC74</f>
        <v>#REF!</v>
      </c>
      <c r="BF25" s="215" t="e">
        <f>+entero!CD74</f>
        <v>#REF!</v>
      </c>
      <c r="BG25" s="3"/>
      <c r="BH25" s="13"/>
      <c r="BI25" s="13"/>
      <c r="BJ25" s="13"/>
      <c r="BK25" s="13"/>
      <c r="BL25" s="13"/>
      <c r="BM25" s="13"/>
      <c r="BN25" s="13"/>
      <c r="BO25" s="13"/>
      <c r="BP25" s="13"/>
      <c r="BQ25" s="13"/>
    </row>
    <row r="26" spans="1:69"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6">
        <f>+entero!BV75</f>
        <v>0</v>
      </c>
      <c r="AY26" s="126">
        <f>+entero!BW75</f>
        <v>0</v>
      </c>
      <c r="AZ26" s="122">
        <f>+entero!BX75</f>
        <v>0</v>
      </c>
      <c r="BA26" s="97">
        <f>+entero!BY75</f>
        <v>0</v>
      </c>
      <c r="BB26" s="97">
        <f>+entero!BZ75</f>
        <v>0</v>
      </c>
      <c r="BC26" s="97">
        <f>+entero!CA75</f>
        <v>0</v>
      </c>
      <c r="BD26" s="111">
        <f>+entero!CB75</f>
        <v>0</v>
      </c>
      <c r="BE26" s="122" t="e">
        <f>+entero!CC75</f>
        <v>#REF!</v>
      </c>
      <c r="BF26" s="215" t="e">
        <f>+entero!CD75</f>
        <v>#REF!</v>
      </c>
      <c r="BG26" s="3"/>
      <c r="BH26" s="13"/>
      <c r="BI26" s="13"/>
      <c r="BJ26" s="13"/>
      <c r="BK26" s="13"/>
      <c r="BL26" s="13"/>
      <c r="BM26" s="13"/>
      <c r="BN26" s="13"/>
      <c r="BO26" s="13"/>
      <c r="BP26" s="13"/>
      <c r="BQ26" s="13"/>
    </row>
    <row r="27" spans="1:69"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6">
        <f>+entero!BV76</f>
        <v>0</v>
      </c>
      <c r="AY27" s="126">
        <f>+entero!BW76</f>
        <v>0</v>
      </c>
      <c r="AZ27" s="122">
        <f>+entero!BX76</f>
        <v>0</v>
      </c>
      <c r="BA27" s="97">
        <f>+entero!BY76</f>
        <v>0</v>
      </c>
      <c r="BB27" s="97">
        <f>+entero!BZ76</f>
        <v>0</v>
      </c>
      <c r="BC27" s="97">
        <f>+entero!CA76</f>
        <v>0</v>
      </c>
      <c r="BD27" s="111">
        <f>+entero!CB76</f>
        <v>0</v>
      </c>
      <c r="BE27" s="122" t="e">
        <f>+entero!CC76</f>
        <v>#REF!</v>
      </c>
      <c r="BF27" s="215" t="e">
        <f>+entero!CD76</f>
        <v>#REF!</v>
      </c>
      <c r="BG27" s="3"/>
      <c r="BH27" s="13"/>
      <c r="BI27" s="13"/>
      <c r="BJ27" s="13"/>
      <c r="BK27" s="13"/>
      <c r="BL27" s="13"/>
      <c r="BM27" s="13"/>
      <c r="BN27" s="13"/>
      <c r="BO27" s="13"/>
      <c r="BP27" s="13"/>
      <c r="BQ27" s="13"/>
    </row>
    <row r="28" spans="1:69"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6">
        <f>+entero!BV77</f>
        <v>0</v>
      </c>
      <c r="AY28" s="126">
        <f>+entero!BW77</f>
        <v>0</v>
      </c>
      <c r="AZ28" s="122">
        <f>+entero!BX77</f>
        <v>0</v>
      </c>
      <c r="BA28" s="97">
        <f>+entero!BY77</f>
        <v>0</v>
      </c>
      <c r="BB28" s="97">
        <f>+entero!BZ77</f>
        <v>0</v>
      </c>
      <c r="BC28" s="97">
        <f>+entero!CA77</f>
        <v>0</v>
      </c>
      <c r="BD28" s="111">
        <f>+entero!CB77</f>
        <v>0</v>
      </c>
      <c r="BE28" s="122" t="e">
        <f>+entero!CC77</f>
        <v>#REF!</v>
      </c>
      <c r="BF28" s="215" t="e">
        <f>+entero!CD77</f>
        <v>#REF!</v>
      </c>
      <c r="BG28" s="3"/>
      <c r="BH28" s="13"/>
      <c r="BI28" s="13"/>
      <c r="BJ28" s="13"/>
      <c r="BK28" s="13"/>
      <c r="BL28" s="13"/>
      <c r="BM28" s="13"/>
      <c r="BN28" s="13"/>
      <c r="BO28" s="13"/>
      <c r="BP28" s="13"/>
      <c r="BQ28" s="13"/>
    </row>
    <row r="29" spans="1:69"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6">
        <f>+entero!BV78</f>
        <v>0</v>
      </c>
      <c r="AY29" s="126">
        <f>+entero!BW78</f>
        <v>0</v>
      </c>
      <c r="AZ29" s="122">
        <f>+entero!BX78</f>
        <v>0</v>
      </c>
      <c r="BA29" s="97">
        <f>+entero!BY78</f>
        <v>0</v>
      </c>
      <c r="BB29" s="97">
        <f>+entero!BZ78</f>
        <v>0</v>
      </c>
      <c r="BC29" s="97">
        <f>+entero!CA78</f>
        <v>0</v>
      </c>
      <c r="BD29" s="111">
        <f>+entero!CB78</f>
        <v>0</v>
      </c>
      <c r="BE29" s="122" t="e">
        <f>+entero!CC78</f>
        <v>#REF!</v>
      </c>
      <c r="BF29" s="215" t="e">
        <f>+entero!CD78</f>
        <v>#REF!</v>
      </c>
      <c r="BG29" s="3"/>
      <c r="BH29" s="13"/>
      <c r="BI29" s="13"/>
      <c r="BJ29" s="13"/>
      <c r="BK29" s="13"/>
      <c r="BL29" s="13"/>
      <c r="BM29" s="13"/>
      <c r="BN29" s="13"/>
      <c r="BO29" s="13"/>
      <c r="BP29" s="13"/>
      <c r="BQ29" s="13"/>
    </row>
    <row r="30" spans="1:69"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6">
        <f>+entero!BV79</f>
        <v>0</v>
      </c>
      <c r="AY30" s="126">
        <f>+entero!BW79</f>
        <v>0</v>
      </c>
      <c r="AZ30" s="122">
        <f>+entero!BX79</f>
        <v>0</v>
      </c>
      <c r="BA30" s="97">
        <f>+entero!BY79</f>
        <v>0</v>
      </c>
      <c r="BB30" s="97">
        <f>+entero!BZ79</f>
        <v>0</v>
      </c>
      <c r="BC30" s="97">
        <f>+entero!CA79</f>
        <v>0</v>
      </c>
      <c r="BD30" s="111">
        <f>+entero!CB79</f>
        <v>0</v>
      </c>
      <c r="BE30" s="122" t="e">
        <f>+entero!CC79</f>
        <v>#REF!</v>
      </c>
      <c r="BF30" s="215" t="e">
        <f>+entero!CD79</f>
        <v>#REF!</v>
      </c>
      <c r="BG30" s="3"/>
      <c r="BH30" s="13"/>
      <c r="BI30" s="13"/>
      <c r="BJ30" s="13"/>
      <c r="BK30" s="13"/>
      <c r="BL30" s="13"/>
      <c r="BM30" s="13"/>
      <c r="BN30" s="13"/>
      <c r="BO30" s="13"/>
      <c r="BP30" s="13"/>
      <c r="BQ30" s="13"/>
    </row>
    <row r="31" spans="1:69"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6">
        <f>+entero!BV80</f>
        <v>0</v>
      </c>
      <c r="AY31" s="126">
        <f>+entero!BW80</f>
        <v>0</v>
      </c>
      <c r="AZ31" s="122">
        <f>+entero!BX80</f>
        <v>0</v>
      </c>
      <c r="BA31" s="97">
        <f>+entero!BY80</f>
        <v>0</v>
      </c>
      <c r="BB31" s="97">
        <f>+entero!BZ80</f>
        <v>0</v>
      </c>
      <c r="BC31" s="97">
        <f>+entero!CA80</f>
        <v>0</v>
      </c>
      <c r="BD31" s="111">
        <f>+entero!CB80</f>
        <v>0</v>
      </c>
      <c r="BE31" s="122" t="e">
        <f>+entero!CC80</f>
        <v>#REF!</v>
      </c>
      <c r="BF31" s="215" t="e">
        <f>+entero!CD80</f>
        <v>#REF!</v>
      </c>
      <c r="BG31" s="3"/>
      <c r="BH31" s="13"/>
      <c r="BI31" s="13"/>
      <c r="BJ31" s="13"/>
      <c r="BK31" s="13"/>
      <c r="BL31" s="13"/>
      <c r="BM31" s="13"/>
      <c r="BN31" s="13"/>
      <c r="BO31" s="13"/>
      <c r="BP31" s="13"/>
      <c r="BQ31" s="13"/>
    </row>
    <row r="32" spans="1:69"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6">
        <f>+entero!BV81</f>
        <v>0</v>
      </c>
      <c r="AY32" s="126">
        <f>+entero!BW81</f>
        <v>0</v>
      </c>
      <c r="AZ32" s="122">
        <f>+entero!BX81</f>
        <v>0</v>
      </c>
      <c r="BA32" s="97">
        <f>+entero!BY81</f>
        <v>0</v>
      </c>
      <c r="BB32" s="97">
        <f>+entero!BZ81</f>
        <v>0</v>
      </c>
      <c r="BC32" s="97">
        <f>+entero!CA81</f>
        <v>0</v>
      </c>
      <c r="BD32" s="111">
        <f>+entero!CB81</f>
        <v>0</v>
      </c>
      <c r="BE32" s="122" t="e">
        <f>+entero!CC81</f>
        <v>#REF!</v>
      </c>
      <c r="BF32" s="215" t="e">
        <f>+entero!CD81</f>
        <v>#REF!</v>
      </c>
      <c r="BG32" s="3"/>
      <c r="BH32" s="13"/>
      <c r="BI32" s="13"/>
      <c r="BJ32" s="13"/>
      <c r="BK32" s="13"/>
      <c r="BL32" s="13"/>
      <c r="BM32" s="13"/>
      <c r="BN32" s="13"/>
      <c r="BO32" s="13"/>
      <c r="BP32" s="13"/>
      <c r="BQ32" s="13"/>
    </row>
    <row r="33" spans="1:69"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6">
        <f>+entero!BV82</f>
        <v>0</v>
      </c>
      <c r="AY33" s="126">
        <f>+entero!BW82</f>
        <v>0</v>
      </c>
      <c r="AZ33" s="122">
        <f>+entero!BX82</f>
        <v>0</v>
      </c>
      <c r="BA33" s="97">
        <f>+entero!BY82</f>
        <v>0</v>
      </c>
      <c r="BB33" s="97">
        <f>+entero!BZ82</f>
        <v>0</v>
      </c>
      <c r="BC33" s="97">
        <f>+entero!CA82</f>
        <v>0</v>
      </c>
      <c r="BD33" s="111">
        <f>+entero!CB82</f>
        <v>0</v>
      </c>
      <c r="BE33" s="122" t="e">
        <f>+entero!CC82</f>
        <v>#REF!</v>
      </c>
      <c r="BF33" s="215" t="e">
        <f>+entero!CD82</f>
        <v>#REF!</v>
      </c>
      <c r="BG33" s="3"/>
      <c r="BH33" s="13"/>
      <c r="BI33" s="13"/>
      <c r="BJ33" s="13"/>
      <c r="BK33" s="13"/>
      <c r="BL33" s="13"/>
      <c r="BM33" s="13"/>
      <c r="BN33" s="13"/>
      <c r="BO33" s="13"/>
      <c r="BP33" s="13"/>
      <c r="BQ33" s="13"/>
    </row>
    <row r="34" spans="1:69"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6">
        <f>+entero!BV83</f>
        <v>0</v>
      </c>
      <c r="AY34" s="126">
        <f>+entero!BW83</f>
        <v>0</v>
      </c>
      <c r="AZ34" s="122">
        <f>+entero!BX83</f>
        <v>0</v>
      </c>
      <c r="BA34" s="97">
        <f>+entero!BY83</f>
        <v>0</v>
      </c>
      <c r="BB34" s="97">
        <f>+entero!BZ83</f>
        <v>0</v>
      </c>
      <c r="BC34" s="97">
        <f>+entero!CA83</f>
        <v>0</v>
      </c>
      <c r="BD34" s="111">
        <f>+entero!CB83</f>
        <v>0</v>
      </c>
      <c r="BE34" s="122" t="e">
        <f>+entero!CC83</f>
        <v>#REF!</v>
      </c>
      <c r="BF34" s="215" t="e">
        <f>+entero!CD83</f>
        <v>#REF!</v>
      </c>
      <c r="BG34" s="3"/>
      <c r="BH34" s="13"/>
      <c r="BI34" s="13"/>
      <c r="BJ34" s="13"/>
      <c r="BK34" s="13"/>
      <c r="BL34" s="13"/>
      <c r="BM34" s="13"/>
      <c r="BN34" s="13"/>
      <c r="BO34" s="13"/>
      <c r="BP34" s="13"/>
      <c r="BQ34" s="13"/>
    </row>
    <row r="35" spans="1:69"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6">
        <f>+entero!BV84</f>
        <v>0</v>
      </c>
      <c r="AY35" s="126">
        <f>+entero!BW84</f>
        <v>0</v>
      </c>
      <c r="AZ35" s="122">
        <f>+entero!BX84</f>
        <v>0</v>
      </c>
      <c r="BA35" s="97">
        <f>+entero!BY84</f>
        <v>0</v>
      </c>
      <c r="BB35" s="97">
        <f>+entero!BZ84</f>
        <v>0</v>
      </c>
      <c r="BC35" s="97">
        <f>+entero!CA84</f>
        <v>0</v>
      </c>
      <c r="BD35" s="111">
        <f>+entero!CB84</f>
        <v>0</v>
      </c>
      <c r="BE35" s="122" t="e">
        <f>+entero!CC84</f>
        <v>#REF!</v>
      </c>
      <c r="BF35" s="215" t="e">
        <f>+entero!CD84</f>
        <v>#REF!</v>
      </c>
      <c r="BG35" s="3"/>
      <c r="BH35" s="13"/>
      <c r="BI35" s="13"/>
      <c r="BJ35" s="13"/>
      <c r="BK35" s="13"/>
      <c r="BL35" s="13"/>
      <c r="BM35" s="13"/>
      <c r="BN35" s="13"/>
      <c r="BO35" s="13"/>
      <c r="BP35" s="13"/>
      <c r="BQ35" s="13"/>
    </row>
    <row r="36" spans="1:69"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6">
        <f>+entero!BV85</f>
        <v>0</v>
      </c>
      <c r="AY36" s="126">
        <f>+entero!BW85</f>
        <v>0</v>
      </c>
      <c r="AZ36" s="122">
        <f>+entero!BX85</f>
        <v>0</v>
      </c>
      <c r="BA36" s="97">
        <f>+entero!BY85</f>
        <v>0</v>
      </c>
      <c r="BB36" s="97">
        <f>+entero!BZ85</f>
        <v>0</v>
      </c>
      <c r="BC36" s="97">
        <f>+entero!CA85</f>
        <v>0</v>
      </c>
      <c r="BD36" s="111">
        <f>+entero!CB85</f>
        <v>0</v>
      </c>
      <c r="BE36" s="122" t="e">
        <f>+entero!CC85</f>
        <v>#REF!</v>
      </c>
      <c r="BF36" s="215" t="e">
        <f>+entero!CD85</f>
        <v>#REF!</v>
      </c>
      <c r="BG36" s="3"/>
      <c r="BH36" s="13"/>
      <c r="BI36" s="13"/>
      <c r="BJ36" s="13"/>
      <c r="BK36" s="13"/>
      <c r="BL36" s="13"/>
      <c r="BM36" s="13"/>
      <c r="BN36" s="13"/>
      <c r="BO36" s="13"/>
      <c r="BP36" s="13"/>
      <c r="BQ36" s="13"/>
    </row>
    <row r="37" spans="1:69"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6">
        <f>+entero!BV86</f>
        <v>0</v>
      </c>
      <c r="AY37" s="126">
        <f>+entero!BW86</f>
        <v>0</v>
      </c>
      <c r="AZ37" s="122">
        <f>+entero!BX86</f>
        <v>0</v>
      </c>
      <c r="BA37" s="97">
        <f>+entero!BY86</f>
        <v>0</v>
      </c>
      <c r="BB37" s="97">
        <f>+entero!BZ86</f>
        <v>0</v>
      </c>
      <c r="BC37" s="97">
        <f>+entero!CA86</f>
        <v>0</v>
      </c>
      <c r="BD37" s="111">
        <f>+entero!CB86</f>
        <v>0</v>
      </c>
      <c r="BE37" s="122" t="e">
        <f>+entero!CC86</f>
        <v>#REF!</v>
      </c>
      <c r="BF37" s="215" t="e">
        <f>+entero!CD86</f>
        <v>#REF!</v>
      </c>
      <c r="BG37" s="3"/>
      <c r="BH37" s="13"/>
      <c r="BI37" s="13"/>
      <c r="BJ37" s="13"/>
      <c r="BK37" s="13"/>
      <c r="BL37" s="13"/>
      <c r="BM37" s="13"/>
      <c r="BN37" s="13"/>
      <c r="BO37" s="13"/>
      <c r="BP37" s="13"/>
      <c r="BQ37" s="13"/>
    </row>
    <row r="38" spans="1:69"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0.46745319180151984</v>
      </c>
      <c r="AU38" s="239">
        <f>+entero!BS87</f>
        <v>0.48528895815471923</v>
      </c>
      <c r="AV38" s="239">
        <f>+entero!BT87</f>
        <v>0.48485046023907646</v>
      </c>
      <c r="AW38" s="239">
        <f>+entero!BU87</f>
        <v>0.4753505807911815</v>
      </c>
      <c r="AX38" s="239">
        <f>+entero!BV87</f>
        <v>0.478831658383667</v>
      </c>
      <c r="AY38" s="239">
        <f>+entero!BW87</f>
        <v>0.48107196436213895</v>
      </c>
      <c r="AZ38" s="240">
        <f>+entero!BX87</f>
        <v>0.4856311130667324</v>
      </c>
      <c r="BA38" s="241">
        <f>+entero!BY87</f>
        <v>0.48641239119500607</v>
      </c>
      <c r="BB38" s="241">
        <f>+entero!BZ87</f>
        <v>0.4899864501174904</v>
      </c>
      <c r="BC38" s="241">
        <f>+entero!CA87</f>
        <v>0.4899247333154426</v>
      </c>
      <c r="BD38" s="242">
        <f>+entero!CB87</f>
        <v>0.48485046023907646</v>
      </c>
      <c r="BE38" s="122"/>
      <c r="BF38" s="215"/>
      <c r="BG38" s="3"/>
      <c r="BH38" s="13"/>
      <c r="BI38" s="13"/>
      <c r="BJ38" s="13"/>
      <c r="BK38" s="13"/>
      <c r="BL38" s="13"/>
      <c r="BM38" s="13"/>
      <c r="BN38" s="13"/>
      <c r="BO38" s="13"/>
      <c r="BP38" s="13"/>
      <c r="BQ38" s="13"/>
    </row>
    <row r="39" spans="1:69"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2"/>
      <c r="BA39" s="97"/>
      <c r="BB39" s="97"/>
      <c r="BC39" s="97"/>
      <c r="BD39" s="111"/>
      <c r="BE39" s="122"/>
      <c r="BF39" s="215"/>
      <c r="BG39" s="3"/>
      <c r="BH39" s="13"/>
      <c r="BI39" s="13"/>
      <c r="BJ39" s="13"/>
      <c r="BK39" s="13"/>
      <c r="BL39" s="13"/>
      <c r="BM39" s="13"/>
      <c r="BN39" s="13"/>
      <c r="BO39" s="13"/>
      <c r="BP39" s="13"/>
      <c r="BQ39" s="13"/>
    </row>
    <row r="40" spans="1:69"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809.0852112682584</v>
      </c>
      <c r="AU40" s="126">
        <f>+entero!BS89</f>
        <v>817.7277126306818</v>
      </c>
      <c r="AV40" s="126">
        <f>+entero!BT89</f>
        <v>819.3179114943181</v>
      </c>
      <c r="AW40" s="126">
        <f>+entero!BU89</f>
        <v>827.8628948183099</v>
      </c>
      <c r="AX40" s="126">
        <f>+entero!BV89</f>
        <v>853.7547394229136</v>
      </c>
      <c r="AY40" s="126">
        <f>+entero!BW89</f>
        <v>963.7010080852274</v>
      </c>
      <c r="AZ40" s="122">
        <f>+entero!BX89</f>
        <v>830.6872296761364</v>
      </c>
      <c r="BA40" s="97">
        <f>+entero!BY89</f>
        <v>835.4975121875</v>
      </c>
      <c r="BB40" s="97">
        <f>+entero!BZ89</f>
        <v>829.3730874236805</v>
      </c>
      <c r="BC40" s="97">
        <f>+entero!CA89</f>
        <v>846.7073242282454</v>
      </c>
      <c r="BD40" s="111">
        <f>+entero!CB89</f>
        <v>819.3179114943181</v>
      </c>
      <c r="BE40" s="122">
        <f>+entero!CC89</f>
        <v>27.389412733927315</v>
      </c>
      <c r="BF40" s="215">
        <f>+entero!CD89</f>
        <v>0.0334295300391676</v>
      </c>
      <c r="BG40" s="3"/>
      <c r="BH40" s="13"/>
      <c r="BI40" s="13"/>
      <c r="BJ40" s="13"/>
      <c r="BK40" s="13"/>
      <c r="BL40" s="13"/>
      <c r="BM40" s="13"/>
      <c r="BN40" s="13"/>
      <c r="BO40" s="13"/>
      <c r="BP40" s="13"/>
      <c r="BQ40" s="13"/>
    </row>
    <row r="41" spans="1:69"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130.29241573033707</v>
      </c>
      <c r="AU41" s="126">
        <f>+entero!BS90</f>
        <v>113.4</v>
      </c>
      <c r="AV41" s="126">
        <f>+entero!BT90</f>
        <v>105.23110795454545</v>
      </c>
      <c r="AW41" s="126">
        <f>+entero!BU90</f>
        <v>117.81084507042254</v>
      </c>
      <c r="AX41" s="126">
        <f>+entero!BV90</f>
        <v>86.415558698727</v>
      </c>
      <c r="AY41" s="126">
        <f>+entero!BW90</f>
        <v>246.71647727272727</v>
      </c>
      <c r="AZ41" s="122">
        <f>+entero!BX90</f>
        <v>122.11633522727271</v>
      </c>
      <c r="BA41" s="97">
        <f>+entero!BY90</f>
        <v>122.39261363636363</v>
      </c>
      <c r="BB41" s="97">
        <f>+entero!BZ90</f>
        <v>131.3318116975749</v>
      </c>
      <c r="BC41" s="97">
        <f>+entero!CA90</f>
        <v>130.73837375178314</v>
      </c>
      <c r="BD41" s="111">
        <f>+entero!CB90</f>
        <v>105.23110795454545</v>
      </c>
      <c r="BE41" s="122">
        <f>+entero!CC90</f>
        <v>25.507265797237693</v>
      </c>
      <c r="BF41" s="215">
        <f>+entero!CD90</f>
        <v>0.2423928274921856</v>
      </c>
      <c r="BG41" s="3"/>
      <c r="BH41" s="13"/>
      <c r="BI41" s="13"/>
      <c r="BJ41" s="13"/>
      <c r="BK41" s="13"/>
      <c r="BL41" s="13"/>
      <c r="BM41" s="13"/>
      <c r="BN41" s="13"/>
      <c r="BO41" s="13"/>
      <c r="BP41" s="13"/>
      <c r="BQ41" s="13"/>
    </row>
    <row r="42" spans="1:69"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249.1459641446629</v>
      </c>
      <c r="AU42" s="126">
        <f>+entero!BS91</f>
        <v>278.8710611803977</v>
      </c>
      <c r="AV42" s="126">
        <f>+entero!BT91</f>
        <v>278.9564304985795</v>
      </c>
      <c r="AW42" s="126">
        <f>+entero!BU91</f>
        <v>262.1728555929577</v>
      </c>
      <c r="AX42" s="126">
        <f>+entero!BV91</f>
        <v>275.3505343295615</v>
      </c>
      <c r="AY42" s="126">
        <f>+entero!BW91</f>
        <v>271.11481118039774</v>
      </c>
      <c r="AZ42" s="122">
        <f>+entero!BX91</f>
        <v>279.21211231676136</v>
      </c>
      <c r="BA42" s="97">
        <f>+entero!BY91</f>
        <v>280.2966296463068</v>
      </c>
      <c r="BB42" s="97">
        <f>+entero!BZ91</f>
        <v>264.9157307717547</v>
      </c>
      <c r="BC42" s="97">
        <f>+entero!CA91</f>
        <v>281.7559590171184</v>
      </c>
      <c r="BD42" s="111">
        <f>+entero!CB91</f>
        <v>278.9564304985795</v>
      </c>
      <c r="BE42" s="122">
        <f>+entero!CC91</f>
        <v>2.7995285185389207</v>
      </c>
      <c r="BF42" s="215">
        <f>+entero!CD91</f>
        <v>0.010035719605155924</v>
      </c>
      <c r="BG42" s="3"/>
      <c r="BH42" s="13"/>
      <c r="BI42" s="13"/>
      <c r="BJ42" s="13"/>
      <c r="BK42" s="13"/>
      <c r="BL42" s="13"/>
      <c r="BM42" s="13"/>
      <c r="BN42" s="13"/>
      <c r="BO42" s="13"/>
      <c r="BP42" s="13"/>
      <c r="BQ42" s="13"/>
    </row>
    <row r="43" spans="1:69"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97.46165730337077</v>
      </c>
      <c r="AU43" s="126">
        <f>+entero!BS92</f>
        <v>84.5247159090909</v>
      </c>
      <c r="AV43" s="126">
        <f>+entero!BT92</f>
        <v>94.10411931818183</v>
      </c>
      <c r="AW43" s="126">
        <f>+entero!BU92</f>
        <v>105.17281690140844</v>
      </c>
      <c r="AX43" s="126">
        <f>+entero!BV92</f>
        <v>130.9991513437058</v>
      </c>
      <c r="AY43" s="126">
        <f>+entero!BW92</f>
        <v>101.97315340909093</v>
      </c>
      <c r="AZ43" s="122">
        <f>+entero!BX92</f>
        <v>88.32784090909091</v>
      </c>
      <c r="BA43" s="97">
        <f>+entero!BY92</f>
        <v>85.75582386363637</v>
      </c>
      <c r="BB43" s="97">
        <f>+entero!BZ92</f>
        <v>85.99828815977175</v>
      </c>
      <c r="BC43" s="97">
        <f>+entero!CA92</f>
        <v>87.00513552068475</v>
      </c>
      <c r="BD43" s="111">
        <f>+entero!CB92</f>
        <v>94.10411931818183</v>
      </c>
      <c r="BE43" s="122">
        <f>+entero!CC92</f>
        <v>-7.098983797497084</v>
      </c>
      <c r="BF43" s="215">
        <f>+entero!CD92</f>
        <v>-0.07543754565614957</v>
      </c>
      <c r="BG43" s="3"/>
      <c r="BH43" s="13"/>
      <c r="BI43" s="13"/>
      <c r="BJ43" s="13"/>
      <c r="BK43" s="13"/>
      <c r="BL43" s="13"/>
      <c r="BM43" s="13"/>
      <c r="BN43" s="13"/>
      <c r="BO43" s="13"/>
      <c r="BP43" s="13"/>
      <c r="BQ43" s="13"/>
    </row>
    <row r="44" spans="1:69"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332.1851740898876</v>
      </c>
      <c r="AU44" s="126">
        <f>+entero!BS93</f>
        <v>340.9319355411932</v>
      </c>
      <c r="AV44" s="126">
        <f>+entero!BT93</f>
        <v>341.02625372301134</v>
      </c>
      <c r="AW44" s="126">
        <f>+entero!BU93</f>
        <v>342.70637725352117</v>
      </c>
      <c r="AX44" s="126">
        <f>+entero!BV93</f>
        <v>360.9894950509194</v>
      </c>
      <c r="AY44" s="126">
        <f>+entero!BW93</f>
        <v>343.89656622301135</v>
      </c>
      <c r="AZ44" s="122">
        <f>+entero!BX93</f>
        <v>341.0309412230114</v>
      </c>
      <c r="BA44" s="97">
        <f>+entero!BY93</f>
        <v>347.0524450411932</v>
      </c>
      <c r="BB44" s="97">
        <f>+entero!BZ93</f>
        <v>347.1272567945792</v>
      </c>
      <c r="BC44" s="97">
        <f>+entero!CA93</f>
        <v>347.207855938659</v>
      </c>
      <c r="BD44" s="111">
        <f>+entero!CB93</f>
        <v>341.02625372301134</v>
      </c>
      <c r="BE44" s="122">
        <f>+entero!CC93</f>
        <v>6.181602215647672</v>
      </c>
      <c r="BF44" s="215">
        <f>+entero!CD93</f>
        <v>0.018126470171028197</v>
      </c>
      <c r="BG44" s="3"/>
      <c r="BH44" s="13"/>
      <c r="BI44" s="13"/>
      <c r="BJ44" s="13"/>
      <c r="BK44" s="13"/>
      <c r="BL44" s="13"/>
      <c r="BM44" s="13"/>
      <c r="BN44" s="13"/>
      <c r="BO44" s="13"/>
      <c r="BP44" s="13"/>
      <c r="BQ44" s="13"/>
    </row>
    <row r="45" spans="1:69"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82.50547752808988</v>
      </c>
      <c r="AU45" s="126">
        <f>+entero!BS94</f>
        <v>51.419176136363625</v>
      </c>
      <c r="AV45" s="126">
        <f>+entero!BT94</f>
        <v>52.026420454545466</v>
      </c>
      <c r="AW45" s="126">
        <f>+entero!BU94</f>
        <v>80.64492957746478</v>
      </c>
      <c r="AX45" s="126">
        <f>+entero!BV94</f>
        <v>77.69900990099009</v>
      </c>
      <c r="AY45" s="126">
        <f>+entero!BW94</f>
        <v>201.49346590909093</v>
      </c>
      <c r="AZ45" s="122">
        <f>+entero!BX94</f>
        <v>65.08792613636363</v>
      </c>
      <c r="BA45" s="97">
        <f>+entero!BY94</f>
        <v>65.31235795454545</v>
      </c>
      <c r="BB45" s="97">
        <f>+entero!BZ94</f>
        <v>71.30584878744651</v>
      </c>
      <c r="BC45" s="97">
        <f>+entero!CA94</f>
        <v>72.46362339514978</v>
      </c>
      <c r="BD45" s="111">
        <f>+entero!CB94</f>
        <v>52.026420454545466</v>
      </c>
      <c r="BE45" s="122">
        <f>+entero!CC94</f>
        <v>20.437202940604315</v>
      </c>
      <c r="BF45" s="215">
        <f>+entero!CD94</f>
        <v>0.39282354546109755</v>
      </c>
      <c r="BG45" s="3"/>
      <c r="BH45" s="13"/>
      <c r="BI45" s="13"/>
      <c r="BJ45" s="13"/>
      <c r="BK45" s="13"/>
      <c r="BL45" s="13"/>
      <c r="BM45" s="13"/>
      <c r="BN45" s="13"/>
      <c r="BO45" s="13"/>
      <c r="BP45" s="13"/>
      <c r="BQ45" s="13"/>
    </row>
    <row r="46" spans="1:69"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59.37120786516854</v>
      </c>
      <c r="AU46" s="126">
        <f>+entero!BS95</f>
        <v>40.67926136363636</v>
      </c>
      <c r="AV46" s="126">
        <f>+entero!BT95</f>
        <v>31.151988636363637</v>
      </c>
      <c r="AW46" s="126">
        <f>+entero!BU95</f>
        <v>46.7569014084507</v>
      </c>
      <c r="AX46" s="126">
        <f>+entero!BV95</f>
        <v>14.164356435643562</v>
      </c>
      <c r="AY46" s="126">
        <f>+entero!BW95</f>
        <v>173.30326704545456</v>
      </c>
      <c r="AZ46" s="122">
        <f>+entero!BX95</f>
        <v>49.44715909090909</v>
      </c>
      <c r="BA46" s="97">
        <f>+entero!BY95</f>
        <v>49.28664772727272</v>
      </c>
      <c r="BB46" s="97">
        <f>+entero!BZ95</f>
        <v>55.54579172610556</v>
      </c>
      <c r="BC46" s="97">
        <f>+entero!CA95</f>
        <v>54.718259629101276</v>
      </c>
      <c r="BD46" s="111">
        <f>+entero!CB95</f>
        <v>31.151988636363637</v>
      </c>
      <c r="BE46" s="122">
        <f>+entero!CC95</f>
        <v>23.56627099273764</v>
      </c>
      <c r="BF46" s="215">
        <f>+entero!CD95</f>
        <v>0.7564933098758515</v>
      </c>
      <c r="BG46" s="3"/>
      <c r="BH46" s="13"/>
      <c r="BI46" s="13"/>
      <c r="BJ46" s="13"/>
      <c r="BK46" s="13"/>
      <c r="BL46" s="13"/>
      <c r="BM46" s="13"/>
      <c r="BN46" s="13"/>
      <c r="BO46" s="13"/>
      <c r="BP46" s="13"/>
      <c r="BQ46" s="13"/>
    </row>
    <row r="47" spans="1:69"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23.13426966292134</v>
      </c>
      <c r="AU47" s="126">
        <f>+entero!BS96</f>
        <v>10.73991477272727</v>
      </c>
      <c r="AV47" s="126">
        <f>+entero!BT96</f>
        <v>20.87443181818183</v>
      </c>
      <c r="AW47" s="126">
        <f>+entero!BU96</f>
        <v>33.88802816901407</v>
      </c>
      <c r="AX47" s="126">
        <f>+entero!BV96</f>
        <v>63.53465346534654</v>
      </c>
      <c r="AY47" s="126">
        <f>+entero!BW96</f>
        <v>28.190198863636372</v>
      </c>
      <c r="AZ47" s="122">
        <f>+entero!BX96</f>
        <v>15.640767045454544</v>
      </c>
      <c r="BA47" s="97">
        <f>+entero!BY96</f>
        <v>16.02571022727272</v>
      </c>
      <c r="BB47" s="97">
        <f>+entero!BZ96</f>
        <v>15.760057061340943</v>
      </c>
      <c r="BC47" s="97">
        <f>+entero!CA96</f>
        <v>17.74536376604851</v>
      </c>
      <c r="BD47" s="111">
        <f>+entero!CB96</f>
        <v>20.87443181818183</v>
      </c>
      <c r="BE47" s="122">
        <f>+entero!CC96</f>
        <v>-3.12906805213332</v>
      </c>
      <c r="BF47" s="215">
        <f>+entero!CD96</f>
        <v>-0.14989955556097445</v>
      </c>
      <c r="BG47" s="3"/>
      <c r="BH47" s="13"/>
      <c r="BI47" s="13"/>
      <c r="BJ47" s="13"/>
      <c r="BK47" s="13"/>
      <c r="BL47" s="13"/>
      <c r="BM47" s="13"/>
      <c r="BN47" s="13"/>
      <c r="BO47" s="13"/>
      <c r="BP47" s="13"/>
      <c r="BQ47" s="13"/>
    </row>
    <row r="48" spans="1:69"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0.0053708336973669925</v>
      </c>
      <c r="AU48" s="214">
        <f>+entero!BS97</f>
        <v>0.00980458505739263</v>
      </c>
      <c r="AV48" s="214">
        <f>+entero!BT97</f>
        <v>0.009475924884467175</v>
      </c>
      <c r="AW48" s="214">
        <f>+entero!BU97</f>
        <v>0.0072358975807478975</v>
      </c>
      <c r="AX48" s="214">
        <f>+entero!BV97</f>
        <v>0.009475924884467175</v>
      </c>
      <c r="AY48" s="214">
        <f>+entero!BW97</f>
        <v>0.008843068172216901</v>
      </c>
      <c r="AZ48" s="276">
        <f>+entero!BX97</f>
        <v>0.009475924884467175</v>
      </c>
      <c r="BA48" s="216">
        <f>+entero!BY97</f>
        <v>0.00961062479236066</v>
      </c>
      <c r="BB48" s="216">
        <f>+entero!BZ97</f>
        <v>0.009027822001228774</v>
      </c>
      <c r="BC48" s="216">
        <f>+entero!CA97</f>
        <v>0.009027822001228774</v>
      </c>
      <c r="BD48" s="215">
        <f>+entero!CB97</f>
        <v>0.009475924884467175</v>
      </c>
      <c r="BE48" s="122"/>
      <c r="BF48" s="215"/>
      <c r="BG48" s="3"/>
      <c r="BH48" s="13"/>
      <c r="BI48" s="13"/>
      <c r="BJ48" s="13"/>
      <c r="BK48" s="13"/>
      <c r="BL48" s="13"/>
      <c r="BM48" s="13"/>
      <c r="BN48" s="13"/>
      <c r="BO48" s="13"/>
      <c r="BP48" s="13"/>
      <c r="BQ48" s="13"/>
    </row>
    <row r="49" spans="1:69"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4992.461376404493</v>
      </c>
      <c r="AU49" s="126">
        <f>+entero!BS98</f>
        <v>5096.855826404494</v>
      </c>
      <c r="AV49" s="126">
        <f>+entero!BT98</f>
        <v>5082.665226404494</v>
      </c>
      <c r="AW49" s="126">
        <f>+entero!BU98</f>
        <v>5109.771166404494</v>
      </c>
      <c r="AX49" s="126">
        <f>+entero!BV98</f>
        <v>5121.721776404494</v>
      </c>
      <c r="AY49" s="126">
        <f>+entero!BW98</f>
        <v>5039.155446404495</v>
      </c>
      <c r="AZ49" s="122">
        <f>+entero!BX98</f>
        <v>5080.461006404494</v>
      </c>
      <c r="BA49" s="97">
        <f>+entero!BY98</f>
        <v>5077.752206404494</v>
      </c>
      <c r="BB49" s="97">
        <f>+entero!BZ98</f>
        <v>5081.343646404494</v>
      </c>
      <c r="BC49" s="97">
        <f>+entero!CA98</f>
        <v>5078.348746404495</v>
      </c>
      <c r="BD49" s="111">
        <f>+entero!CB98</f>
        <v>5082.178506404494</v>
      </c>
      <c r="BE49" s="122">
        <f>+entero!CC98</f>
        <v>-4.316479999999501</v>
      </c>
      <c r="BF49" s="215">
        <f>+entero!CD98</f>
        <v>-0.000849255224911416</v>
      </c>
      <c r="BG49" s="3"/>
      <c r="BH49" s="13"/>
      <c r="BI49" s="13"/>
      <c r="BJ49" s="13"/>
      <c r="BK49" s="13"/>
      <c r="BL49" s="13"/>
      <c r="BM49" s="13"/>
      <c r="BN49" s="13"/>
      <c r="BO49" s="13"/>
      <c r="BP49" s="13"/>
      <c r="BQ49" s="13"/>
    </row>
    <row r="50" spans="1:69"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0.2255901278120875</v>
      </c>
      <c r="AU50" s="239">
        <f>+entero!BS99</f>
        <v>0.22564069061565956</v>
      </c>
      <c r="AV50" s="239">
        <f>+entero!BT99</f>
        <v>0.2256828241502359</v>
      </c>
      <c r="AW50" s="239">
        <f>+entero!BU99</f>
        <v>0.2257261203460444</v>
      </c>
      <c r="AX50" s="239">
        <f>+entero!BV99</f>
        <v>0.22573659607169663</v>
      </c>
      <c r="AY50" s="239">
        <f>+entero!BW99</f>
        <v>0.22570907718091085</v>
      </c>
      <c r="AZ50" s="240">
        <f>+entero!BX99</f>
        <v>0.2256687228642095</v>
      </c>
      <c r="BA50" s="241">
        <f>+entero!BY99</f>
        <v>0.2256724643691477</v>
      </c>
      <c r="BB50" s="241">
        <f>+entero!BZ99</f>
        <v>0.2256786739059835</v>
      </c>
      <c r="BC50" s="241">
        <f>+entero!CA99</f>
        <v>0.22570930505325876</v>
      </c>
      <c r="BD50" s="242">
        <f>+entero!CB99</f>
        <v>0.2256854395794968</v>
      </c>
      <c r="BE50" s="122"/>
      <c r="BF50" s="215"/>
      <c r="BG50" s="3"/>
      <c r="BH50" s="13"/>
      <c r="BI50" s="13"/>
      <c r="BJ50" s="13"/>
      <c r="BK50" s="13"/>
      <c r="BL50" s="13"/>
      <c r="BM50" s="13"/>
      <c r="BN50" s="13"/>
      <c r="BO50" s="13"/>
      <c r="BP50" s="13"/>
      <c r="BQ50" s="13"/>
    </row>
    <row r="51" spans="1:69"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3886.769662921348</v>
      </c>
      <c r="AU51" s="126">
        <f>+entero!BS100</f>
        <v>3965.9940229213485</v>
      </c>
      <c r="AV51" s="126">
        <f>+entero!BT100</f>
        <v>3953.2487829213483</v>
      </c>
      <c r="AW51" s="126">
        <f>+entero!BU100</f>
        <v>3972.572022921348</v>
      </c>
      <c r="AX51" s="126">
        <f>+entero!BV100</f>
        <v>3981.4362629213483</v>
      </c>
      <c r="AY51" s="126">
        <f>+entero!BW100</f>
        <v>3918.3551429213485</v>
      </c>
      <c r="AZ51" s="122">
        <f>+entero!BX100</f>
        <v>3952.104132921348</v>
      </c>
      <c r="BA51" s="97">
        <f>+entero!BY100</f>
        <v>3949.8458529213485</v>
      </c>
      <c r="BB51" s="97">
        <f>+entero!BZ100</f>
        <v>3952.3885929213484</v>
      </c>
      <c r="BC51" s="97">
        <f>+entero!CA100</f>
        <v>3948.821932921349</v>
      </c>
      <c r="BD51" s="111">
        <f>+entero!CB100</f>
        <v>3952.7645029213486</v>
      </c>
      <c r="BE51" s="122">
        <f>+entero!CC100</f>
        <v>-4.4268499999993765</v>
      </c>
      <c r="BF51" s="215">
        <f>+entero!CD100</f>
        <v>-0.001119800509172153</v>
      </c>
      <c r="BG51" s="3"/>
      <c r="BH51" s="13"/>
      <c r="BI51" s="13"/>
      <c r="BJ51" s="13"/>
      <c r="BK51" s="13"/>
      <c r="BL51" s="13"/>
      <c r="BM51" s="13"/>
      <c r="BN51" s="13"/>
      <c r="BO51" s="13"/>
      <c r="BP51" s="13"/>
      <c r="BQ51" s="13"/>
    </row>
    <row r="52" spans="1:69"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1105.6917134831458</v>
      </c>
      <c r="AU52" s="137">
        <f>+entero!BS101</f>
        <v>1130.8618034831459</v>
      </c>
      <c r="AV52" s="137">
        <f>+entero!BT101</f>
        <v>1129.416443483146</v>
      </c>
      <c r="AW52" s="137">
        <f>+entero!BU101</f>
        <v>1137.199143483146</v>
      </c>
      <c r="AX52" s="137">
        <f>+entero!BV101</f>
        <v>1140.285513483146</v>
      </c>
      <c r="AY52" s="137">
        <f>+entero!BW101</f>
        <v>1120.800303483146</v>
      </c>
      <c r="AZ52" s="243">
        <f>+entero!BX101</f>
        <v>1128.356873483146</v>
      </c>
      <c r="BA52" s="244">
        <f>+entero!BY101</f>
        <v>1127.906353483146</v>
      </c>
      <c r="BB52" s="244">
        <f>+entero!BZ101</f>
        <v>1128.9550534831458</v>
      </c>
      <c r="BC52" s="244">
        <f>+entero!CA101</f>
        <v>1129.5268134831458</v>
      </c>
      <c r="BD52" s="173">
        <f>+entero!CB101</f>
        <v>1129.414003483146</v>
      </c>
      <c r="BE52" s="243">
        <f>+entero!CC101</f>
        <v>0.11036999999987529</v>
      </c>
      <c r="BF52" s="280">
        <f>+entero!CD101</f>
        <v>9.772303266597504E-05</v>
      </c>
      <c r="BG52" s="3"/>
      <c r="BH52" s="13"/>
      <c r="BI52" s="13"/>
      <c r="BJ52" s="13"/>
      <c r="BK52" s="13"/>
      <c r="BL52" s="13"/>
      <c r="BM52" s="13"/>
      <c r="BN52" s="13"/>
      <c r="BO52" s="13"/>
      <c r="BP52" s="13"/>
      <c r="BQ52" s="13"/>
    </row>
    <row r="53" spans="4:69"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5"/>
      <c r="BA53" s="5"/>
      <c r="BB53" s="5"/>
      <c r="BC53" s="5"/>
      <c r="BD53" s="5"/>
      <c r="BE53" s="5"/>
      <c r="BF53" s="5"/>
      <c r="BH53" s="13"/>
      <c r="BI53" s="13"/>
      <c r="BJ53" s="13"/>
      <c r="BK53" s="13"/>
      <c r="BL53" s="13"/>
      <c r="BM53" s="13"/>
      <c r="BN53" s="13"/>
      <c r="BO53" s="13"/>
      <c r="BP53" s="13"/>
      <c r="BQ53" s="13"/>
    </row>
    <row r="54" spans="3:69"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4"/>
      <c r="BF54" s="77">
        <f ca="1">NOW()</f>
        <v>39672.73566087963</v>
      </c>
      <c r="BH54" s="13"/>
      <c r="BI54" s="13"/>
      <c r="BJ54" s="13"/>
      <c r="BK54" s="13"/>
      <c r="BL54" s="13"/>
      <c r="BM54" s="13"/>
      <c r="BN54" s="13"/>
      <c r="BO54" s="13"/>
      <c r="BP54" s="13"/>
      <c r="BQ54" s="13"/>
    </row>
    <row r="55" spans="3:69"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4"/>
      <c r="BF55" s="73"/>
      <c r="BH55" s="13"/>
      <c r="BI55" s="13"/>
      <c r="BJ55" s="13"/>
      <c r="BK55" s="13"/>
      <c r="BL55" s="13"/>
      <c r="BM55" s="13"/>
      <c r="BN55" s="13"/>
      <c r="BO55" s="13"/>
      <c r="BP55" s="13"/>
      <c r="BQ55" s="13"/>
    </row>
    <row r="56" spans="3:69"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4"/>
      <c r="BF56" s="5"/>
      <c r="BH56" s="13"/>
      <c r="BI56" s="13"/>
      <c r="BJ56" s="13"/>
      <c r="BK56" s="13"/>
      <c r="BL56" s="13"/>
      <c r="BM56" s="13"/>
      <c r="BN56" s="13"/>
      <c r="BO56" s="13"/>
      <c r="BP56" s="13"/>
      <c r="BQ56" s="13"/>
    </row>
    <row r="57" spans="3:69"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4"/>
      <c r="BF57" s="5"/>
      <c r="BH57" s="13"/>
      <c r="BI57" s="13"/>
      <c r="BJ57" s="13"/>
      <c r="BK57" s="13"/>
      <c r="BL57" s="13"/>
      <c r="BM57" s="13"/>
      <c r="BN57" s="13"/>
      <c r="BO57" s="13"/>
      <c r="BP57" s="13"/>
      <c r="BQ57" s="13"/>
    </row>
    <row r="58" spans="3:69"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H58" s="13"/>
      <c r="BI58" s="13"/>
      <c r="BJ58" s="13"/>
      <c r="BK58" s="13"/>
      <c r="BL58" s="13"/>
      <c r="BM58" s="13"/>
      <c r="BN58" s="13"/>
      <c r="BO58" s="13"/>
      <c r="BP58" s="13"/>
      <c r="BQ58" s="13"/>
    </row>
    <row r="59" spans="3:69"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H59" s="13"/>
      <c r="BI59" s="13"/>
      <c r="BJ59" s="13"/>
      <c r="BK59" s="13"/>
      <c r="BL59" s="13"/>
      <c r="BM59" s="13"/>
      <c r="BN59" s="13"/>
      <c r="BO59" s="13"/>
      <c r="BP59" s="13"/>
      <c r="BQ59" s="13"/>
    </row>
    <row r="60" spans="3:69"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3"/>
      <c r="BH83" s="13"/>
      <c r="BI83" s="13"/>
      <c r="BJ83" s="13"/>
      <c r="BK83" s="13"/>
      <c r="BL83" s="13"/>
      <c r="BM83" s="13"/>
      <c r="BN83" s="13"/>
      <c r="BO83" s="13"/>
      <c r="BP83" s="13"/>
      <c r="BQ83" s="13"/>
    </row>
    <row r="84" spans="1:6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3"/>
      <c r="BH84" s="13"/>
      <c r="BI84" s="13"/>
      <c r="BJ84" s="13"/>
      <c r="BK84" s="13"/>
      <c r="BL84" s="13"/>
      <c r="BM84" s="13"/>
      <c r="BN84" s="13"/>
      <c r="BO84" s="13"/>
      <c r="BP84" s="13"/>
      <c r="BQ84" s="13"/>
    </row>
    <row r="85" spans="1:6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3"/>
      <c r="BH85" s="13"/>
      <c r="BI85" s="13"/>
      <c r="BJ85" s="13"/>
      <c r="BK85" s="13"/>
      <c r="BL85" s="13"/>
      <c r="BM85" s="13"/>
      <c r="BN85" s="13"/>
      <c r="BO85" s="13"/>
      <c r="BP85" s="13"/>
      <c r="BQ85" s="13"/>
    </row>
    <row r="86" spans="1:69"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3"/>
      <c r="BH86" s="13"/>
      <c r="BI86" s="13"/>
      <c r="BJ86" s="13"/>
      <c r="BK86" s="13"/>
      <c r="BL86" s="13"/>
      <c r="BM86" s="13"/>
      <c r="BN86" s="13"/>
      <c r="BO86" s="13"/>
      <c r="BP86" s="13"/>
      <c r="BQ86" s="13"/>
    </row>
    <row r="87" spans="1:69"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3"/>
      <c r="BH87" s="13"/>
      <c r="BI87" s="13"/>
      <c r="BJ87" s="13"/>
      <c r="BK87" s="13"/>
      <c r="BL87" s="13"/>
      <c r="BM87" s="13"/>
      <c r="BN87" s="13"/>
      <c r="BO87" s="13"/>
      <c r="BP87" s="13"/>
      <c r="BQ87" s="13"/>
    </row>
    <row r="88" spans="1:69"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3"/>
      <c r="BH88" s="13"/>
      <c r="BI88" s="13"/>
      <c r="BJ88" s="13"/>
      <c r="BK88" s="13"/>
      <c r="BL88" s="13"/>
      <c r="BM88" s="13"/>
      <c r="BN88" s="13"/>
      <c r="BO88" s="13"/>
      <c r="BP88" s="13"/>
      <c r="BQ88" s="13"/>
    </row>
    <row r="89" spans="1:69"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3"/>
      <c r="BH89" s="13"/>
      <c r="BI89" s="13"/>
      <c r="BJ89" s="13"/>
      <c r="BK89" s="13"/>
      <c r="BL89" s="13"/>
      <c r="BM89" s="13"/>
      <c r="BN89" s="13"/>
      <c r="BO89" s="13"/>
      <c r="BP89" s="13"/>
      <c r="BQ89" s="13"/>
    </row>
    <row r="90" spans="1:69"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3"/>
      <c r="BH90" s="13"/>
      <c r="BI90" s="13"/>
      <c r="BJ90" s="13"/>
      <c r="BK90" s="13"/>
      <c r="BL90" s="13"/>
      <c r="BM90" s="13"/>
      <c r="BN90" s="13"/>
      <c r="BO90" s="13"/>
      <c r="BP90" s="13"/>
      <c r="BQ90" s="13"/>
    </row>
    <row r="91" spans="1:69"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3"/>
      <c r="BH91" s="13"/>
      <c r="BI91" s="13"/>
      <c r="BJ91" s="13"/>
      <c r="BK91" s="13"/>
      <c r="BL91" s="13"/>
      <c r="BM91" s="13"/>
      <c r="BN91" s="13"/>
      <c r="BO91" s="13"/>
      <c r="BP91" s="13"/>
      <c r="BQ91" s="13"/>
    </row>
    <row r="92" spans="1:69"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3"/>
      <c r="BH92" s="13"/>
      <c r="BI92" s="13"/>
      <c r="BJ92" s="13"/>
      <c r="BK92" s="13"/>
      <c r="BL92" s="13"/>
      <c r="BM92" s="13"/>
      <c r="BN92" s="13"/>
      <c r="BO92" s="13"/>
      <c r="BP92" s="13"/>
      <c r="BQ92" s="13"/>
    </row>
    <row r="93" spans="1:69"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3"/>
      <c r="BH93" s="13"/>
      <c r="BI93" s="13"/>
      <c r="BJ93" s="13"/>
      <c r="BK93" s="13"/>
      <c r="BL93" s="13"/>
      <c r="BM93" s="13"/>
      <c r="BN93" s="13"/>
      <c r="BO93" s="13"/>
      <c r="BP93" s="13"/>
      <c r="BQ93" s="13"/>
    </row>
    <row r="94" spans="1:69"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3"/>
      <c r="BH94" s="13"/>
      <c r="BI94" s="13"/>
      <c r="BJ94" s="13"/>
      <c r="BK94" s="13"/>
      <c r="BL94" s="13"/>
      <c r="BM94" s="13"/>
      <c r="BN94" s="13"/>
      <c r="BO94" s="13"/>
      <c r="BP94" s="13"/>
      <c r="BQ94" s="13"/>
    </row>
    <row r="95" spans="1:69"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3"/>
      <c r="BH95" s="13"/>
      <c r="BI95" s="13"/>
      <c r="BJ95" s="13"/>
      <c r="BK95" s="13"/>
      <c r="BL95" s="13"/>
      <c r="BM95" s="13"/>
      <c r="BN95" s="13"/>
      <c r="BO95" s="13"/>
      <c r="BP95" s="13"/>
      <c r="BQ95" s="13"/>
    </row>
    <row r="96" spans="1:69"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3"/>
      <c r="BH96" s="13"/>
      <c r="BI96" s="13"/>
      <c r="BJ96" s="13"/>
      <c r="BK96" s="13"/>
      <c r="BL96" s="13"/>
      <c r="BM96" s="13"/>
      <c r="BN96" s="13"/>
      <c r="BO96" s="13"/>
      <c r="BP96" s="13"/>
      <c r="BQ96" s="13"/>
    </row>
    <row r="97" spans="1:69"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3"/>
      <c r="BH97" s="13"/>
      <c r="BI97" s="13"/>
      <c r="BJ97" s="13"/>
      <c r="BK97" s="13"/>
      <c r="BL97" s="13"/>
      <c r="BM97" s="13"/>
      <c r="BN97" s="13"/>
      <c r="BO97" s="13"/>
      <c r="BP97" s="13"/>
      <c r="BQ97" s="13"/>
    </row>
    <row r="98" spans="1:69"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3"/>
      <c r="BH98" s="13"/>
      <c r="BI98" s="13"/>
      <c r="BJ98" s="13"/>
      <c r="BK98" s="13"/>
      <c r="BL98" s="13"/>
      <c r="BM98" s="13"/>
      <c r="BN98" s="13"/>
      <c r="BO98" s="13"/>
      <c r="BP98" s="13"/>
      <c r="BQ98" s="13"/>
    </row>
    <row r="99" spans="1:69"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3"/>
      <c r="BH99" s="13"/>
      <c r="BI99" s="13"/>
      <c r="BJ99" s="13"/>
      <c r="BK99" s="13"/>
      <c r="BL99" s="13"/>
      <c r="BM99" s="13"/>
      <c r="BN99" s="13"/>
      <c r="BO99" s="13"/>
      <c r="BP99" s="13"/>
      <c r="BQ99" s="13"/>
    </row>
    <row r="100" spans="1:69"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3"/>
      <c r="BH100" s="13"/>
      <c r="BI100" s="13"/>
      <c r="BJ100" s="13"/>
      <c r="BK100" s="13"/>
      <c r="BL100" s="13"/>
      <c r="BM100" s="13"/>
      <c r="BN100" s="13"/>
      <c r="BO100" s="13"/>
      <c r="BP100" s="13"/>
      <c r="BQ100" s="13"/>
    </row>
    <row r="101" spans="1:69"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3"/>
      <c r="BH101" s="13"/>
      <c r="BI101" s="13"/>
      <c r="BJ101" s="13"/>
      <c r="BK101" s="13"/>
      <c r="BL101" s="13"/>
      <c r="BM101" s="13"/>
      <c r="BN101" s="13"/>
      <c r="BO101" s="13"/>
      <c r="BP101" s="13"/>
      <c r="BQ101" s="13"/>
    </row>
    <row r="102" spans="1:69"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3"/>
      <c r="BH102" s="13"/>
      <c r="BI102" s="13"/>
      <c r="BJ102" s="13"/>
      <c r="BK102" s="13"/>
      <c r="BL102" s="13"/>
      <c r="BM102" s="13"/>
      <c r="BN102" s="13"/>
      <c r="BO102" s="13"/>
      <c r="BP102" s="13"/>
      <c r="BQ102" s="13"/>
    </row>
    <row r="103" spans="1:69"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3"/>
      <c r="BH103" s="13"/>
      <c r="BI103" s="13"/>
      <c r="BJ103" s="13"/>
      <c r="BK103" s="13"/>
      <c r="BL103" s="13"/>
      <c r="BM103" s="13"/>
      <c r="BN103" s="13"/>
      <c r="BO103" s="13"/>
      <c r="BP103" s="13"/>
      <c r="BQ103" s="13"/>
    </row>
    <row r="104" spans="1:69"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3"/>
      <c r="BH104" s="13"/>
      <c r="BI104" s="13"/>
      <c r="BJ104" s="13"/>
      <c r="BK104" s="13"/>
      <c r="BL104" s="13"/>
      <c r="BM104" s="13"/>
      <c r="BN104" s="13"/>
      <c r="BO104" s="13"/>
      <c r="BP104" s="13"/>
      <c r="BQ104" s="13"/>
    </row>
    <row r="105" spans="1:69"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3"/>
      <c r="BH105" s="13"/>
      <c r="BI105" s="13"/>
      <c r="BJ105" s="13"/>
      <c r="BK105" s="13"/>
      <c r="BL105" s="13"/>
      <c r="BM105" s="13"/>
      <c r="BN105" s="13"/>
      <c r="BO105" s="13"/>
      <c r="BP105" s="13"/>
      <c r="BQ105" s="13"/>
    </row>
    <row r="106" spans="1:69"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3"/>
      <c r="BH106" s="13"/>
      <c r="BI106" s="13"/>
      <c r="BJ106" s="13"/>
      <c r="BK106" s="13"/>
      <c r="BL106" s="13"/>
      <c r="BM106" s="13"/>
      <c r="BN106" s="13"/>
      <c r="BO106" s="13"/>
      <c r="BP106" s="13"/>
      <c r="BQ106" s="13"/>
    </row>
    <row r="107" spans="1:69"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3"/>
      <c r="BH107" s="13"/>
      <c r="BI107" s="13"/>
      <c r="BJ107" s="13"/>
      <c r="BK107" s="13"/>
      <c r="BL107" s="13"/>
      <c r="BM107" s="13"/>
      <c r="BN107" s="13"/>
      <c r="BO107" s="13"/>
      <c r="BP107" s="13"/>
      <c r="BQ107" s="13"/>
    </row>
    <row r="108" spans="1:69"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3"/>
      <c r="BH108" s="13"/>
      <c r="BI108" s="13"/>
      <c r="BJ108" s="13"/>
      <c r="BK108" s="13"/>
      <c r="BL108" s="13"/>
      <c r="BM108" s="13"/>
      <c r="BN108" s="13"/>
      <c r="BO108" s="13"/>
      <c r="BP108" s="13"/>
      <c r="BQ108" s="13"/>
    </row>
    <row r="109" spans="1:69"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3"/>
      <c r="BH109" s="13"/>
      <c r="BI109" s="13"/>
      <c r="BJ109" s="13"/>
      <c r="BK109" s="13"/>
      <c r="BL109" s="13"/>
      <c r="BM109" s="13"/>
      <c r="BN109" s="13"/>
      <c r="BO109" s="13"/>
      <c r="BP109" s="13"/>
      <c r="BQ109" s="13"/>
    </row>
    <row r="110" spans="1:69"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3"/>
      <c r="BH110" s="13"/>
      <c r="BI110" s="13"/>
      <c r="BJ110" s="13"/>
      <c r="BK110" s="13"/>
      <c r="BL110" s="13"/>
      <c r="BM110" s="13"/>
      <c r="BN110" s="13"/>
      <c r="BO110" s="13"/>
      <c r="BP110" s="13"/>
      <c r="BQ110" s="13"/>
    </row>
    <row r="111" spans="1:69"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3"/>
      <c r="BH111" s="13"/>
      <c r="BI111" s="13"/>
      <c r="BJ111" s="13"/>
      <c r="BK111" s="13"/>
      <c r="BL111" s="13"/>
      <c r="BM111" s="13"/>
      <c r="BN111" s="13"/>
      <c r="BO111" s="13"/>
      <c r="BP111" s="13"/>
      <c r="BQ111" s="13"/>
    </row>
    <row r="112" spans="1:69"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3"/>
      <c r="BH112" s="13"/>
      <c r="BI112" s="13"/>
      <c r="BJ112" s="13"/>
      <c r="BK112" s="13"/>
      <c r="BL112" s="13"/>
      <c r="BM112" s="13"/>
      <c r="BN112" s="13"/>
      <c r="BO112" s="13"/>
      <c r="BP112" s="13"/>
      <c r="BQ112" s="13"/>
    </row>
    <row r="113" spans="1:69"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3"/>
      <c r="BH113" s="13"/>
      <c r="BI113" s="13"/>
      <c r="BJ113" s="13"/>
      <c r="BK113" s="13"/>
      <c r="BL113" s="13"/>
      <c r="BM113" s="13"/>
      <c r="BN113" s="13"/>
      <c r="BO113" s="13"/>
      <c r="BP113" s="13"/>
      <c r="BQ113" s="13"/>
    </row>
    <row r="114" spans="1:69"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3"/>
      <c r="BH114" s="13"/>
      <c r="BI114" s="13"/>
      <c r="BJ114" s="13"/>
      <c r="BK114" s="13"/>
      <c r="BL114" s="13"/>
      <c r="BM114" s="13"/>
      <c r="BN114" s="13"/>
      <c r="BO114" s="13"/>
      <c r="BP114" s="13"/>
      <c r="BQ114" s="13"/>
    </row>
    <row r="115" spans="1:69"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3"/>
      <c r="BH115" s="13"/>
      <c r="BI115" s="13"/>
      <c r="BJ115" s="13"/>
      <c r="BK115" s="13"/>
      <c r="BL115" s="13"/>
      <c r="BM115" s="13"/>
      <c r="BN115" s="13"/>
      <c r="BO115" s="13"/>
      <c r="BP115" s="13"/>
      <c r="BQ115" s="13"/>
    </row>
    <row r="116" spans="1:69"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3"/>
      <c r="BH116" s="13"/>
      <c r="BI116" s="13"/>
      <c r="BJ116" s="13"/>
      <c r="BK116" s="13"/>
      <c r="BL116" s="13"/>
      <c r="BM116" s="13"/>
      <c r="BN116" s="13"/>
      <c r="BO116" s="13"/>
      <c r="BP116" s="13"/>
      <c r="BQ116" s="13"/>
    </row>
    <row r="117" spans="1:69"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3"/>
      <c r="BH117" s="13"/>
      <c r="BI117" s="13"/>
      <c r="BJ117" s="13"/>
      <c r="BK117" s="13"/>
      <c r="BL117" s="13"/>
      <c r="BM117" s="13"/>
      <c r="BN117" s="13"/>
      <c r="BO117" s="13"/>
      <c r="BP117" s="13"/>
      <c r="BQ117" s="13"/>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spans="3:5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3:5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spans="3:5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row r="183" spans="3:5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row>
    <row r="184" spans="3:5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row>
    <row r="185" spans="3:5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row>
    <row r="186" spans="3:5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row>
    <row r="187" spans="3:5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row>
    <row r="188" spans="3:5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row>
    <row r="189" spans="3:5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row>
    <row r="190" spans="3:5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row>
    <row r="191" spans="3:5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row>
    <row r="192" spans="3:5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row>
    <row r="193" spans="3:5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row>
    <row r="194" spans="3:5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row>
    <row r="195" spans="3:5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row>
    <row r="196" spans="3:5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row>
    <row r="197" spans="3:5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row>
    <row r="198" spans="3:5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row>
    <row r="199" spans="3:5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row>
    <row r="200" spans="3:5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row>
    <row r="201" spans="3:5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row>
    <row r="202" spans="3:5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row>
    <row r="203" spans="3:5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row>
    <row r="204" spans="3:5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row>
  </sheetData>
  <mergeCells count="47">
    <mergeCell ref="I3:I4"/>
    <mergeCell ref="AP3:AP4"/>
    <mergeCell ref="AO3:AO4"/>
    <mergeCell ref="AL3:AL4"/>
    <mergeCell ref="AN3:AN4"/>
    <mergeCell ref="AM3:AM4"/>
    <mergeCell ref="P3:P4"/>
    <mergeCell ref="K3:K4"/>
    <mergeCell ref="N3:N4"/>
    <mergeCell ref="O3:O4"/>
    <mergeCell ref="D1:BD1"/>
    <mergeCell ref="D3:D4"/>
    <mergeCell ref="E3:E4"/>
    <mergeCell ref="AZ3:BD3"/>
    <mergeCell ref="F3:F4"/>
    <mergeCell ref="G3:G4"/>
    <mergeCell ref="H3:H4"/>
    <mergeCell ref="AQ3:AQ4"/>
    <mergeCell ref="J3:J4"/>
    <mergeCell ref="M3:M4"/>
    <mergeCell ref="L3:L4"/>
    <mergeCell ref="BE3:BF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U3:AU4"/>
    <mergeCell ref="AG3:AG4"/>
    <mergeCell ref="AF3:AF4"/>
    <mergeCell ref="AE3:AE4"/>
    <mergeCell ref="AR3:AR4"/>
    <mergeCell ref="AJ3:AJ4"/>
    <mergeCell ref="AI3:AI4"/>
    <mergeCell ref="AH3:AH4"/>
    <mergeCell ref="AK3:AK4"/>
    <mergeCell ref="AT3:AT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Q162"/>
  <sheetViews>
    <sheetView workbookViewId="0" topLeftCell="AN1">
      <selection activeCell="BC9" sqref="BC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48" width="7.57421875" style="0" customWidth="1"/>
    <col min="49" max="51" width="7.57421875" style="0" hidden="1" customWidth="1"/>
    <col min="52" max="54" width="7.7109375" style="0" customWidth="1"/>
    <col min="55" max="55" width="8.00390625" style="0" customWidth="1"/>
    <col min="56" max="56" width="7.421875" style="0" hidden="1" customWidth="1"/>
    <col min="57" max="57" width="8.421875" style="0" bestFit="1" customWidth="1"/>
    <col min="58" max="58" width="8.8515625" style="0" customWidth="1"/>
  </cols>
  <sheetData>
    <row r="1" spans="4:69"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thickBot="1">
      <c r="C3" s="23"/>
      <c r="D3" s="378" t="str">
        <f>+entero!D3</f>
        <v>V   A   R   I   A   B   L   E   S     c /</v>
      </c>
      <c r="E3" s="404"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87" t="str">
        <f>+entero!P3</f>
        <v>2003              A fines de Nov.</v>
      </c>
      <c r="Q3" s="387" t="str">
        <f>+entero!AO3</f>
        <v>2006          A  fines de Ene.</v>
      </c>
      <c r="R3" s="387" t="str">
        <f>+entero!AP3</f>
        <v>2006          A  fines de Feb</v>
      </c>
      <c r="S3" s="387" t="str">
        <f>+entero!AQ3</f>
        <v>2006          A  fines de Mar</v>
      </c>
      <c r="T3" s="387" t="str">
        <f>+entero!AR3</f>
        <v>2006          A  fines de Abr</v>
      </c>
      <c r="U3" s="387" t="str">
        <f>+entero!AS3</f>
        <v>2006          A  fines de May</v>
      </c>
      <c r="V3" s="387" t="str">
        <f>+entero!AT3</f>
        <v>2006          A  fines de Jun</v>
      </c>
      <c r="W3" s="387" t="str">
        <f>+entero!AU3</f>
        <v>2006          A  fines de Jul</v>
      </c>
      <c r="X3" s="387" t="str">
        <f>+entero!AV3</f>
        <v>2006          A  fines de Ago</v>
      </c>
      <c r="Y3" s="387" t="str">
        <f>+entero!AW3</f>
        <v>2006          A  fines de Sep</v>
      </c>
      <c r="Z3" s="387" t="str">
        <f>+entero!AX3</f>
        <v>2006          A  fines de Oct</v>
      </c>
      <c r="AA3" s="387" t="str">
        <f>+entero!AY3</f>
        <v>2006          A  fines de Nov</v>
      </c>
      <c r="AB3" s="387" t="str">
        <f>+entero!AZ3</f>
        <v>2006          A  fines de Dic</v>
      </c>
      <c r="AC3" s="387" t="str">
        <f>+entero!BA3</f>
        <v>2007          A  fines de Ene</v>
      </c>
      <c r="AD3" s="387" t="str">
        <f>+entero!BB3</f>
        <v>2007          A  fines de Feb</v>
      </c>
      <c r="AE3" s="387" t="str">
        <f>+entero!BC3</f>
        <v>2007          A  fines de Mar</v>
      </c>
      <c r="AF3" s="387" t="str">
        <f>+entero!BD3</f>
        <v>2007          A  fines de Abr</v>
      </c>
      <c r="AG3" s="387" t="str">
        <f>+entero!BE3</f>
        <v>2007          A  fines de May</v>
      </c>
      <c r="AH3" s="387" t="str">
        <f>+entero!BF3</f>
        <v>2007          A  fines de Jun</v>
      </c>
      <c r="AI3" s="387" t="str">
        <f>+entero!BG3</f>
        <v>2007          A  fines de Jul</v>
      </c>
      <c r="AJ3" s="387" t="str">
        <f>+entero!BH3</f>
        <v>2007          A  fines de Ago</v>
      </c>
      <c r="AK3" s="387" t="str">
        <f>+entero!BI3</f>
        <v>2007          A  fines de Sep</v>
      </c>
      <c r="AL3" s="387" t="str">
        <f>+entero!BJ3</f>
        <v>2007          A  fines de Oct</v>
      </c>
      <c r="AM3" s="387" t="str">
        <f>+entero!BK3</f>
        <v>2007          A  fines de Nov</v>
      </c>
      <c r="AN3" s="387" t="str">
        <f>+entero!BL3</f>
        <v>2007          A  fines de Dic</v>
      </c>
      <c r="AO3" s="387" t="str">
        <f>+entero!BM3</f>
        <v>2008          A  fines de Ene</v>
      </c>
      <c r="AP3" s="387" t="str">
        <f>+entero!BN3</f>
        <v>2008          A  fines de Feb</v>
      </c>
      <c r="AQ3" s="387" t="str">
        <f>+entero!BO3</f>
        <v>2008          A  fines de Mar</v>
      </c>
      <c r="AR3" s="387" t="str">
        <f>+entero!BP3</f>
        <v>2008          A  fines de Abr*</v>
      </c>
      <c r="AS3" s="387" t="str">
        <f>+entero!BQ3</f>
        <v>2008          A  fines de May*</v>
      </c>
      <c r="AT3" s="387" t="str">
        <f>+entero!BR3</f>
        <v>2008          A  fines de Jun*</v>
      </c>
      <c r="AU3" s="387" t="str">
        <f>+entero!BS3</f>
        <v>2008          A  fines de Jul*</v>
      </c>
      <c r="AV3" s="188" t="str">
        <f>+entero!BT3</f>
        <v>semana 1*</v>
      </c>
      <c r="AW3" s="188" t="str">
        <f>+entero!BU3</f>
        <v>semana 2*</v>
      </c>
      <c r="AX3" s="188" t="str">
        <f>+entero!BV3</f>
        <v>semana 3*</v>
      </c>
      <c r="AY3" s="188" t="str">
        <f>+entero!BW3</f>
        <v>semana 4*</v>
      </c>
      <c r="AZ3" s="374" t="str">
        <f>+entero!BX3</f>
        <v>   semana 2*</v>
      </c>
      <c r="BA3" s="375"/>
      <c r="BB3" s="375"/>
      <c r="BC3" s="375"/>
      <c r="BD3" s="376"/>
      <c r="BE3" s="401" t="s">
        <v>53</v>
      </c>
      <c r="BF3" s="402"/>
      <c r="BH3" s="13"/>
      <c r="BI3" s="13"/>
      <c r="BJ3" s="13"/>
      <c r="BK3" s="13"/>
      <c r="BL3" s="13"/>
      <c r="BM3" s="13"/>
      <c r="BN3" s="13"/>
      <c r="BO3" s="13"/>
      <c r="BP3" s="13"/>
      <c r="BQ3" s="13"/>
    </row>
    <row r="4" spans="3:69" ht="21" customHeight="1" thickBot="1">
      <c r="C4" s="29"/>
      <c r="D4" s="405"/>
      <c r="E4" s="373"/>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188">
        <f>+entero!BT4</f>
        <v>39661</v>
      </c>
      <c r="AW4" s="188">
        <f>+entero!BU4</f>
        <v>39640</v>
      </c>
      <c r="AX4" s="188">
        <f>+entero!BV4</f>
        <v>39647.503171296295</v>
      </c>
      <c r="AY4" s="188">
        <f>+entero!BW4</f>
        <v>39654.503171296295</v>
      </c>
      <c r="AZ4" s="188">
        <f>+entero!BX4</f>
        <v>39664</v>
      </c>
      <c r="BA4" s="163">
        <f>+entero!BY4</f>
        <v>39665</v>
      </c>
      <c r="BB4" s="163">
        <f>+entero!BZ4</f>
        <v>39667</v>
      </c>
      <c r="BC4" s="163">
        <f>+entero!CA4</f>
        <v>39668</v>
      </c>
      <c r="BD4" s="164">
        <f>+entero!CB4</f>
        <v>39669</v>
      </c>
      <c r="BE4" s="200" t="s">
        <v>28</v>
      </c>
      <c r="BF4" s="269" t="s">
        <v>176</v>
      </c>
      <c r="BH4" s="13"/>
      <c r="BI4" s="13"/>
      <c r="BJ4" s="13"/>
      <c r="BK4" s="13"/>
      <c r="BL4" s="13"/>
      <c r="BM4" s="13"/>
      <c r="BN4" s="13"/>
      <c r="BO4" s="13"/>
      <c r="BP4" s="13"/>
      <c r="BQ4" s="13"/>
    </row>
    <row r="5" spans="1:69"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52">
        <v>7.5</v>
      </c>
      <c r="BA5" s="53">
        <v>7.5</v>
      </c>
      <c r="BB5" s="53">
        <v>7.5</v>
      </c>
      <c r="BC5" s="53">
        <v>7.5</v>
      </c>
      <c r="BD5" s="112">
        <v>7.5</v>
      </c>
      <c r="BE5" s="194"/>
      <c r="BF5" s="54"/>
      <c r="BG5" s="3"/>
      <c r="BH5" s="13"/>
      <c r="BI5" s="13"/>
      <c r="BJ5" s="13"/>
      <c r="BK5" s="13"/>
      <c r="BL5" s="13"/>
      <c r="BM5" s="13"/>
      <c r="BN5" s="13"/>
      <c r="BO5" s="13"/>
      <c r="BP5" s="13"/>
      <c r="BQ5" s="13"/>
    </row>
    <row r="6" spans="1:69"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7.22</v>
      </c>
      <c r="AU6" s="105">
        <f>+entero!BS106</f>
        <v>7.14</v>
      </c>
      <c r="AV6" s="105">
        <f>+entero!BT106</f>
        <v>7.14</v>
      </c>
      <c r="AW6" s="105">
        <f>+entero!BU106</f>
        <v>7.2</v>
      </c>
      <c r="AX6" s="105">
        <f>+entero!BV106</f>
        <v>7.17</v>
      </c>
      <c r="AY6" s="105">
        <f>+entero!BW106</f>
        <v>7.14</v>
      </c>
      <c r="AZ6" s="20">
        <f>+entero!BX106</f>
        <v>7.14</v>
      </c>
      <c r="BA6" s="22">
        <f>+entero!BY106</f>
        <v>7.14</v>
      </c>
      <c r="BB6" s="22">
        <f>+entero!BZ106</f>
        <v>7.11</v>
      </c>
      <c r="BC6" s="22">
        <f>+entero!CA106</f>
        <v>7.11</v>
      </c>
      <c r="BD6" s="169">
        <f>+entero!CB106</f>
        <v>7.14</v>
      </c>
      <c r="BE6" s="179">
        <f>+entero!CC106</f>
        <v>-0.02999999999999936</v>
      </c>
      <c r="BF6" s="209">
        <f>+entero!CD106</f>
        <v>-0.004201680672268782</v>
      </c>
      <c r="BG6" s="3"/>
      <c r="BH6" s="13"/>
      <c r="BI6" s="13"/>
      <c r="BJ6" s="13"/>
      <c r="BK6" s="13"/>
      <c r="BL6" s="13"/>
      <c r="BM6" s="13"/>
      <c r="BN6" s="13"/>
      <c r="BO6" s="13"/>
      <c r="BP6" s="13"/>
      <c r="BQ6" s="13"/>
    </row>
    <row r="7" spans="1:69"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105">
        <f>+entero!BV107</f>
        <v>0</v>
      </c>
      <c r="AY7" s="105">
        <f>+entero!BW107</f>
        <v>0</v>
      </c>
      <c r="AZ7" s="20">
        <f>+entero!BX107</f>
        <v>0</v>
      </c>
      <c r="BA7" s="22">
        <f>+entero!BY107</f>
        <v>0</v>
      </c>
      <c r="BB7" s="22">
        <f>+entero!BZ107</f>
        <v>0</v>
      </c>
      <c r="BC7" s="22">
        <f>+entero!CA107</f>
        <v>0</v>
      </c>
      <c r="BD7" s="169">
        <f>+entero!CB107</f>
        <v>0</v>
      </c>
      <c r="BE7" s="179">
        <f>+entero!CC107</f>
        <v>0</v>
      </c>
      <c r="BF7" s="209" t="e">
        <f>+entero!CD107</f>
        <v>#DIV/0!</v>
      </c>
      <c r="BG7" s="3"/>
      <c r="BH7" s="13"/>
      <c r="BI7" s="13"/>
      <c r="BJ7" s="13"/>
      <c r="BK7" s="13"/>
      <c r="BL7" s="13"/>
      <c r="BM7" s="13"/>
      <c r="BN7" s="13"/>
      <c r="BO7" s="13"/>
      <c r="BP7" s="13"/>
      <c r="BQ7" s="13"/>
    </row>
    <row r="8" spans="1:69"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105">
        <f>+entero!BV108</f>
        <v>0</v>
      </c>
      <c r="AY8" s="105">
        <f>+entero!BW108</f>
        <v>0</v>
      </c>
      <c r="AZ8" s="20">
        <f>+entero!BX108</f>
        <v>0</v>
      </c>
      <c r="BA8" s="22">
        <f>+entero!BY108</f>
        <v>0</v>
      </c>
      <c r="BB8" s="22">
        <f>+entero!BZ108</f>
        <v>0</v>
      </c>
      <c r="BC8" s="22">
        <f>+entero!CA108</f>
        <v>0</v>
      </c>
      <c r="BD8" s="169">
        <f>+entero!CB108</f>
        <v>0</v>
      </c>
      <c r="BE8" s="179">
        <f>+entero!CC108</f>
        <v>0</v>
      </c>
      <c r="BF8" s="209" t="e">
        <f>+entero!CD108</f>
        <v>#DIV/0!</v>
      </c>
      <c r="BG8" s="3"/>
      <c r="BH8" s="13"/>
      <c r="BI8" s="13"/>
      <c r="BJ8" s="13"/>
      <c r="BK8" s="13"/>
      <c r="BL8" s="13"/>
      <c r="BM8" s="13"/>
      <c r="BN8" s="13"/>
      <c r="BO8" s="13"/>
      <c r="BP8" s="13"/>
      <c r="BQ8" s="13"/>
    </row>
    <row r="9" spans="1:69"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7.12</v>
      </c>
      <c r="AU9" s="105">
        <f>+entero!BS109</f>
        <v>7.04</v>
      </c>
      <c r="AV9" s="105">
        <f>+entero!BT109</f>
        <v>7.04</v>
      </c>
      <c r="AW9" s="105">
        <f>+entero!BU109</f>
        <v>7.1</v>
      </c>
      <c r="AX9" s="105">
        <f>+entero!BV109</f>
        <v>7.07</v>
      </c>
      <c r="AY9" s="105">
        <f>+entero!BW109</f>
        <v>7.04</v>
      </c>
      <c r="AZ9" s="20">
        <f>+entero!BX109</f>
        <v>7.04</v>
      </c>
      <c r="BA9" s="22">
        <f>+entero!BY109</f>
        <v>7.04</v>
      </c>
      <c r="BB9" s="22">
        <f>+entero!BZ109</f>
        <v>7.01</v>
      </c>
      <c r="BC9" s="22">
        <f>+entero!CA109</f>
        <v>7.01</v>
      </c>
      <c r="BD9" s="113">
        <f>+entero!CB109</f>
        <v>7.04</v>
      </c>
      <c r="BE9" s="179">
        <f>+entero!CC109</f>
        <v>-0.03000000000000025</v>
      </c>
      <c r="BF9" s="209">
        <f>+entero!CD109</f>
        <v>-0.0042613636363636465</v>
      </c>
      <c r="BG9" s="3"/>
      <c r="BH9" s="13"/>
      <c r="BI9" s="13"/>
      <c r="BJ9" s="13"/>
      <c r="BK9" s="13"/>
      <c r="BL9" s="13"/>
      <c r="BM9" s="13"/>
      <c r="BN9" s="13"/>
      <c r="BO9" s="13"/>
      <c r="BP9" s="13"/>
      <c r="BQ9" s="13"/>
    </row>
    <row r="10" spans="1:69"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7.126299772876676</v>
      </c>
      <c r="AU10" s="223">
        <f>+entero!BS110</f>
        <v>7.052710379090238</v>
      </c>
      <c r="AV10" s="223">
        <f>+entero!BT110</f>
        <v>7.050183128602797</v>
      </c>
      <c r="AW10" s="223">
        <f>+entero!BU110</f>
        <v>7.090226356084254</v>
      </c>
      <c r="AX10" s="223">
        <f>+entero!BV110</f>
        <v>7.060042347601996</v>
      </c>
      <c r="AY10" s="223">
        <f>+entero!BW110</f>
        <v>7.029371288736602</v>
      </c>
      <c r="AZ10" s="299">
        <f>+entero!BX110</f>
        <v>7.047262580418411</v>
      </c>
      <c r="BA10" s="225">
        <f>+entero!BY110</f>
        <v>7.050472620031989</v>
      </c>
      <c r="BB10" s="225">
        <f>+entero!BZ110</f>
        <v>7.023166566216535</v>
      </c>
      <c r="BC10" s="225" t="str">
        <f>+entero!CA110</f>
        <v>n.d</v>
      </c>
      <c r="BD10" s="224" t="str">
        <f>+entero!CB110</f>
        <v>n.d.</v>
      </c>
      <c r="BE10" s="179">
        <f>+entero!CC110</f>
        <v>-0.0270165623862626</v>
      </c>
      <c r="BF10" s="209">
        <f>+entero!CD110</f>
        <v>-0.0038320369688916722</v>
      </c>
      <c r="BG10" s="3"/>
      <c r="BH10" s="13"/>
      <c r="BI10" s="13"/>
      <c r="BJ10" s="13"/>
      <c r="BK10" s="13"/>
      <c r="BL10" s="13"/>
      <c r="BM10" s="13"/>
      <c r="BN10" s="13"/>
      <c r="BO10" s="13"/>
      <c r="BP10" s="13"/>
      <c r="BQ10" s="13"/>
    </row>
    <row r="11" spans="1:69"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106.80634355665437</v>
      </c>
      <c r="AQ11" s="167">
        <f>+entero!BO111</f>
        <v>106.14644315369365</v>
      </c>
      <c r="AR11" s="167">
        <f>+entero!BP111</f>
        <v>103.72585422797096</v>
      </c>
      <c r="AS11" s="167">
        <f>+entero!BQ111</f>
        <v>101.75990770694959</v>
      </c>
      <c r="AT11" s="167" t="str">
        <f>+entero!BR111</f>
        <v>n.d</v>
      </c>
      <c r="AU11" s="167" t="str">
        <f>+entero!BS111</f>
        <v>n.d</v>
      </c>
      <c r="AV11" s="245"/>
      <c r="AW11" s="245"/>
      <c r="AX11" s="245"/>
      <c r="AY11" s="245"/>
      <c r="AZ11" s="245"/>
      <c r="BA11" s="245"/>
      <c r="BB11" s="245"/>
      <c r="BC11" s="245"/>
      <c r="BD11" s="246"/>
      <c r="BE11" s="179" t="s">
        <v>3</v>
      </c>
      <c r="BF11" s="209" t="s">
        <v>3</v>
      </c>
      <c r="BG11" s="3"/>
      <c r="BH11" s="69"/>
      <c r="BI11" s="13"/>
      <c r="BJ11" s="13"/>
      <c r="BK11" s="13"/>
      <c r="BL11" s="13"/>
      <c r="BM11" s="13"/>
      <c r="BN11" s="13"/>
      <c r="BO11" s="13"/>
      <c r="BP11" s="13"/>
      <c r="BQ11" s="13"/>
    </row>
    <row r="12" spans="1:69"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1.37263</v>
      </c>
      <c r="AU12" s="106">
        <f>+entero!BS112</f>
        <v>1.39088</v>
      </c>
      <c r="AV12" s="106">
        <f>+entero!BT112</f>
        <v>1.39148</v>
      </c>
      <c r="AW12" s="106">
        <f>+entero!BU112</f>
        <v>1.379</v>
      </c>
      <c r="AX12" s="106">
        <f>+entero!BV112</f>
        <v>1.38313</v>
      </c>
      <c r="AY12" s="106">
        <f>+entero!BW112</f>
        <v>1.38728</v>
      </c>
      <c r="AZ12" s="157">
        <f>+entero!BX112</f>
        <v>1.39328</v>
      </c>
      <c r="BA12" s="42">
        <f>+entero!BY112</f>
        <v>1.39388</v>
      </c>
      <c r="BB12" s="42">
        <f>+entero!BZ112</f>
        <v>1.39508</v>
      </c>
      <c r="BC12" s="42">
        <f>+entero!CA112</f>
        <v>1.39568</v>
      </c>
      <c r="BD12" s="172">
        <f>+entero!CB112</f>
        <v>1.39148</v>
      </c>
      <c r="BE12" s="179">
        <f>+entero!CC112</f>
        <v>0.0041999999999999815</v>
      </c>
      <c r="BF12" s="209">
        <f>+entero!CD112</f>
        <v>0.0030183689309224437</v>
      </c>
      <c r="BG12" s="3"/>
      <c r="BH12" s="133"/>
      <c r="BI12" s="13"/>
      <c r="BJ12" s="13"/>
      <c r="BK12" s="13"/>
      <c r="BL12" s="13"/>
      <c r="BM12" s="13"/>
      <c r="BN12" s="13"/>
      <c r="BO12" s="13"/>
      <c r="BP12" s="13"/>
      <c r="BQ12" s="13"/>
    </row>
    <row r="13" spans="1:69" ht="13.5" thickBot="1">
      <c r="A13" s="3"/>
      <c r="B13" s="17"/>
      <c r="C13" s="80"/>
      <c r="D13" s="340"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146">
        <f>+entero!BR113</f>
        <v>1.37263</v>
      </c>
      <c r="AU13" s="146">
        <f>+entero!BS113</f>
        <v>1.39088</v>
      </c>
      <c r="AV13" s="245"/>
      <c r="AW13" s="245"/>
      <c r="AX13" s="245"/>
      <c r="AY13" s="245"/>
      <c r="AZ13" s="245"/>
      <c r="BA13" s="245"/>
      <c r="BB13" s="245"/>
      <c r="BC13" s="245"/>
      <c r="BD13" s="246"/>
      <c r="BE13" s="202"/>
      <c r="BF13" s="281"/>
      <c r="BG13" s="3"/>
      <c r="BH13" s="133"/>
      <c r="BI13" s="13"/>
      <c r="BJ13" s="13"/>
      <c r="BK13" s="13"/>
      <c r="BL13" s="13"/>
      <c r="BM13" s="13"/>
      <c r="BN13" s="13"/>
      <c r="BO13" s="13"/>
      <c r="BP13" s="13"/>
      <c r="BQ13" s="13"/>
    </row>
    <row r="14" spans="4:6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5"/>
      <c r="BA14" s="5"/>
      <c r="BB14" s="5"/>
      <c r="BC14" s="5"/>
      <c r="BD14" s="5"/>
      <c r="BE14" s="5"/>
      <c r="BF14" s="5"/>
      <c r="BH14" s="13"/>
      <c r="BI14" s="13"/>
      <c r="BJ14" s="13"/>
      <c r="BK14" s="13"/>
      <c r="BL14" s="13"/>
      <c r="BM14" s="13"/>
      <c r="BN14" s="13"/>
      <c r="BO14" s="13"/>
      <c r="BP14" s="13"/>
      <c r="BQ14" s="13"/>
    </row>
    <row r="15" spans="3:69"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5"/>
      <c r="BA15" s="5"/>
      <c r="BB15" s="5"/>
      <c r="BC15" s="5"/>
      <c r="BD15" s="5"/>
      <c r="BE15" s="5"/>
      <c r="BF15" s="5"/>
      <c r="BH15" s="13"/>
      <c r="BI15" s="13"/>
      <c r="BJ15" s="13"/>
      <c r="BK15" s="13"/>
      <c r="BL15" s="13"/>
      <c r="BM15" s="13"/>
      <c r="BN15" s="13"/>
      <c r="BO15" s="13"/>
      <c r="BP15" s="13"/>
      <c r="BQ15" s="13"/>
    </row>
    <row r="16" spans="3:69" ht="13.5" customHeight="1">
      <c r="C16" s="78" t="s">
        <v>221</v>
      </c>
      <c r="D16" s="1" t="s">
        <v>224</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5"/>
      <c r="BA16" s="5"/>
      <c r="BB16" s="5"/>
      <c r="BC16" s="5"/>
      <c r="BD16" s="5"/>
      <c r="BE16" s="5"/>
      <c r="BF16" s="5"/>
      <c r="BH16" s="13"/>
      <c r="BI16" s="13"/>
      <c r="BJ16" s="13"/>
      <c r="BK16" s="13"/>
      <c r="BL16" s="13"/>
      <c r="BM16" s="13"/>
      <c r="BN16" s="13"/>
      <c r="BO16" s="13"/>
      <c r="BP16" s="13"/>
      <c r="BQ16" s="13"/>
    </row>
    <row r="17" spans="3:69"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4"/>
      <c r="BF17" s="77">
        <f ca="1">NOW()</f>
        <v>39672.73566087963</v>
      </c>
      <c r="BH17" s="13"/>
      <c r="BI17" s="13"/>
      <c r="BJ17" s="13"/>
      <c r="BK17" s="13"/>
      <c r="BL17" s="13"/>
      <c r="BM17" s="13"/>
      <c r="BN17" s="13"/>
      <c r="BO17" s="13"/>
      <c r="BP17" s="13"/>
      <c r="BQ17" s="13"/>
    </row>
    <row r="18" spans="3:69"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4"/>
      <c r="BF18" s="5"/>
      <c r="BH18" s="13"/>
      <c r="BI18" s="13"/>
      <c r="BJ18" s="13"/>
      <c r="BK18" s="13"/>
      <c r="BL18" s="13"/>
      <c r="BM18" s="13"/>
      <c r="BN18" s="13"/>
      <c r="BO18" s="13"/>
      <c r="BP18" s="13"/>
      <c r="BQ18" s="13"/>
    </row>
    <row r="19" spans="4:69"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4"/>
      <c r="BF19" s="5"/>
      <c r="BH19" s="13"/>
      <c r="BI19" s="13"/>
      <c r="BJ19" s="13"/>
      <c r="BK19" s="13"/>
      <c r="BL19" s="13"/>
      <c r="BM19" s="13"/>
      <c r="BN19" s="13"/>
      <c r="BO19" s="13"/>
      <c r="BP19" s="13"/>
      <c r="BQ19" s="13"/>
    </row>
    <row r="20" spans="1:6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3"/>
      <c r="BH20" s="13"/>
      <c r="BI20" s="13"/>
      <c r="BJ20" s="13"/>
      <c r="BK20" s="13"/>
      <c r="BL20" s="13"/>
      <c r="BM20" s="13"/>
      <c r="BN20" s="13"/>
      <c r="BO20" s="13"/>
      <c r="BP20" s="13"/>
      <c r="BQ20" s="13"/>
    </row>
    <row r="21" spans="1:6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3"/>
      <c r="BH21" s="13"/>
      <c r="BI21" s="13"/>
      <c r="BJ21" s="13"/>
      <c r="BK21" s="13"/>
      <c r="BL21" s="13"/>
      <c r="BM21" s="13"/>
      <c r="BN21" s="13"/>
      <c r="BO21" s="13"/>
      <c r="BP21" s="13"/>
      <c r="BQ21" s="13"/>
    </row>
    <row r="22" spans="1:6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3"/>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3"/>
      <c r="BH66" s="13"/>
      <c r="BI66" s="13"/>
      <c r="BJ66" s="13"/>
      <c r="BK66" s="13"/>
      <c r="BL66" s="13"/>
      <c r="BM66" s="13"/>
      <c r="BN66" s="13"/>
      <c r="BO66" s="13"/>
      <c r="BP66" s="13"/>
      <c r="BQ66" s="13"/>
    </row>
    <row r="67" spans="1:6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3"/>
      <c r="BH67" s="13"/>
      <c r="BI67" s="13"/>
      <c r="BJ67" s="13"/>
      <c r="BK67" s="13"/>
      <c r="BL67" s="13"/>
      <c r="BM67" s="13"/>
      <c r="BN67" s="13"/>
      <c r="BO67" s="13"/>
      <c r="BP67" s="13"/>
      <c r="BQ67" s="13"/>
    </row>
    <row r="68" spans="1:6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3"/>
      <c r="BH68" s="13"/>
      <c r="BI68" s="13"/>
      <c r="BJ68" s="13"/>
      <c r="BK68" s="13"/>
      <c r="BL68" s="13"/>
      <c r="BM68" s="13"/>
      <c r="BN68" s="13"/>
      <c r="BO68" s="13"/>
      <c r="BP68" s="13"/>
      <c r="BQ68" s="13"/>
    </row>
    <row r="69" spans="1:6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1:6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3"/>
      <c r="BH73" s="13"/>
      <c r="BI73" s="13"/>
      <c r="BJ73" s="13"/>
      <c r="BK73" s="13"/>
      <c r="BL73" s="13"/>
      <c r="BM73" s="13"/>
      <c r="BN73" s="13"/>
      <c r="BO73" s="13"/>
      <c r="BP73" s="13"/>
      <c r="BQ73" s="13"/>
    </row>
    <row r="74" spans="1:6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3:5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3:5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row>
    <row r="78" spans="3:5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3:5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sheetData>
  <mergeCells count="47">
    <mergeCell ref="AQ3:AQ4"/>
    <mergeCell ref="AR3:AR4"/>
    <mergeCell ref="AT3:AT4"/>
    <mergeCell ref="AP3:AP4"/>
    <mergeCell ref="AD3:AD4"/>
    <mergeCell ref="AE3:AE4"/>
    <mergeCell ref="BE3:BF3"/>
    <mergeCell ref="AJ3:AJ4"/>
    <mergeCell ref="AK3:AK4"/>
    <mergeCell ref="AL3:AL4"/>
    <mergeCell ref="AM3:AM4"/>
    <mergeCell ref="AN3:AN4"/>
    <mergeCell ref="AO3:AO4"/>
    <mergeCell ref="L3:L4"/>
    <mergeCell ref="O3:O4"/>
    <mergeCell ref="AI3:AI4"/>
    <mergeCell ref="AH3:AH4"/>
    <mergeCell ref="J3:J4"/>
    <mergeCell ref="P3:P4"/>
    <mergeCell ref="I3:I4"/>
    <mergeCell ref="AG3:AG4"/>
    <mergeCell ref="AF3:AF4"/>
    <mergeCell ref="W3:W4"/>
    <mergeCell ref="Y3:Y4"/>
    <mergeCell ref="N3:N4"/>
    <mergeCell ref="X3:X4"/>
    <mergeCell ref="Q3:Q4"/>
    <mergeCell ref="V3:V4"/>
    <mergeCell ref="U3:U4"/>
    <mergeCell ref="D1:BD1"/>
    <mergeCell ref="D3:D4"/>
    <mergeCell ref="E3:E4"/>
    <mergeCell ref="AZ3:BD3"/>
    <mergeCell ref="F3:F4"/>
    <mergeCell ref="G3:G4"/>
    <mergeCell ref="H3:H4"/>
    <mergeCell ref="AS3:AS4"/>
    <mergeCell ref="AU3:AU4"/>
    <mergeCell ref="M3:M4"/>
    <mergeCell ref="K3:K4"/>
    <mergeCell ref="AB3:AB4"/>
    <mergeCell ref="AA3:AA4"/>
    <mergeCell ref="AC3:AC4"/>
    <mergeCell ref="Z3:Z4"/>
    <mergeCell ref="R3:R4"/>
    <mergeCell ref="T3:T4"/>
    <mergeCell ref="S3:S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Q164"/>
  <sheetViews>
    <sheetView workbookViewId="0" topLeftCell="AN1">
      <selection activeCell="BD6" sqref="BD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48" width="7.57421875" style="0" customWidth="1"/>
    <col min="49" max="51" width="7.57421875" style="0" hidden="1" customWidth="1"/>
    <col min="52" max="55" width="7.7109375" style="0" customWidth="1"/>
    <col min="56" max="56" width="7.421875" style="0" hidden="1" customWidth="1"/>
    <col min="57" max="57" width="8.140625" style="0" customWidth="1"/>
    <col min="58" max="58" width="8.8515625" style="0" customWidth="1"/>
  </cols>
  <sheetData>
    <row r="1" spans="4:69"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78" t="s">
        <v>35</v>
      </c>
      <c r="E3" s="404"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87" t="str">
        <f>+entero!P3</f>
        <v>2003              A fines de Nov.</v>
      </c>
      <c r="Q3" s="387" t="str">
        <f>+entero!AO3</f>
        <v>2006          A  fines de Ene.</v>
      </c>
      <c r="R3" s="387" t="str">
        <f>+entero!AP3</f>
        <v>2006          A  fines de Feb</v>
      </c>
      <c r="S3" s="387" t="str">
        <f>+entero!AQ3</f>
        <v>2006          A  fines de Mar</v>
      </c>
      <c r="T3" s="387" t="str">
        <f>+entero!AR3</f>
        <v>2006          A  fines de Abr</v>
      </c>
      <c r="U3" s="387" t="str">
        <f>+entero!AS3</f>
        <v>2006          A  fines de May</v>
      </c>
      <c r="V3" s="387" t="str">
        <f>+entero!AT3</f>
        <v>2006          A  fines de Jun</v>
      </c>
      <c r="W3" s="387" t="str">
        <f>+entero!AU3</f>
        <v>2006          A  fines de Jul</v>
      </c>
      <c r="X3" s="387" t="str">
        <f>+entero!AV3</f>
        <v>2006          A  fines de Ago</v>
      </c>
      <c r="Y3" s="387" t="str">
        <f>+entero!AW3</f>
        <v>2006          A  fines de Sep</v>
      </c>
      <c r="Z3" s="387" t="str">
        <f>+entero!AX3</f>
        <v>2006          A  fines de Oct</v>
      </c>
      <c r="AA3" s="387" t="str">
        <f>+entero!AY3</f>
        <v>2006          A  fines de Nov</v>
      </c>
      <c r="AB3" s="387" t="str">
        <f>+entero!AZ3</f>
        <v>2006          A  fines de Dic</v>
      </c>
      <c r="AC3" s="387" t="str">
        <f>+entero!BA3</f>
        <v>2007          A  fines de Ene</v>
      </c>
      <c r="AD3" s="387" t="str">
        <f>+entero!BB3</f>
        <v>2007          A  fines de Feb</v>
      </c>
      <c r="AE3" s="387" t="str">
        <f>+entero!BC3</f>
        <v>2007          A  fines de Mar</v>
      </c>
      <c r="AF3" s="387" t="str">
        <f>+entero!BD3</f>
        <v>2007          A  fines de Abr</v>
      </c>
      <c r="AG3" s="387" t="str">
        <f>+entero!BE3</f>
        <v>2007          A  fines de May</v>
      </c>
      <c r="AH3" s="387" t="str">
        <f>+entero!BF3</f>
        <v>2007          A  fines de Jun</v>
      </c>
      <c r="AI3" s="387" t="str">
        <f>+entero!BG3</f>
        <v>2007          A  fines de Jul</v>
      </c>
      <c r="AJ3" s="387" t="str">
        <f>+entero!BH3</f>
        <v>2007          A  fines de Ago</v>
      </c>
      <c r="AK3" s="387" t="str">
        <f>+entero!BI3</f>
        <v>2007          A  fines de Sep</v>
      </c>
      <c r="AL3" s="387" t="str">
        <f>+entero!BJ3</f>
        <v>2007          A  fines de Oct</v>
      </c>
      <c r="AM3" s="387" t="str">
        <f>+entero!BK3</f>
        <v>2007          A  fines de Nov</v>
      </c>
      <c r="AN3" s="387" t="str">
        <f>+entero!BL3</f>
        <v>2007          A  fines de Dic</v>
      </c>
      <c r="AO3" s="387" t="str">
        <f>+entero!BM3</f>
        <v>2008          A  fines de Ene</v>
      </c>
      <c r="AP3" s="387" t="str">
        <f>+entero!BN3</f>
        <v>2008          A  fines de Feb</v>
      </c>
      <c r="AQ3" s="387" t="str">
        <f>+entero!BO3</f>
        <v>2008          A  fines de Mar</v>
      </c>
      <c r="AR3" s="387" t="str">
        <f>+entero!BP3</f>
        <v>2008          A  fines de Abr*</v>
      </c>
      <c r="AS3" s="387" t="str">
        <f>+entero!BQ3</f>
        <v>2008          A  fines de May*</v>
      </c>
      <c r="AT3" s="387" t="str">
        <f>+entero!BR3</f>
        <v>2008          A  fines de Jun*</v>
      </c>
      <c r="AU3" s="387" t="str">
        <f>+entero!BS3</f>
        <v>2008          A  fines de Jul*</v>
      </c>
      <c r="AV3" s="152" t="str">
        <f>+entero!BT3</f>
        <v>semana 1*</v>
      </c>
      <c r="AW3" s="152" t="str">
        <f>+entero!BU3</f>
        <v>semana 2*</v>
      </c>
      <c r="AX3" s="152" t="str">
        <f>+entero!BV3</f>
        <v>semana 3*</v>
      </c>
      <c r="AY3" s="152" t="str">
        <f>+entero!BW3</f>
        <v>semana 4*</v>
      </c>
      <c r="AZ3" s="374" t="str">
        <f>+entero!BX3</f>
        <v>   semana 2*</v>
      </c>
      <c r="BA3" s="375"/>
      <c r="BB3" s="375"/>
      <c r="BC3" s="375"/>
      <c r="BD3" s="376"/>
      <c r="BE3" s="401" t="s">
        <v>53</v>
      </c>
      <c r="BF3" s="402"/>
      <c r="BH3" s="13"/>
      <c r="BI3" s="13"/>
      <c r="BJ3" s="13"/>
      <c r="BK3" s="13"/>
      <c r="BL3" s="13"/>
      <c r="BM3" s="13"/>
      <c r="BN3" s="13"/>
      <c r="BO3" s="13"/>
      <c r="BP3" s="13"/>
      <c r="BQ3" s="13"/>
    </row>
    <row r="4" spans="3:69" ht="27.75" customHeight="1" thickBot="1">
      <c r="C4" s="29"/>
      <c r="D4" s="405"/>
      <c r="E4" s="373"/>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188">
        <f>+entero!BT4</f>
        <v>39661</v>
      </c>
      <c r="AW4" s="188">
        <f>+entero!BU4</f>
        <v>39640</v>
      </c>
      <c r="AX4" s="188">
        <f>+entero!BV4</f>
        <v>39647.503171296295</v>
      </c>
      <c r="AY4" s="188">
        <f>+entero!BW4</f>
        <v>39654.503171296295</v>
      </c>
      <c r="AZ4" s="188">
        <f>+entero!BX4</f>
        <v>39664</v>
      </c>
      <c r="BA4" s="163">
        <f>+entero!BY4</f>
        <v>39665</v>
      </c>
      <c r="BB4" s="163">
        <f>+entero!BZ4</f>
        <v>39667</v>
      </c>
      <c r="BC4" s="163">
        <f>+entero!CA4</f>
        <v>39668</v>
      </c>
      <c r="BD4" s="164">
        <f>+entero!CB4</f>
        <v>39669</v>
      </c>
      <c r="BE4" s="200" t="s">
        <v>28</v>
      </c>
      <c r="BF4" s="269" t="s">
        <v>176</v>
      </c>
      <c r="BH4" s="13"/>
      <c r="BI4" s="13"/>
      <c r="BJ4" s="13"/>
      <c r="BK4" s="13"/>
      <c r="BL4" s="13"/>
      <c r="BM4" s="13"/>
      <c r="BN4" s="13"/>
      <c r="BO4" s="13"/>
      <c r="BP4" s="13"/>
      <c r="BQ4" s="13"/>
    </row>
    <row r="5" spans="1:69"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49"/>
      <c r="BA5" s="50"/>
      <c r="BB5" s="50"/>
      <c r="BC5" s="50"/>
      <c r="BD5" s="131"/>
      <c r="BE5" s="201"/>
      <c r="BF5" s="51"/>
      <c r="BG5" s="3"/>
      <c r="BH5" s="13"/>
      <c r="BI5" s="13"/>
      <c r="BJ5" s="13"/>
      <c r="BK5" s="13"/>
      <c r="BL5" s="13"/>
      <c r="BM5" s="13"/>
      <c r="BN5" s="13"/>
      <c r="BO5" s="13"/>
      <c r="BP5" s="13"/>
      <c r="BQ5" s="13"/>
    </row>
    <row r="6" spans="1:69"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2257.89272313</v>
      </c>
      <c r="AU6" s="126">
        <f>+entero!BS115</f>
        <v>2270.06528859</v>
      </c>
      <c r="AV6" s="126">
        <f>+entero!BT115</f>
        <v>2270.9072211499997</v>
      </c>
      <c r="AW6" s="126">
        <f>+entero!BU115</f>
        <v>2256.44936857</v>
      </c>
      <c r="AX6" s="126">
        <f>+entero!BV115</f>
        <v>2256.98532264</v>
      </c>
      <c r="AY6" s="126">
        <f>+entero!BW115</f>
        <v>2256.72997968</v>
      </c>
      <c r="AZ6" s="122">
        <f>+entero!BX115</f>
        <v>2270.42239591</v>
      </c>
      <c r="BA6" s="97">
        <f>+entero!BY115</f>
        <v>2270.42158147</v>
      </c>
      <c r="BB6" s="97">
        <f>+entero!BZ115</f>
        <v>2269.66256333</v>
      </c>
      <c r="BC6" s="97">
        <f>+entero!CA115</f>
        <v>2267.24153218</v>
      </c>
      <c r="BD6" s="111">
        <f>+entero!CB115</f>
        <v>2261.87098019</v>
      </c>
      <c r="BE6" s="21">
        <f>+entero!CC115</f>
        <v>-3.665688969999792</v>
      </c>
      <c r="BF6" s="209">
        <f>+entero!CD115</f>
        <v>-0.0016141958314542793</v>
      </c>
      <c r="BG6" s="3"/>
      <c r="BH6" s="13"/>
      <c r="BI6" s="13"/>
      <c r="BJ6" s="13"/>
      <c r="BK6" s="13"/>
      <c r="BL6" s="13"/>
      <c r="BM6" s="13"/>
      <c r="BN6" s="13"/>
      <c r="BO6" s="13"/>
      <c r="BP6" s="13"/>
      <c r="BQ6" s="13"/>
    </row>
    <row r="7" spans="1:69"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1748.2724082</v>
      </c>
      <c r="AU7" s="126">
        <f>+entero!BS116</f>
        <v>1753.48020226</v>
      </c>
      <c r="AV7" s="126">
        <f>+entero!BT116</f>
        <v>1754.1419625199999</v>
      </c>
      <c r="AW7" s="126">
        <f>+entero!BU116</f>
        <v>1746.84663101</v>
      </c>
      <c r="AX7" s="126">
        <f>+entero!BV116</f>
        <v>1745.7822859100002</v>
      </c>
      <c r="AY7" s="126">
        <f>+entero!BW116</f>
        <v>1746.56555156</v>
      </c>
      <c r="AZ7" s="122">
        <f>+entero!BX116</f>
        <v>1753.89084428</v>
      </c>
      <c r="BA7" s="97">
        <f>+entero!BY116</f>
        <v>1753.83044127</v>
      </c>
      <c r="BB7" s="97">
        <f>+entero!BZ116</f>
        <v>1753.7700421400002</v>
      </c>
      <c r="BC7" s="97">
        <f>+entero!CA116</f>
        <v>1752.15847749</v>
      </c>
      <c r="BD7" s="111">
        <f>+entero!CB116</f>
        <v>1752.16800979</v>
      </c>
      <c r="BE7" s="21">
        <f>+entero!CC116</f>
        <v>-1.9834850299998834</v>
      </c>
      <c r="BF7" s="209">
        <f>+entero!CD116</f>
        <v>-0.0011307437324801217</v>
      </c>
      <c r="BG7" s="3"/>
      <c r="BH7" s="13"/>
      <c r="BI7" s="13"/>
      <c r="BJ7" s="13"/>
      <c r="BK7" s="13"/>
      <c r="BL7" s="13"/>
      <c r="BM7" s="13"/>
      <c r="BN7" s="13"/>
      <c r="BO7" s="13"/>
      <c r="BP7" s="13"/>
      <c r="BQ7" s="13"/>
    </row>
    <row r="8" spans="1:69"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509.62031493</v>
      </c>
      <c r="AU8" s="126">
        <f>+entero!BS117</f>
        <v>516.58508633</v>
      </c>
      <c r="AV8" s="126">
        <f>+entero!BT117</f>
        <v>516.76525863</v>
      </c>
      <c r="AW8" s="126">
        <f>+entero!BU117</f>
        <v>509.60273756</v>
      </c>
      <c r="AX8" s="126">
        <f>+entero!BV117</f>
        <v>511.20303673</v>
      </c>
      <c r="AY8" s="126">
        <f>+entero!BW117</f>
        <v>510.16442812</v>
      </c>
      <c r="AZ8" s="122">
        <f>+entero!BX117</f>
        <v>516.53155163</v>
      </c>
      <c r="BA8" s="97">
        <f>+entero!BY117</f>
        <v>516.5911402</v>
      </c>
      <c r="BB8" s="97">
        <f>+entero!BZ117</f>
        <v>515.89252119</v>
      </c>
      <c r="BC8" s="97">
        <f>+entero!CA117</f>
        <v>515.08305469</v>
      </c>
      <c r="BD8" s="111">
        <f>+entero!CB117</f>
        <v>509.70297039999997</v>
      </c>
      <c r="BE8" s="21">
        <f>+entero!CC117</f>
        <v>-1.6822039399999085</v>
      </c>
      <c r="BF8" s="209">
        <f>+entero!CD117</f>
        <v>-0.003255257415058499</v>
      </c>
      <c r="BG8" s="3"/>
      <c r="BH8" s="13"/>
      <c r="BI8" s="13"/>
      <c r="BJ8" s="13"/>
      <c r="BK8" s="13"/>
      <c r="BL8" s="13"/>
      <c r="BM8" s="13"/>
      <c r="BN8" s="13"/>
      <c r="BO8" s="13"/>
      <c r="BP8" s="13"/>
      <c r="BQ8" s="13"/>
    </row>
    <row r="9" spans="1:69"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6">
        <f>+entero!BV118</f>
        <v>0</v>
      </c>
      <c r="AY9" s="126">
        <f>+entero!BW118</f>
        <v>0</v>
      </c>
      <c r="AZ9" s="122">
        <f>+entero!BX118</f>
        <v>0</v>
      </c>
      <c r="BA9" s="97">
        <f>+entero!BY118</f>
        <v>0</v>
      </c>
      <c r="BB9" s="97">
        <f>+entero!BZ118</f>
        <v>0</v>
      </c>
      <c r="BC9" s="97">
        <f>+entero!CA118</f>
        <v>0</v>
      </c>
      <c r="BD9" s="111">
        <f>+entero!CB118</f>
        <v>0</v>
      </c>
      <c r="BE9" s="21" t="str">
        <f>+entero!CC118</f>
        <v> </v>
      </c>
      <c r="BF9" s="209" t="str">
        <f>+entero!CD118</f>
        <v> </v>
      </c>
      <c r="BG9" s="3"/>
      <c r="BH9" s="13"/>
      <c r="BI9" s="13"/>
      <c r="BJ9" s="13"/>
      <c r="BK9" s="13"/>
      <c r="BL9" s="13"/>
      <c r="BM9" s="13"/>
      <c r="BN9" s="13"/>
      <c r="BO9" s="13"/>
      <c r="BP9" s="13"/>
      <c r="BQ9" s="13"/>
    </row>
    <row r="10" spans="1:69"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4976.665731612526</v>
      </c>
      <c r="AU10" s="126">
        <f>+entero!BS119</f>
        <v>5199.035776855413</v>
      </c>
      <c r="AV10" s="126">
        <f>+entero!BT119</f>
        <v>5243.465372470258</v>
      </c>
      <c r="AW10" s="126">
        <f>+entero!BU119</f>
        <v>5102.349227629231</v>
      </c>
      <c r="AX10" s="126">
        <f>+entero!BV119</f>
        <v>5161.3558374124805</v>
      </c>
      <c r="AY10" s="126">
        <f>+entero!BW119</f>
        <v>5183.619401566897</v>
      </c>
      <c r="AZ10" s="122">
        <f>+entero!BX119</f>
        <v>5243.465372470258</v>
      </c>
      <c r="BA10" s="97">
        <f>+entero!BY119</f>
        <v>5243.465372470258</v>
      </c>
      <c r="BB10" s="97">
        <f>+entero!BZ119</f>
        <v>5243.465372470258</v>
      </c>
      <c r="BC10" s="97">
        <f>+entero!CA119</f>
        <v>5275.107711772913</v>
      </c>
      <c r="BD10" s="111">
        <f>+entero!CB119</f>
        <v>5243.465372470258</v>
      </c>
      <c r="BE10" s="21">
        <f>+entero!CC119</f>
        <v>31.642339302654364</v>
      </c>
      <c r="BF10" s="209">
        <f>+entero!CD119</f>
        <v>0.006034623489417079</v>
      </c>
      <c r="BG10" s="3"/>
      <c r="BH10" s="13"/>
      <c r="BI10" s="13"/>
      <c r="BJ10" s="13"/>
      <c r="BK10" s="13"/>
      <c r="BL10" s="13"/>
      <c r="BM10" s="13"/>
      <c r="BN10" s="13"/>
      <c r="BO10" s="13"/>
      <c r="BP10" s="13"/>
      <c r="BQ10" s="13"/>
    </row>
    <row r="11" spans="1:69"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2683.266906232111</v>
      </c>
      <c r="AU11" s="126">
        <f>+entero!BS120</f>
        <v>2720.5628693691433</v>
      </c>
      <c r="AV11" s="126">
        <f>+entero!BT120</f>
        <v>2722.294634225479</v>
      </c>
      <c r="AW11" s="126">
        <f>+entero!BU120</f>
        <v>2693.8000861538485</v>
      </c>
      <c r="AX11" s="126">
        <f>+entero!BV120</f>
        <v>2705.208643684574</v>
      </c>
      <c r="AY11" s="126">
        <f>+entero!BW120</f>
        <v>2716.6948427311327</v>
      </c>
      <c r="AZ11" s="122">
        <f>+entero!BX120</f>
        <v>2722.294634225479</v>
      </c>
      <c r="BA11" s="97">
        <f>+entero!BY120</f>
        <v>2722.294634225479</v>
      </c>
      <c r="BB11" s="97">
        <f>+entero!BZ120</f>
        <v>2722.294634225479</v>
      </c>
      <c r="BC11" s="97">
        <f>+entero!CA120</f>
        <v>2734.5920647608637</v>
      </c>
      <c r="BD11" s="111">
        <f>+entero!CB120</f>
        <v>2722.294634225479</v>
      </c>
      <c r="BE11" s="21">
        <f>+entero!CC120</f>
        <v>12.297430535384592</v>
      </c>
      <c r="BF11" s="209">
        <f>+entero!CD120</f>
        <v>0.0045173033002297025</v>
      </c>
      <c r="BG11" s="3"/>
      <c r="BH11" s="13"/>
      <c r="BI11" s="13"/>
      <c r="BJ11" s="13"/>
      <c r="BK11" s="13"/>
      <c r="BL11" s="13"/>
      <c r="BM11" s="13"/>
      <c r="BN11" s="13"/>
      <c r="BO11" s="13"/>
      <c r="BP11" s="13"/>
      <c r="BQ11" s="13"/>
    </row>
    <row r="12" spans="1:69"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1661.2444101123597</v>
      </c>
      <c r="AU12" s="126">
        <f>+entero!BS121</f>
        <v>1682.9595454545454</v>
      </c>
      <c r="AV12" s="126">
        <f>+entero!BT121</f>
        <v>1683.3464772727273</v>
      </c>
      <c r="AW12" s="126">
        <f>+entero!BU121</f>
        <v>1667.7830985915493</v>
      </c>
      <c r="AX12" s="126">
        <f>+entero!BV121</f>
        <v>1674.1768316831683</v>
      </c>
      <c r="AY12" s="126">
        <f>+entero!BW121</f>
        <v>1680.6379545454547</v>
      </c>
      <c r="AZ12" s="122">
        <f>+entero!BX121</f>
        <v>1683.3464772727273</v>
      </c>
      <c r="BA12" s="97">
        <f>+entero!BY121</f>
        <v>1683.3464772727273</v>
      </c>
      <c r="BB12" s="97">
        <f>+entero!BZ121</f>
        <v>1683.3464772727273</v>
      </c>
      <c r="BC12" s="97">
        <f>+entero!CA121</f>
        <v>1689.9068758915835</v>
      </c>
      <c r="BD12" s="111">
        <f>+entero!CB121</f>
        <v>1683.3464772727273</v>
      </c>
      <c r="BE12" s="21">
        <f>+entero!CC121</f>
        <v>6.560398618856198</v>
      </c>
      <c r="BF12" s="209">
        <f>+entero!CD121</f>
        <v>0.0038972360755373803</v>
      </c>
      <c r="BG12" s="3"/>
      <c r="BH12" s="13"/>
      <c r="BI12" s="13"/>
      <c r="BJ12" s="13"/>
      <c r="BK12" s="13"/>
      <c r="BL12" s="13"/>
      <c r="BM12" s="13"/>
      <c r="BN12" s="13"/>
      <c r="BO12" s="13"/>
      <c r="BP12" s="13"/>
      <c r="BQ12" s="13"/>
    </row>
    <row r="13" spans="1:69"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2293.398825380415</v>
      </c>
      <c r="AU13" s="137">
        <f>+entero!BS122</f>
        <v>2478.47290748627</v>
      </c>
      <c r="AV13" s="137">
        <f>+entero!BT122</f>
        <v>2521.170738244779</v>
      </c>
      <c r="AW13" s="137">
        <f>+entero!BU122</f>
        <v>2408.549141475382</v>
      </c>
      <c r="AX13" s="137">
        <f>+entero!BV122</f>
        <v>2456.1471937279066</v>
      </c>
      <c r="AY13" s="137">
        <f>+entero!BW122</f>
        <v>2466.9245588357644</v>
      </c>
      <c r="AZ13" s="243">
        <f>+entero!BX122</f>
        <v>2521.170738244779</v>
      </c>
      <c r="BA13" s="244">
        <f>+entero!BY122</f>
        <v>2521.170738244779</v>
      </c>
      <c r="BB13" s="244">
        <f>+entero!BZ122</f>
        <v>2521.170738244779</v>
      </c>
      <c r="BC13" s="244">
        <f>+entero!CA122</f>
        <v>2540.515647012049</v>
      </c>
      <c r="BD13" s="173">
        <f>+entero!CB122</f>
        <v>2521.170738244779</v>
      </c>
      <c r="BE13" s="129">
        <f>+entero!CC122</f>
        <v>19.344908767270226</v>
      </c>
      <c r="BF13" s="281">
        <f>+entero!CD122</f>
        <v>0.007672986392321057</v>
      </c>
      <c r="BG13" s="3"/>
      <c r="BH13" s="13"/>
      <c r="BI13" s="13"/>
      <c r="BJ13" s="13"/>
      <c r="BK13" s="13"/>
      <c r="BL13" s="13"/>
      <c r="BM13" s="13"/>
      <c r="BN13" s="13"/>
      <c r="BO13" s="13"/>
      <c r="BP13" s="13"/>
      <c r="BQ13" s="13"/>
    </row>
    <row r="14" spans="4:6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5"/>
      <c r="BA14" s="5"/>
      <c r="BB14" s="5"/>
      <c r="BC14" s="5"/>
      <c r="BD14" s="5"/>
      <c r="BE14" s="5"/>
      <c r="BF14" s="5"/>
      <c r="BH14" s="13"/>
      <c r="BI14" s="13"/>
      <c r="BJ14" s="13"/>
      <c r="BK14" s="13"/>
      <c r="BL14" s="13"/>
      <c r="BM14" s="13"/>
      <c r="BN14" s="13"/>
      <c r="BO14" s="13"/>
      <c r="BP14" s="13"/>
      <c r="BQ14" s="13"/>
    </row>
    <row r="15" spans="3:69"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v>7.29</v>
      </c>
      <c r="BA15" s="43"/>
      <c r="BB15" s="43"/>
      <c r="BC15" s="43"/>
      <c r="BD15" s="43"/>
      <c r="BE15" s="44"/>
      <c r="BF15" s="77">
        <f ca="1">NOW()</f>
        <v>39672.73566087963</v>
      </c>
      <c r="BH15" s="13"/>
      <c r="BI15" s="13"/>
      <c r="BJ15" s="13"/>
      <c r="BK15" s="13"/>
      <c r="BL15" s="13"/>
      <c r="BM15" s="13"/>
      <c r="BN15" s="13"/>
      <c r="BO15" s="13"/>
      <c r="BP15" s="13"/>
      <c r="BQ15" s="13"/>
    </row>
    <row r="16" spans="3:69"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4"/>
      <c r="BF16" s="73"/>
      <c r="BH16" s="13"/>
      <c r="BI16" s="13"/>
      <c r="BJ16" s="13"/>
      <c r="BK16" s="13"/>
      <c r="BL16" s="13"/>
      <c r="BM16" s="13"/>
      <c r="BN16" s="13"/>
      <c r="BO16" s="13"/>
      <c r="BP16" s="13"/>
      <c r="BQ16" s="13"/>
    </row>
    <row r="17" spans="3:69"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4"/>
      <c r="BF17" s="73"/>
      <c r="BH17" s="13"/>
      <c r="BI17" s="13"/>
      <c r="BJ17" s="13"/>
      <c r="BK17" s="13"/>
      <c r="BL17" s="13"/>
      <c r="BM17" s="13"/>
      <c r="BN17" s="13"/>
      <c r="BO17" s="13"/>
      <c r="BP17" s="13"/>
      <c r="BQ17" s="13"/>
    </row>
    <row r="18" spans="3:69"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4"/>
      <c r="BF18" s="73"/>
      <c r="BH18" s="13"/>
      <c r="BI18" s="13"/>
      <c r="BJ18" s="13"/>
      <c r="BK18" s="13"/>
      <c r="BL18" s="13"/>
      <c r="BM18" s="13"/>
      <c r="BN18" s="13"/>
      <c r="BO18" s="13"/>
      <c r="BP18" s="13"/>
      <c r="BQ18" s="13"/>
    </row>
    <row r="19" spans="3:69"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H19" s="13"/>
      <c r="BI19" s="13"/>
      <c r="BJ19" s="13"/>
      <c r="BK19" s="13"/>
      <c r="BL19" s="13"/>
      <c r="BM19" s="13"/>
      <c r="BN19" s="13"/>
      <c r="BO19" s="13"/>
      <c r="BP19" s="13"/>
      <c r="BQ19" s="13"/>
    </row>
    <row r="20" spans="3:69"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H20" s="13"/>
      <c r="BI20" s="13"/>
      <c r="BJ20" s="13"/>
      <c r="BK20" s="13"/>
      <c r="BL20" s="13"/>
      <c r="BM20" s="13"/>
      <c r="BN20" s="13"/>
      <c r="BO20" s="13"/>
      <c r="BP20" s="13"/>
      <c r="BQ20" s="13"/>
    </row>
    <row r="21" spans="1:6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3"/>
      <c r="BH21" s="13"/>
      <c r="BI21" s="13"/>
      <c r="BJ21" s="13"/>
      <c r="BK21" s="13"/>
      <c r="BL21" s="13"/>
      <c r="BM21" s="13"/>
      <c r="BN21" s="13"/>
      <c r="BO21" s="13"/>
      <c r="BP21" s="13"/>
      <c r="BQ21" s="13"/>
    </row>
    <row r="22" spans="1:6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3"/>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3"/>
      <c r="BH68" s="13"/>
      <c r="BI68" s="13"/>
      <c r="BJ68" s="13"/>
      <c r="BK68" s="13"/>
      <c r="BL68" s="13"/>
      <c r="BM68" s="13"/>
      <c r="BN68" s="13"/>
      <c r="BO68" s="13"/>
      <c r="BP68" s="13"/>
      <c r="BQ68" s="13"/>
    </row>
    <row r="69" spans="1:6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1:6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3"/>
      <c r="BH73" s="13"/>
      <c r="BI73" s="13"/>
      <c r="BJ73" s="13"/>
      <c r="BK73" s="13"/>
      <c r="BL73" s="13"/>
      <c r="BM73" s="13"/>
      <c r="BN73" s="13"/>
      <c r="BO73" s="13"/>
      <c r="BP73" s="13"/>
      <c r="BQ73" s="13"/>
    </row>
    <row r="74" spans="1:6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3:5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3:5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sheetData>
  <mergeCells count="47">
    <mergeCell ref="BE3:BF3"/>
    <mergeCell ref="AF3:AF4"/>
    <mergeCell ref="AI3:AI4"/>
    <mergeCell ref="AH3:AH4"/>
    <mergeCell ref="AJ3:AJ4"/>
    <mergeCell ref="AK3:AK4"/>
    <mergeCell ref="AL3:AL4"/>
    <mergeCell ref="AM3:AM4"/>
    <mergeCell ref="AN3:AN4"/>
    <mergeCell ref="D1:BD1"/>
    <mergeCell ref="D3:D4"/>
    <mergeCell ref="E3:E4"/>
    <mergeCell ref="AZ3:BD3"/>
    <mergeCell ref="F3:F4"/>
    <mergeCell ref="G3:G4"/>
    <mergeCell ref="H3:H4"/>
    <mergeCell ref="K3:K4"/>
    <mergeCell ref="I3:I4"/>
    <mergeCell ref="AT3:AT4"/>
    <mergeCell ref="N3:N4"/>
    <mergeCell ref="J3:J4"/>
    <mergeCell ref="P3:P4"/>
    <mergeCell ref="L3:L4"/>
    <mergeCell ref="O3:O4"/>
    <mergeCell ref="M3:M4"/>
    <mergeCell ref="Q3:Q4"/>
    <mergeCell ref="AS3:AS4"/>
    <mergeCell ref="X3:X4"/>
    <mergeCell ref="S3:S4"/>
    <mergeCell ref="AO3:AO4"/>
    <mergeCell ref="V3:V4"/>
    <mergeCell ref="R3:R4"/>
    <mergeCell ref="T3:T4"/>
    <mergeCell ref="AC3:AC4"/>
    <mergeCell ref="AG3:AG4"/>
    <mergeCell ref="Z3:Z4"/>
    <mergeCell ref="W3:W4"/>
    <mergeCell ref="AD3:AD4"/>
    <mergeCell ref="AU3:AU4"/>
    <mergeCell ref="Y3:Y4"/>
    <mergeCell ref="U3:U4"/>
    <mergeCell ref="AR3:AR4"/>
    <mergeCell ref="AB3:AB4"/>
    <mergeCell ref="AA3:AA4"/>
    <mergeCell ref="AQ3:AQ4"/>
    <mergeCell ref="AP3:AP4"/>
    <mergeCell ref="AE3:AE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O178"/>
  <sheetViews>
    <sheetView workbookViewId="0" topLeftCell="AN1">
      <selection activeCell="BA11" sqref="BA1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8" width="7.8515625" style="0" customWidth="1"/>
    <col min="49" max="51" width="7.8515625" style="0" hidden="1" customWidth="1"/>
    <col min="52" max="52" width="8.00390625" style="0" customWidth="1"/>
    <col min="53" max="54" width="7.7109375" style="0" customWidth="1"/>
    <col min="55" max="55" width="7.8515625" style="0" customWidth="1"/>
    <col min="56" max="56" width="7.421875" style="0" hidden="1" customWidth="1"/>
    <col min="57" max="57" width="1.57421875" style="0" customWidth="1"/>
  </cols>
  <sheetData>
    <row r="1" spans="4:67"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thickBot="1">
      <c r="C3" s="23"/>
      <c r="D3" s="378" t="s">
        <v>35</v>
      </c>
      <c r="E3" s="404"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87" t="str">
        <f>+entero!P3</f>
        <v>2003              A fines de Nov.</v>
      </c>
      <c r="Q3" s="387" t="str">
        <f>+entero!AO3</f>
        <v>2006          A  fines de Ene.</v>
      </c>
      <c r="R3" s="387" t="str">
        <f>+entero!AP3</f>
        <v>2006          A  fines de Feb</v>
      </c>
      <c r="S3" s="387" t="str">
        <f>+entero!AQ3</f>
        <v>2006          A  fines de Mar</v>
      </c>
      <c r="T3" s="387" t="str">
        <f>+entero!AR3</f>
        <v>2006          A  fines de Abr</v>
      </c>
      <c r="U3" s="387" t="str">
        <f>+entero!AS3</f>
        <v>2006          A  fines de May</v>
      </c>
      <c r="V3" s="387" t="str">
        <f>+entero!AT3</f>
        <v>2006          A  fines de Jun</v>
      </c>
      <c r="W3" s="387" t="str">
        <f>+entero!AU3</f>
        <v>2006          A  fines de Jul</v>
      </c>
      <c r="X3" s="387" t="str">
        <f>+entero!AV3</f>
        <v>2006          A  fines de Ago</v>
      </c>
      <c r="Y3" s="387" t="str">
        <f>+entero!AW3</f>
        <v>2006          A  fines de Sep</v>
      </c>
      <c r="Z3" s="387" t="str">
        <f>+entero!AX3</f>
        <v>2006          A  fines de Oct</v>
      </c>
      <c r="AA3" s="387" t="str">
        <f>+entero!AY3</f>
        <v>2006          A  fines de Nov</v>
      </c>
      <c r="AB3" s="387" t="str">
        <f>+entero!AZ3</f>
        <v>2006          A  fines de Dic</v>
      </c>
      <c r="AC3" s="387" t="str">
        <f>+entero!BA3</f>
        <v>2007          A  fines de Ene</v>
      </c>
      <c r="AD3" s="387" t="str">
        <f>+entero!BB3</f>
        <v>2007          A  fines de Feb</v>
      </c>
      <c r="AE3" s="387" t="str">
        <f>+entero!BC3</f>
        <v>2007          A  fines de Mar</v>
      </c>
      <c r="AF3" s="387" t="str">
        <f>+entero!BD3</f>
        <v>2007          A  fines de Abr</v>
      </c>
      <c r="AG3" s="387" t="str">
        <f>+entero!BE3</f>
        <v>2007          A  fines de May</v>
      </c>
      <c r="AH3" s="387" t="str">
        <f>+entero!BF3</f>
        <v>2007          A  fines de Jun</v>
      </c>
      <c r="AI3" s="387" t="str">
        <f>+entero!BG3</f>
        <v>2007          A  fines de Jul</v>
      </c>
      <c r="AJ3" s="387" t="str">
        <f>+entero!BH3</f>
        <v>2007          A  fines de Ago</v>
      </c>
      <c r="AK3" s="387" t="str">
        <f>+entero!BI3</f>
        <v>2007          A  fines de Sep</v>
      </c>
      <c r="AL3" s="387" t="str">
        <f>+entero!BJ3</f>
        <v>2007          A  fines de Oct</v>
      </c>
      <c r="AM3" s="387" t="str">
        <f>+entero!BK3</f>
        <v>2007          A  fines de Nov</v>
      </c>
      <c r="AN3" s="387" t="str">
        <f>+entero!BL3</f>
        <v>2007          A  fines de Dic</v>
      </c>
      <c r="AO3" s="387" t="str">
        <f>+entero!BM3</f>
        <v>2008          A  fines de Ene</v>
      </c>
      <c r="AP3" s="387" t="str">
        <f>+entero!BN3</f>
        <v>2008          A  fines de Feb</v>
      </c>
      <c r="AQ3" s="387" t="str">
        <f>+entero!BO3</f>
        <v>2008          A  fines de Mar</v>
      </c>
      <c r="AR3" s="387" t="str">
        <f>+entero!BP3</f>
        <v>2008          A  fines de Abr*</v>
      </c>
      <c r="AS3" s="387" t="str">
        <f>+entero!BQ3</f>
        <v>2008          A  fines de May*</v>
      </c>
      <c r="AT3" s="387" t="str">
        <f>+entero!BR3</f>
        <v>2008          A  fines de Jun*</v>
      </c>
      <c r="AU3" s="387" t="str">
        <f>+entero!BS3</f>
        <v>2008          A  fines de Jul*</v>
      </c>
      <c r="AV3" s="337" t="str">
        <f>+entero!BT3</f>
        <v>semana 1*</v>
      </c>
      <c r="AW3" s="338" t="str">
        <f>+entero!BU3</f>
        <v>semana 2*</v>
      </c>
      <c r="AX3" s="338" t="str">
        <f>+entero!BV3</f>
        <v>semana 3*</v>
      </c>
      <c r="AY3" s="338" t="str">
        <f>+entero!BW3</f>
        <v>semana 4*</v>
      </c>
      <c r="AZ3" s="374" t="str">
        <f>+entero!BX3</f>
        <v>   semana 2*</v>
      </c>
      <c r="BA3" s="375"/>
      <c r="BB3" s="375"/>
      <c r="BC3" s="375"/>
      <c r="BD3" s="376"/>
      <c r="BE3" s="32"/>
      <c r="BF3" s="13"/>
      <c r="BG3" s="13"/>
      <c r="BH3" s="13"/>
      <c r="BI3" s="13"/>
      <c r="BJ3" s="13"/>
      <c r="BK3" s="13"/>
      <c r="BL3" s="13"/>
      <c r="BM3" s="13"/>
      <c r="BN3" s="13"/>
      <c r="BO3" s="13"/>
    </row>
    <row r="4" spans="3:67" ht="24.75" customHeight="1" thickBot="1">
      <c r="C4" s="29"/>
      <c r="D4" s="405"/>
      <c r="E4" s="373"/>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188">
        <f>+entero!BT4</f>
        <v>39661</v>
      </c>
      <c r="AW4" s="188">
        <f>+entero!BU4</f>
        <v>39640</v>
      </c>
      <c r="AX4" s="188">
        <f>+entero!BV4</f>
        <v>39647.503171296295</v>
      </c>
      <c r="AY4" s="188">
        <f>+entero!BW4</f>
        <v>39654.503171296295</v>
      </c>
      <c r="AZ4" s="188">
        <f>+entero!BX4</f>
        <v>39664</v>
      </c>
      <c r="BA4" s="163">
        <f>+entero!BY4</f>
        <v>39665</v>
      </c>
      <c r="BB4" s="163">
        <f>+entero!BZ4</f>
        <v>39667</v>
      </c>
      <c r="BC4" s="163">
        <f>+entero!CA4</f>
        <v>39668</v>
      </c>
      <c r="BD4" s="164">
        <f>+entero!CB4</f>
        <v>39669</v>
      </c>
      <c r="BE4" s="32"/>
      <c r="BF4" s="13"/>
      <c r="BG4" s="13"/>
      <c r="BH4" s="13"/>
      <c r="BI4" s="13"/>
      <c r="BJ4" s="13"/>
      <c r="BK4" s="13"/>
      <c r="BL4" s="13"/>
      <c r="BM4" s="13"/>
      <c r="BN4" s="13"/>
      <c r="BO4" s="13"/>
    </row>
    <row r="5" spans="1:67" ht="12.75">
      <c r="A5" s="3"/>
      <c r="B5" s="389"/>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379"/>
      <c r="AW5" s="62"/>
      <c r="AX5" s="62"/>
      <c r="AY5" s="62"/>
      <c r="AZ5" s="62"/>
      <c r="BA5" s="62"/>
      <c r="BB5" s="62"/>
      <c r="BC5" s="62"/>
      <c r="BD5" s="116"/>
      <c r="BE5" s="176"/>
      <c r="BF5" s="13"/>
      <c r="BG5" s="13"/>
      <c r="BH5" s="13"/>
      <c r="BI5" s="13"/>
      <c r="BJ5" s="13"/>
      <c r="BK5" s="13"/>
      <c r="BL5" s="13"/>
      <c r="BM5" s="13"/>
      <c r="BN5" s="13"/>
      <c r="BO5" s="13"/>
    </row>
    <row r="6" spans="1:67" ht="12.75" customHeight="1">
      <c r="A6" s="3"/>
      <c r="B6" s="389"/>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167">
        <f>+entero!BR124</f>
        <v>112.73417799744945</v>
      </c>
      <c r="AU6" s="167">
        <f>+entero!BS124</f>
        <v>113.25</v>
      </c>
      <c r="AV6" s="380"/>
      <c r="AW6" s="62"/>
      <c r="AX6" s="62"/>
      <c r="AY6" s="62"/>
      <c r="AZ6" s="62"/>
      <c r="BA6" s="62"/>
      <c r="BB6" s="62"/>
      <c r="BC6" s="62"/>
      <c r="BD6" s="116"/>
      <c r="BE6" s="177"/>
      <c r="BF6" s="14"/>
      <c r="BG6" s="14"/>
      <c r="BH6" s="14"/>
      <c r="BI6" s="14"/>
      <c r="BJ6" s="14"/>
      <c r="BK6" s="14"/>
      <c r="BL6" s="14"/>
      <c r="BM6" s="13"/>
      <c r="BN6" s="13"/>
      <c r="BO6" s="13"/>
    </row>
    <row r="7" spans="1:67" ht="12.75">
      <c r="A7" s="3"/>
      <c r="B7" s="389"/>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207">
        <f>+entero!BR125</f>
        <v>0.0126</v>
      </c>
      <c r="AU7" s="207">
        <f>+entero!BS125</f>
        <v>0.0046</v>
      </c>
      <c r="AV7" s="380"/>
      <c r="AW7" s="62"/>
      <c r="AX7" s="62"/>
      <c r="AY7" s="62"/>
      <c r="AZ7" s="62"/>
      <c r="BA7" s="62"/>
      <c r="BB7" s="62"/>
      <c r="BC7" s="62"/>
      <c r="BD7" s="116"/>
      <c r="BE7" s="177"/>
      <c r="BF7" s="14"/>
      <c r="BG7" s="14"/>
      <c r="BH7" s="14"/>
      <c r="BI7" s="14"/>
      <c r="BJ7" s="14"/>
      <c r="BK7" s="14"/>
      <c r="BL7" s="14"/>
      <c r="BM7" s="13"/>
      <c r="BN7" s="13"/>
      <c r="BO7" s="13"/>
    </row>
    <row r="8" spans="1:67" ht="12.75">
      <c r="A8" s="3"/>
      <c r="B8" s="389"/>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207">
        <f>+entero!BR126</f>
        <v>0.0884</v>
      </c>
      <c r="AU8" s="207">
        <f>+entero!BS126</f>
        <v>0.0935</v>
      </c>
      <c r="AV8" s="380"/>
      <c r="AW8" s="62"/>
      <c r="AX8" s="62"/>
      <c r="AY8" s="62"/>
      <c r="AZ8" s="62"/>
      <c r="BA8" s="62"/>
      <c r="BB8" s="62"/>
      <c r="BC8" s="62"/>
      <c r="BD8" s="116"/>
      <c r="BE8" s="177"/>
      <c r="BF8" s="14"/>
      <c r="BG8" s="14"/>
      <c r="BH8" s="14"/>
      <c r="BI8" s="14"/>
      <c r="BJ8" s="14"/>
      <c r="BK8" s="14"/>
      <c r="BL8" s="14"/>
      <c r="BM8" s="13"/>
      <c r="BN8" s="13"/>
      <c r="BO8" s="13"/>
    </row>
    <row r="9" spans="1:67" ht="12.75">
      <c r="A9" s="3"/>
      <c r="B9" s="389"/>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207">
        <f>+entero!BR127</f>
        <v>0.1732</v>
      </c>
      <c r="AU9" s="207">
        <f>+entero!BS127</f>
        <v>0.1479</v>
      </c>
      <c r="AV9" s="380"/>
      <c r="AW9" s="62"/>
      <c r="AX9" s="62"/>
      <c r="AY9" s="62"/>
      <c r="AZ9" s="62"/>
      <c r="BA9" s="62"/>
      <c r="BB9" s="62"/>
      <c r="BC9" s="62"/>
      <c r="BD9" s="116"/>
      <c r="BE9" s="177"/>
      <c r="BF9" s="14"/>
      <c r="BG9" s="14"/>
      <c r="BH9" s="14"/>
      <c r="BI9" s="14"/>
      <c r="BJ9" s="14"/>
      <c r="BK9" s="14"/>
      <c r="BL9" s="14"/>
      <c r="BM9" s="13"/>
      <c r="BN9" s="13"/>
      <c r="BO9" s="13"/>
    </row>
    <row r="10" spans="1:67" ht="12.75">
      <c r="A10" s="3"/>
      <c r="B10" s="389"/>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t="str">
        <f>+entero!BP128</f>
        <v>n.d</v>
      </c>
      <c r="AS10" s="167" t="str">
        <f>+entero!BQ128</f>
        <v>n.d</v>
      </c>
      <c r="AT10" s="167" t="str">
        <f>+entero!BR128</f>
        <v>n.d</v>
      </c>
      <c r="AU10" s="167" t="str">
        <f>+entero!BS128</f>
        <v>n.d</v>
      </c>
      <c r="AV10" s="380"/>
      <c r="AW10" s="62"/>
      <c r="AX10" s="62"/>
      <c r="AY10" s="62"/>
      <c r="AZ10" s="62"/>
      <c r="BA10" s="62"/>
      <c r="BB10" s="62"/>
      <c r="BC10" s="62"/>
      <c r="BD10" s="116"/>
      <c r="BE10" s="177"/>
      <c r="BF10" s="14"/>
      <c r="BG10" s="14"/>
      <c r="BH10" s="14"/>
      <c r="BI10" s="14"/>
      <c r="BJ10" s="14"/>
      <c r="BK10" s="14"/>
      <c r="BL10" s="14"/>
      <c r="BM10" s="13"/>
      <c r="BN10" s="13"/>
      <c r="BO10" s="13"/>
    </row>
    <row r="11" spans="1:67" ht="12.75">
      <c r="A11" s="3"/>
      <c r="B11" s="389"/>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t="str">
        <f>+entero!BP129</f>
        <v>n.d</v>
      </c>
      <c r="AS11" s="207" t="str">
        <f>+entero!BQ129</f>
        <v>n.d</v>
      </c>
      <c r="AT11" s="207" t="str">
        <f>+entero!BR129</f>
        <v>n.d</v>
      </c>
      <c r="AU11" s="207" t="str">
        <f>+entero!BS129</f>
        <v>n.d</v>
      </c>
      <c r="AV11" s="380"/>
      <c r="AW11" s="62"/>
      <c r="AX11" s="62"/>
      <c r="AY11" s="62"/>
      <c r="AZ11" s="62"/>
      <c r="BA11" s="62"/>
      <c r="BB11" s="62"/>
      <c r="BC11" s="62"/>
      <c r="BD11" s="116"/>
      <c r="BE11" s="177"/>
      <c r="BF11" s="14"/>
      <c r="BG11" s="14"/>
      <c r="BH11" s="14"/>
      <c r="BI11" s="14"/>
      <c r="BJ11" s="14"/>
      <c r="BK11" s="14"/>
      <c r="BL11" s="14"/>
      <c r="BM11" s="13"/>
      <c r="BN11" s="13"/>
      <c r="BO11" s="13"/>
    </row>
    <row r="12" spans="1:67" ht="12.75">
      <c r="A12" s="3"/>
      <c r="B12" s="389"/>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t="str">
        <f>+entero!BP130</f>
        <v>n.d</v>
      </c>
      <c r="AS12" s="207" t="str">
        <f>+entero!BQ130</f>
        <v>n.d</v>
      </c>
      <c r="AT12" s="207" t="str">
        <f>+entero!BR130</f>
        <v>n.d</v>
      </c>
      <c r="AU12" s="207" t="str">
        <f>+entero!BS130</f>
        <v>n.d</v>
      </c>
      <c r="AV12" s="380"/>
      <c r="AW12" s="62"/>
      <c r="AX12" s="62"/>
      <c r="AY12" s="62"/>
      <c r="AZ12" s="62"/>
      <c r="BA12" s="62"/>
      <c r="BB12" s="62"/>
      <c r="BC12" s="62"/>
      <c r="BD12" s="116"/>
      <c r="BE12" s="177"/>
      <c r="BF12" s="14"/>
      <c r="BG12" s="14"/>
      <c r="BH12" s="14"/>
      <c r="BI12" s="14"/>
      <c r="BJ12" s="14"/>
      <c r="BK12" s="14"/>
      <c r="BL12" s="14"/>
      <c r="BM12" s="13"/>
      <c r="BN12" s="13"/>
      <c r="BO12" s="13"/>
    </row>
    <row r="13" spans="1:67" ht="12.75">
      <c r="A13" s="3"/>
      <c r="B13" s="389"/>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t="str">
        <f>+entero!BP131</f>
        <v>n.d</v>
      </c>
      <c r="AS13" s="207" t="str">
        <f>+entero!BQ131</f>
        <v>n.d</v>
      </c>
      <c r="AT13" s="207" t="str">
        <f>+entero!BR131</f>
        <v>n.d</v>
      </c>
      <c r="AU13" s="207" t="str">
        <f>+entero!BS131</f>
        <v>n.d</v>
      </c>
      <c r="AV13" s="380"/>
      <c r="AW13" s="62"/>
      <c r="AX13" s="62"/>
      <c r="AY13" s="62"/>
      <c r="AZ13" s="62"/>
      <c r="BA13" s="62"/>
      <c r="BB13" s="62"/>
      <c r="BC13" s="62"/>
      <c r="BD13" s="116"/>
      <c r="BE13" s="177"/>
      <c r="BF13" s="14"/>
      <c r="BG13" s="14"/>
      <c r="BH13" s="14"/>
      <c r="BI13" s="14"/>
      <c r="BJ13" s="14"/>
      <c r="BK13" s="14"/>
      <c r="BL13" s="14"/>
      <c r="BM13" s="13"/>
      <c r="BN13" s="13"/>
      <c r="BO13" s="13"/>
    </row>
    <row r="14" spans="1:67"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207">
        <f>+entero!BR132</f>
        <v>0.0384</v>
      </c>
      <c r="AU14" s="207">
        <f>+entero!BS132</f>
        <v>0.0424</v>
      </c>
      <c r="AV14" s="380"/>
      <c r="AW14" s="62"/>
      <c r="AX14" s="62"/>
      <c r="AY14" s="62"/>
      <c r="AZ14" s="62"/>
      <c r="BA14" s="62"/>
      <c r="BB14" s="62"/>
      <c r="BC14" s="62"/>
      <c r="BD14" s="116"/>
      <c r="BE14" s="177"/>
      <c r="BF14" s="14"/>
      <c r="BG14" s="14"/>
      <c r="BH14" s="14"/>
      <c r="BI14" s="14"/>
      <c r="BJ14" s="14"/>
      <c r="BK14" s="14"/>
      <c r="BL14" s="14"/>
      <c r="BM14" s="13"/>
      <c r="BN14" s="13"/>
      <c r="BO14" s="13"/>
    </row>
    <row r="15" spans="1:67"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207">
        <f>+entero!BR133</f>
        <v>0.026384487534625967</v>
      </c>
      <c r="AU15" s="207">
        <f>+entero!BS133</f>
        <v>0.02316638655462211</v>
      </c>
      <c r="AV15" s="380"/>
      <c r="AW15" s="62"/>
      <c r="AX15" s="62"/>
      <c r="AY15" s="62"/>
      <c r="AZ15" s="62"/>
      <c r="BA15" s="62"/>
      <c r="BB15" s="62"/>
      <c r="BC15" s="62"/>
      <c r="BD15" s="116"/>
      <c r="BE15" s="177"/>
      <c r="BF15" s="14"/>
      <c r="BG15" s="14"/>
      <c r="BH15" s="14"/>
      <c r="BI15" s="14"/>
      <c r="BJ15" s="14"/>
      <c r="BK15" s="14"/>
      <c r="BL15" s="14"/>
      <c r="BM15" s="13"/>
      <c r="BN15" s="13"/>
      <c r="BO15" s="13"/>
    </row>
    <row r="16" spans="1:67"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207">
        <f>+entero!BR134</f>
        <v>0.0408</v>
      </c>
      <c r="AU16" s="207">
        <f>+entero!BS134</f>
        <v>0.0377</v>
      </c>
      <c r="AV16" s="380"/>
      <c r="AW16" s="62"/>
      <c r="AX16" s="62"/>
      <c r="AY16" s="62"/>
      <c r="AZ16" s="62"/>
      <c r="BA16" s="62"/>
      <c r="BB16" s="62"/>
      <c r="BC16" s="62"/>
      <c r="BD16" s="116"/>
      <c r="BE16" s="177"/>
      <c r="BF16" s="14"/>
      <c r="BG16" s="14"/>
      <c r="BH16" s="14"/>
      <c r="BI16" s="14"/>
      <c r="BJ16" s="14"/>
      <c r="BK16" s="14"/>
      <c r="BL16" s="14"/>
      <c r="BM16" s="13"/>
      <c r="BN16" s="13"/>
      <c r="BO16" s="13"/>
    </row>
    <row r="17" spans="1:67"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207">
        <f>+entero!BR135</f>
        <v>0.02401772853185591</v>
      </c>
      <c r="AU17" s="207">
        <f>+entero!BS135</f>
        <v>0.02780056022408961</v>
      </c>
      <c r="AV17" s="381"/>
      <c r="AW17" s="62"/>
      <c r="AX17" s="62"/>
      <c r="AY17" s="62"/>
      <c r="AZ17" s="62"/>
      <c r="BA17" s="62"/>
      <c r="BB17" s="62"/>
      <c r="BC17" s="62"/>
      <c r="BD17" s="116"/>
      <c r="BE17" s="177"/>
      <c r="BF17" s="14"/>
      <c r="BG17" s="14"/>
      <c r="BH17" s="14"/>
      <c r="BI17" s="14"/>
      <c r="BJ17" s="14"/>
      <c r="BK17" s="14"/>
      <c r="BL17" s="14"/>
      <c r="BM17" s="13"/>
      <c r="BN17" s="13"/>
      <c r="BO17" s="13"/>
    </row>
    <row r="18" spans="1:67"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1"/>
      <c r="BA18" s="251"/>
      <c r="BB18" s="251"/>
      <c r="BC18" s="251"/>
      <c r="BD18" s="252"/>
      <c r="BE18" s="177"/>
      <c r="BF18" s="14"/>
      <c r="BG18" s="14"/>
      <c r="BH18" s="14"/>
      <c r="BI18" s="14"/>
      <c r="BJ18" s="14"/>
      <c r="BK18" s="14"/>
      <c r="BL18" s="14"/>
      <c r="BM18" s="13"/>
      <c r="BN18" s="13"/>
      <c r="BO18" s="13"/>
    </row>
    <row r="19" spans="1:67" ht="12.75">
      <c r="A19" s="3"/>
      <c r="B19" s="65"/>
      <c r="C19" s="25"/>
      <c r="D19" s="30" t="s">
        <v>178</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0.08</v>
      </c>
      <c r="AU19" s="207">
        <f>+entero!BS137</f>
        <v>0.09</v>
      </c>
      <c r="AV19" s="207">
        <f>+entero!BT137</f>
        <v>0.09</v>
      </c>
      <c r="AW19" s="207">
        <f>+entero!BU137</f>
        <v>0.085</v>
      </c>
      <c r="AX19" s="207">
        <f>+entero!BV137</f>
        <v>0.085</v>
      </c>
      <c r="AY19" s="207">
        <f>+entero!BW137</f>
        <v>0.09</v>
      </c>
      <c r="AZ19" s="221">
        <f>+entero!BX137</f>
        <v>0.09</v>
      </c>
      <c r="BA19" s="221">
        <f>+entero!BY137</f>
        <v>0.09</v>
      </c>
      <c r="BB19" s="221">
        <f>+entero!BZ137</f>
        <v>0.09</v>
      </c>
      <c r="BC19" s="221">
        <f>+entero!CA137</f>
        <v>0.09</v>
      </c>
      <c r="BD19" s="220">
        <f>+entero!CB137</f>
        <v>0.09</v>
      </c>
      <c r="BE19" s="177"/>
      <c r="BF19" s="14"/>
      <c r="BG19" s="14"/>
      <c r="BH19" s="14"/>
      <c r="BI19" s="14"/>
      <c r="BJ19" s="14"/>
      <c r="BK19" s="14"/>
      <c r="BL19" s="14"/>
      <c r="BM19" s="13"/>
      <c r="BN19" s="13"/>
      <c r="BO19" s="13"/>
    </row>
    <row r="20" spans="1:67" ht="13.5" thickBot="1">
      <c r="A20" s="3"/>
      <c r="B20" s="65"/>
      <c r="C20" s="37"/>
      <c r="D20" s="38" t="s">
        <v>179</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0.0825</v>
      </c>
      <c r="AU20" s="283">
        <f>+entero!BS138</f>
        <v>0.0875</v>
      </c>
      <c r="AV20" s="283">
        <f>+entero!BT138</f>
        <v>0.0875</v>
      </c>
      <c r="AW20" s="283">
        <f>+entero!BU138</f>
        <v>0.0875</v>
      </c>
      <c r="AX20" s="283">
        <f>+entero!BV138</f>
        <v>0.0875</v>
      </c>
      <c r="AY20" s="283">
        <f>+entero!BW138</f>
        <v>0.0875</v>
      </c>
      <c r="AZ20" s="236">
        <f>+entero!BX138</f>
        <v>0.0875</v>
      </c>
      <c r="BA20" s="236">
        <f>+entero!BY138</f>
        <v>0.0875</v>
      </c>
      <c r="BB20" s="236">
        <f>+entero!BZ138</f>
        <v>0.0875</v>
      </c>
      <c r="BC20" s="236">
        <f>+entero!CA138</f>
        <v>0.0875</v>
      </c>
      <c r="BD20" s="237">
        <f>+entero!CB138</f>
        <v>0.0875</v>
      </c>
      <c r="BE20" s="177"/>
      <c r="BF20" s="14"/>
      <c r="BG20" s="14"/>
      <c r="BH20" s="14"/>
      <c r="BI20" s="14"/>
      <c r="BJ20" s="14"/>
      <c r="BK20" s="14"/>
      <c r="BL20" s="14"/>
      <c r="BM20" s="13"/>
      <c r="BN20" s="13"/>
      <c r="BO20" s="13"/>
    </row>
    <row r="21" spans="1:67"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116"/>
      <c r="BE21" s="176"/>
      <c r="BF21" s="13"/>
      <c r="BG21" s="13"/>
      <c r="BH21" s="13"/>
      <c r="BI21" s="13"/>
      <c r="BJ21" s="13"/>
      <c r="BK21" s="13"/>
      <c r="BL21" s="13"/>
      <c r="BM21" s="13"/>
      <c r="BN21" s="13"/>
      <c r="BO21" s="13"/>
    </row>
    <row r="22" spans="1:67" ht="12.75" hidden="1">
      <c r="A22" s="3"/>
      <c r="B22" s="390"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116"/>
      <c r="BE22" s="176"/>
      <c r="BF22" s="13"/>
      <c r="BG22" s="13"/>
      <c r="BH22" s="13"/>
      <c r="BI22" s="13"/>
      <c r="BJ22" s="13"/>
      <c r="BK22" s="13"/>
      <c r="BL22" s="13"/>
      <c r="BM22" s="13"/>
      <c r="BN22" s="13"/>
      <c r="BO22" s="13"/>
    </row>
    <row r="23" spans="1:67" ht="12.75" hidden="1">
      <c r="A23" s="3"/>
      <c r="B23" s="390"/>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116"/>
      <c r="BE23" s="176"/>
      <c r="BF23" s="13"/>
      <c r="BG23" s="13"/>
      <c r="BH23" s="13"/>
      <c r="BI23" s="13"/>
      <c r="BJ23" s="13"/>
      <c r="BK23" s="13"/>
      <c r="BL23" s="13"/>
      <c r="BM23" s="13"/>
      <c r="BN23" s="13"/>
      <c r="BO23" s="13"/>
    </row>
    <row r="24" spans="1:67" ht="12.75" hidden="1">
      <c r="A24" s="3"/>
      <c r="B24" s="390"/>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116"/>
      <c r="BE24" s="176"/>
      <c r="BF24" s="13"/>
      <c r="BG24" s="13"/>
      <c r="BH24" s="13"/>
      <c r="BI24" s="13"/>
      <c r="BJ24" s="13"/>
      <c r="BK24" s="13"/>
      <c r="BL24" s="13"/>
      <c r="BM24" s="13"/>
      <c r="BN24" s="13"/>
      <c r="BO24" s="13"/>
    </row>
    <row r="25" spans="1:67" ht="12.75" hidden="1">
      <c r="A25" s="3"/>
      <c r="B25" s="390"/>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116"/>
      <c r="BE25" s="176"/>
      <c r="BF25" s="13"/>
      <c r="BG25" s="13"/>
      <c r="BH25" s="13"/>
      <c r="BI25" s="13"/>
      <c r="BJ25" s="13"/>
      <c r="BK25" s="13"/>
      <c r="BL25" s="13"/>
      <c r="BM25" s="13"/>
      <c r="BN25" s="13"/>
      <c r="BO25" s="13"/>
    </row>
    <row r="26" spans="1:67" ht="12.75" hidden="1">
      <c r="A26" s="3"/>
      <c r="B26" s="390"/>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116"/>
      <c r="BE26" s="176"/>
      <c r="BF26" s="13"/>
      <c r="BG26" s="13"/>
      <c r="BH26" s="13"/>
      <c r="BI26" s="13"/>
      <c r="BJ26" s="13"/>
      <c r="BK26" s="13"/>
      <c r="BL26" s="13"/>
      <c r="BM26" s="13"/>
      <c r="BN26" s="13"/>
      <c r="BO26" s="13"/>
    </row>
    <row r="27" spans="1:67" ht="14.25" hidden="1" thickBot="1">
      <c r="A27" s="3"/>
      <c r="B27" s="390"/>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20"/>
      <c r="BE27" s="176"/>
      <c r="BF27" s="13"/>
      <c r="BG27" s="13"/>
      <c r="BH27" s="13"/>
      <c r="BI27" s="13"/>
      <c r="BJ27" s="13"/>
      <c r="BK27" s="13"/>
      <c r="BL27" s="13"/>
      <c r="BM27" s="13"/>
      <c r="BN27" s="13"/>
      <c r="BO27" s="13"/>
    </row>
    <row r="28" spans="4:67"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5"/>
      <c r="BA28" s="5"/>
      <c r="BB28" s="5"/>
      <c r="BC28" s="5"/>
      <c r="BD28" s="5"/>
      <c r="BF28" s="13"/>
      <c r="BG28" s="13"/>
      <c r="BH28" s="13"/>
      <c r="BI28" s="13"/>
      <c r="BJ28" s="13"/>
      <c r="BK28" s="13"/>
      <c r="BL28" s="13"/>
      <c r="BM28" s="13"/>
      <c r="BN28" s="13"/>
      <c r="BO28" s="13"/>
    </row>
    <row r="29" spans="3:67"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F29" s="13"/>
      <c r="BG29" s="13"/>
      <c r="BH29" s="13"/>
      <c r="BI29" s="13"/>
      <c r="BJ29" s="13"/>
      <c r="BK29" s="13"/>
      <c r="BL29" s="13"/>
      <c r="BM29" s="13"/>
      <c r="BN29" s="13"/>
      <c r="BO29" s="13"/>
    </row>
    <row r="30" spans="3:67"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F30" s="13"/>
      <c r="BG30" s="13"/>
      <c r="BH30" s="13"/>
      <c r="BI30" s="13"/>
      <c r="BJ30" s="13"/>
      <c r="BK30" s="13"/>
      <c r="BL30" s="13"/>
      <c r="BM30" s="13"/>
      <c r="BN30" s="13"/>
      <c r="BO30" s="13"/>
    </row>
    <row r="31" spans="3:67"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F31" s="13"/>
      <c r="BG31" s="13"/>
      <c r="BH31" s="13"/>
      <c r="BI31" s="13"/>
      <c r="BJ31" s="13"/>
      <c r="BK31" s="13"/>
      <c r="BL31" s="13"/>
      <c r="BM31" s="13"/>
      <c r="BN31" s="13"/>
      <c r="BO31" s="13"/>
    </row>
    <row r="32" spans="3:67"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F32" s="13"/>
      <c r="BG32" s="13"/>
      <c r="BH32" s="13"/>
      <c r="BI32" s="13"/>
      <c r="BJ32" s="13"/>
      <c r="BK32" s="13"/>
      <c r="BL32" s="13"/>
      <c r="BM32" s="13"/>
      <c r="BN32" s="13"/>
      <c r="BO32" s="13"/>
    </row>
    <row r="33" spans="3:67" ht="14.25">
      <c r="C33" s="7">
        <v>14</v>
      </c>
      <c r="D33" s="1" t="s">
        <v>237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F33" s="13"/>
      <c r="BG33" s="13"/>
      <c r="BH33" s="13"/>
      <c r="BI33" s="13"/>
      <c r="BJ33" s="13"/>
      <c r="BK33" s="13"/>
      <c r="BL33" s="13"/>
      <c r="BM33" s="13"/>
      <c r="BN33" s="13"/>
      <c r="BO33" s="13"/>
    </row>
    <row r="34" spans="3:67"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1:6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sheetData>
  <mergeCells count="48">
    <mergeCell ref="AT3:AT4"/>
    <mergeCell ref="AO3:AO4"/>
    <mergeCell ref="AE3:AE4"/>
    <mergeCell ref="AI3:AI4"/>
    <mergeCell ref="AH3:AH4"/>
    <mergeCell ref="AG3:AG4"/>
    <mergeCell ref="AF3:AF4"/>
    <mergeCell ref="AN3:AN4"/>
    <mergeCell ref="AM3:AM4"/>
    <mergeCell ref="AS3:AS4"/>
    <mergeCell ref="B22:B27"/>
    <mergeCell ref="J3:J4"/>
    <mergeCell ref="M3:M4"/>
    <mergeCell ref="O3:O4"/>
    <mergeCell ref="L3:L4"/>
    <mergeCell ref="N3:N4"/>
    <mergeCell ref="B5:B13"/>
    <mergeCell ref="I3:I4"/>
    <mergeCell ref="K3:K4"/>
    <mergeCell ref="D1:BD1"/>
    <mergeCell ref="D3:D4"/>
    <mergeCell ref="E3:E4"/>
    <mergeCell ref="AZ3:BD3"/>
    <mergeCell ref="F3:F4"/>
    <mergeCell ref="G3:G4"/>
    <mergeCell ref="H3:H4"/>
    <mergeCell ref="P3:P4"/>
    <mergeCell ref="AP3:AP4"/>
    <mergeCell ref="X3:X4"/>
    <mergeCell ref="Q3:Q4"/>
    <mergeCell ref="W3:W4"/>
    <mergeCell ref="U3:U4"/>
    <mergeCell ref="T3:T4"/>
    <mergeCell ref="R3:R4"/>
    <mergeCell ref="AQ3:AQ4"/>
    <mergeCell ref="V3:V4"/>
    <mergeCell ref="S3:S4"/>
    <mergeCell ref="Y3:Y4"/>
    <mergeCell ref="AU3:AU4"/>
    <mergeCell ref="AR3:AR4"/>
    <mergeCell ref="AJ3:AJ4"/>
    <mergeCell ref="Z3:Z4"/>
    <mergeCell ref="AA3:AA4"/>
    <mergeCell ref="AD3:AD4"/>
    <mergeCell ref="AB3:AB4"/>
    <mergeCell ref="AC3:AC4"/>
    <mergeCell ref="AL3:AL4"/>
    <mergeCell ref="AK3:AK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2008-08-12T21:38:58Z</cp:lastPrinted>
  <dcterms:created xsi:type="dcterms:W3CDTF">2002-08-27T17:11:09Z</dcterms:created>
  <dcterms:modified xsi:type="dcterms:W3CDTF">2008-08-12T21:39:22Z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133267046</vt:i4>
  </property>
  <property fmtid="{D5CDD505-2E9C-101B-9397-08002B2CF9AE}" pid="3" name="_EmailSubject">
    <vt:lpwstr>INFORMACIÓN WEB</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