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pub'!$C$1:$BZ$17</definedName>
    <definedName name="_xlnm.Print_Area" localSheetId="0">'entero'!$C$1:$BZ$169</definedName>
    <definedName name="_xlnm.Print_Area" localSheetId="2">'monet'!$C$1:$BZ$32</definedName>
    <definedName name="_xlnm.Print_Area" localSheetId="3">'omas'!$C$1:$BZ$27</definedName>
    <definedName name="_xlnm.Print_Area" localSheetId="4">'opersisfinanc'!$C$1:$BZ$59</definedName>
    <definedName name="_xlnm.Print_Area" localSheetId="1">'opex'!$C$3:$BZ$28</definedName>
    <definedName name="_xlnm.Print_Area" localSheetId="7">'precios y tasas'!$C$1:$BY$33</definedName>
    <definedName name="_xlnm.Print_Area" localSheetId="5">'tipo de c'!$C$1:$BZ$18</definedName>
  </definedNames>
  <calcPr fullCalcOnLoad="1"/>
</workbook>
</file>

<file path=xl/sharedStrings.xml><?xml version="1.0" encoding="utf-8"?>
<sst xmlns="http://schemas.openxmlformats.org/spreadsheetml/2006/main" count="546" uniqueCount="257">
  <si>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</si>
  <si>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</si>
  <si>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</si>
  <si>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</si>
  <si>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</si>
  <si>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</si>
  <si>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</si>
  <si>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</si>
  <si>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</si>
  <si>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</si>
  <si>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</si>
  <si>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</si>
  <si>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</si>
  <si>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</si>
  <si>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</si>
  <si>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</si>
  <si>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</si>
  <si>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</si>
  <si>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</si>
  <si>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</si>
  <si>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</si>
  <si>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</si>
  <si>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</si>
  <si>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</si>
  <si>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</si>
  <si>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</si>
  <si>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</si>
  <si>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</si>
  <si>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</si>
  <si>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</si>
  <si>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</si>
  <si>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</si>
  <si>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</si>
  <si>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</si>
  <si>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</si>
  <si>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</si>
  <si>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</si>
  <si>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</si>
  <si>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</si>
  <si>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</si>
  <si>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</si>
  <si>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</si>
  <si>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</si>
  <si>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</si>
  <si>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</si>
  <si>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</si>
  <si>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</si>
  <si>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</si>
  <si>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</si>
  <si>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</si>
  <si>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</si>
  <si>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</si>
  <si>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</si>
  <si>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</si>
  <si>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</si>
  <si>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</si>
  <si>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</si>
  <si>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</si>
  <si>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</si>
  <si>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</si>
  <si>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</si>
  <si>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</si>
  <si>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</si>
  <si>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</si>
  <si>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</si>
  <si>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</si>
  <si>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</si>
  <si>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</si>
  <si>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</si>
  <si>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</si>
  <si>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</si>
  <si>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</si>
  <si>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</si>
  <si>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</si>
  <si>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</si>
  <si>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</si>
  <si>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</si>
  <si>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</si>
  <si>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</si>
  <si>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</si>
  <si>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</si>
  <si>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</si>
  <si>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</si>
  <si>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</si>
  <si>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</si>
  <si>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</si>
  <si>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</si>
  <si>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</si>
  <si>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</si>
  <si>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</si>
  <si>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</si>
  <si>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</si>
  <si>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</si>
  <si>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</si>
  <si>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</si>
  <si>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</si>
  <si>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</si>
  <si>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</si>
  <si>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</si>
  <si>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</si>
  <si>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</si>
  <si>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</si>
  <si>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</si>
  <si>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</si>
  <si>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</si>
  <si>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</si>
  <si>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</si>
  <si>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</si>
  <si>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</si>
  <si>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</si>
  <si>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</si>
  <si>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</si>
  <si>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</si>
  <si>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</si>
  <si>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</si>
  <si>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</si>
  <si>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</si>
  <si>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</si>
  <si>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</si>
  <si>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</si>
  <si>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</si>
  <si>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</si>
  <si>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</si>
  <si>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</si>
  <si>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</si>
  <si>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</si>
  <si>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</si>
  <si>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</si>
  <si>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</si>
  <si>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</si>
  <si>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</si>
  <si>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</si>
  <si>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</si>
  <si>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</si>
  <si>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</si>
  <si>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</si>
  <si>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</si>
  <si>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</si>
  <si>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</si>
  <si>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</si>
  <si>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</si>
  <si>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</si>
  <si>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</si>
  <si>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</si>
  <si>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</si>
  <si>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</si>
  <si>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</si>
  <si>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</si>
  <si>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</si>
  <si>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</si>
  <si>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</si>
  <si>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</si>
  <si>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</si>
  <si>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</si>
  <si>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</si>
  <si>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</si>
  <si>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</si>
  <si>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</si>
  <si>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</si>
  <si>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</si>
  <si>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</si>
  <si>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</si>
  <si>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</si>
  <si>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</si>
  <si>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</si>
  <si>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</si>
  <si>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</si>
  <si>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</si>
  <si>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</si>
  <si>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</si>
  <si>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</si>
  <si>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</si>
  <si>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</si>
  <si>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</si>
  <si>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</si>
  <si>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</si>
  <si>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</si>
  <si>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</si>
  <si>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</si>
  <si>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</si>
  <si>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</si>
  <si>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</si>
  <si>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</si>
  <si>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</si>
  <si>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</si>
  <si>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</si>
  <si>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</si>
  <si>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</si>
  <si>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</si>
  <si>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</si>
  <si>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</si>
  <si>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</si>
  <si>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</si>
  <si>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</si>
  <si>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</si>
  <si>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</si>
  <si>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</si>
  <si>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</si>
  <si>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</si>
  <si>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</si>
  <si>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</si>
  <si>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</si>
  <si>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</si>
  <si>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</si>
  <si>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</si>
  <si>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</si>
  <si>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</si>
  <si>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</si>
  <si>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</si>
  <si>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</si>
  <si>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</si>
  <si>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</si>
  <si>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</si>
  <si>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</si>
  <si>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</si>
  <si>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</si>
  <si>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</si>
  <si>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</si>
  <si>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</si>
  <si>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</si>
  <si>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</si>
  <si>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</si>
  <si>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</si>
  <si>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</si>
  <si>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</si>
  <si>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</si>
  <si>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</si>
  <si>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</si>
  <si>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</si>
  <si>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</si>
  <si>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</si>
  <si>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</si>
  <si>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</si>
  <si>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</si>
  <si>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</si>
  <si>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</si>
  <si>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</si>
  <si>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</si>
  <si>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</si>
  <si>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</si>
  <si>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</si>
  <si>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</si>
  <si>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</si>
  <si>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</si>
  <si>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</si>
  <si>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</si>
  <si>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n.d.</t>
  </si>
  <si>
    <t xml:space="preserve">             Del cual venta directa</t>
  </si>
  <si>
    <t>Abroluta</t>
  </si>
  <si>
    <t>2007          A  fines de Ago</t>
  </si>
  <si>
    <t>2007          A  fines de Sep</t>
  </si>
  <si>
    <t>2007          A  fines de Oct</t>
  </si>
  <si>
    <t>2007          A  fines de Nov</t>
  </si>
  <si>
    <t>2008          A  fines de Ene*</t>
  </si>
  <si>
    <t>2008          A  fines de Feb*</t>
  </si>
  <si>
    <t>2007          A  fines de Dic</t>
  </si>
  <si>
    <t xml:space="preserve">   semana 1*</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</si>
</sst>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1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6"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184"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76" fontId="5" fillId="2" borderId="5" xfId="0" applyNumberFormat="1" applyFont="1" applyFill="1" applyBorder="1" applyAlignment="1" applyProtection="1">
      <alignment horizontal="right"/>
      <protection locked="0"/>
    </xf>
    <xf numFmtId="178" fontId="5" fillId="2" borderId="8" xfId="0" applyNumberFormat="1" applyFont="1" applyFill="1" applyBorder="1" applyAlignment="1" applyProtection="1">
      <alignment/>
      <protection locked="0"/>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177"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7"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J318"/>
  <sheetViews>
    <sheetView tabSelected="1" zoomScale="85" zoomScaleNormal="85" workbookViewId="0" topLeftCell="A1">
      <selection activeCell="D3" sqref="D3:D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67" width="8.421875" style="0" customWidth="1"/>
    <col min="68" max="70" width="8.421875" style="0" hidden="1" customWidth="1"/>
    <col min="71" max="71" width="8.28125" style="0" hidden="1" customWidth="1"/>
    <col min="72" max="72" width="8.140625" style="0" customWidth="1"/>
    <col min="73" max="74" width="8.00390625" style="0" customWidth="1"/>
    <col min="75" max="75" width="8.421875" style="0" customWidth="1"/>
    <col min="76" max="76" width="8.00390625" style="0" customWidth="1"/>
    <col min="77" max="77" width="8.421875" style="0" customWidth="1"/>
    <col min="78" max="78" width="9.57421875" style="0" bestFit="1" customWidth="1"/>
    <col min="79" max="79" width="8.28125" style="0" customWidth="1"/>
    <col min="80" max="80" width="8.00390625" style="0" hidden="1" customWidth="1"/>
  </cols>
  <sheetData>
    <row r="1" spans="3:88" ht="18">
      <c r="C1" s="410" t="s">
        <v>6</v>
      </c>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B1" s="13"/>
      <c r="CC1" s="13"/>
      <c r="CD1" s="13"/>
      <c r="CE1" s="13"/>
      <c r="CF1" s="13"/>
      <c r="CG1" s="13"/>
      <c r="CH1" s="13"/>
      <c r="CI1" s="13"/>
      <c r="CJ1" s="13"/>
    </row>
    <row r="2" spans="4:8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row>
    <row r="3" spans="3:88" ht="17.25" customHeight="1">
      <c r="C3" s="23"/>
      <c r="D3" s="388" t="s">
        <v>224</v>
      </c>
      <c r="E3" s="383" t="s">
        <v>63</v>
      </c>
      <c r="F3" s="383" t="s">
        <v>64</v>
      </c>
      <c r="G3" s="383" t="s">
        <v>65</v>
      </c>
      <c r="H3" s="383" t="s">
        <v>66</v>
      </c>
      <c r="I3" s="383" t="s">
        <v>67</v>
      </c>
      <c r="J3" s="383" t="s">
        <v>68</v>
      </c>
      <c r="K3" s="383" t="s">
        <v>73</v>
      </c>
      <c r="L3" s="383" t="s">
        <v>70</v>
      </c>
      <c r="M3" s="383" t="s">
        <v>71</v>
      </c>
      <c r="N3" s="383" t="s">
        <v>74</v>
      </c>
      <c r="O3" s="383" t="s">
        <v>75</v>
      </c>
      <c r="P3" s="383" t="s">
        <v>72</v>
      </c>
      <c r="Q3" s="383" t="s">
        <v>77</v>
      </c>
      <c r="R3" s="383" t="s">
        <v>80</v>
      </c>
      <c r="S3" s="383" t="s">
        <v>79</v>
      </c>
      <c r="T3" s="383" t="s">
        <v>81</v>
      </c>
      <c r="U3" s="383" t="s">
        <v>82</v>
      </c>
      <c r="V3" s="383" t="s">
        <v>83</v>
      </c>
      <c r="W3" s="383" t="s">
        <v>84</v>
      </c>
      <c r="X3" s="383" t="s">
        <v>91</v>
      </c>
      <c r="Y3" s="386" t="s">
        <v>92</v>
      </c>
      <c r="Z3" s="386" t="s">
        <v>93</v>
      </c>
      <c r="AA3" s="386" t="s">
        <v>94</v>
      </c>
      <c r="AB3" s="383" t="s">
        <v>95</v>
      </c>
      <c r="AC3" s="383" t="s">
        <v>97</v>
      </c>
      <c r="AD3" s="383" t="s">
        <v>98</v>
      </c>
      <c r="AE3" s="383" t="s">
        <v>99</v>
      </c>
      <c r="AF3" s="383" t="s">
        <v>100</v>
      </c>
      <c r="AG3" s="383" t="s">
        <v>101</v>
      </c>
      <c r="AH3" s="383" t="s">
        <v>102</v>
      </c>
      <c r="AI3" s="383" t="s">
        <v>103</v>
      </c>
      <c r="AJ3" s="383" t="s">
        <v>104</v>
      </c>
      <c r="AK3" s="383" t="s">
        <v>105</v>
      </c>
      <c r="AL3" s="383" t="s">
        <v>180</v>
      </c>
      <c r="AM3" s="383" t="s">
        <v>190</v>
      </c>
      <c r="AN3" s="383" t="s">
        <v>191</v>
      </c>
      <c r="AO3" s="383" t="s">
        <v>196</v>
      </c>
      <c r="AP3" s="383" t="s">
        <v>197</v>
      </c>
      <c r="AQ3" s="383" t="s">
        <v>198</v>
      </c>
      <c r="AR3" s="383" t="s">
        <v>199</v>
      </c>
      <c r="AS3" s="383" t="s">
        <v>200</v>
      </c>
      <c r="AT3" s="383" t="s">
        <v>201</v>
      </c>
      <c r="AU3" s="383" t="s">
        <v>202</v>
      </c>
      <c r="AV3" s="383" t="s">
        <v>203</v>
      </c>
      <c r="AW3" s="386" t="s">
        <v>212</v>
      </c>
      <c r="AX3" s="383" t="s">
        <v>213</v>
      </c>
      <c r="AY3" s="383" t="s">
        <v>218</v>
      </c>
      <c r="AZ3" s="383" t="s">
        <v>219</v>
      </c>
      <c r="BA3" s="383" t="s">
        <v>234</v>
      </c>
      <c r="BB3" s="383" t="s">
        <v>235</v>
      </c>
      <c r="BC3" s="383" t="s">
        <v>236</v>
      </c>
      <c r="BD3" s="383" t="s">
        <v>237</v>
      </c>
      <c r="BE3" s="383" t="s">
        <v>240</v>
      </c>
      <c r="BF3" s="386" t="s">
        <v>241</v>
      </c>
      <c r="BG3" s="386" t="s">
        <v>244</v>
      </c>
      <c r="BH3" s="386" t="s">
        <v>245</v>
      </c>
      <c r="BI3" s="386" t="s">
        <v>249</v>
      </c>
      <c r="BJ3" s="383" t="s">
        <v>250</v>
      </c>
      <c r="BK3" s="383" t="s">
        <v>251</v>
      </c>
      <c r="BL3" s="383" t="s">
        <v>252</v>
      </c>
      <c r="BM3" s="383" t="s">
        <v>255</v>
      </c>
      <c r="BN3" s="383" t="s">
        <v>253</v>
      </c>
      <c r="BO3" s="383" t="s">
        <v>254</v>
      </c>
      <c r="BP3" s="367" t="s">
        <v>214</v>
      </c>
      <c r="BQ3" s="299" t="s">
        <v>215</v>
      </c>
      <c r="BR3" s="299" t="s">
        <v>216</v>
      </c>
      <c r="BS3" s="367" t="s">
        <v>217</v>
      </c>
      <c r="BT3" s="398" t="s">
        <v>256</v>
      </c>
      <c r="BU3" s="399"/>
      <c r="BV3" s="399"/>
      <c r="BW3" s="399"/>
      <c r="BX3" s="400"/>
      <c r="BY3" s="396" t="s">
        <v>76</v>
      </c>
      <c r="BZ3" s="397"/>
      <c r="CB3" s="13"/>
      <c r="CC3" s="13"/>
      <c r="CD3" s="13"/>
      <c r="CE3" s="13"/>
      <c r="CF3" s="13"/>
      <c r="CG3" s="13"/>
      <c r="CH3" s="13"/>
      <c r="CI3" s="13"/>
      <c r="CJ3" s="13"/>
    </row>
    <row r="4" spans="3:88" ht="25.5" customHeight="1">
      <c r="C4" s="32"/>
      <c r="D4" s="389"/>
      <c r="E4" s="384"/>
      <c r="F4" s="384"/>
      <c r="G4" s="384"/>
      <c r="H4" s="384"/>
      <c r="I4" s="384"/>
      <c r="J4" s="384"/>
      <c r="K4" s="384"/>
      <c r="L4" s="384"/>
      <c r="M4" s="384"/>
      <c r="N4" s="384"/>
      <c r="O4" s="384"/>
      <c r="P4" s="384"/>
      <c r="Q4" s="384"/>
      <c r="R4" s="384"/>
      <c r="S4" s="384"/>
      <c r="T4" s="384"/>
      <c r="U4" s="384"/>
      <c r="V4" s="384"/>
      <c r="W4" s="384"/>
      <c r="X4" s="384"/>
      <c r="Y4" s="387"/>
      <c r="Z4" s="387"/>
      <c r="AA4" s="387"/>
      <c r="AB4" s="384"/>
      <c r="AC4" s="384"/>
      <c r="AD4" s="384"/>
      <c r="AE4" s="384"/>
      <c r="AF4" s="384"/>
      <c r="AG4" s="384"/>
      <c r="AH4" s="384"/>
      <c r="AI4" s="384"/>
      <c r="AJ4" s="384"/>
      <c r="AK4" s="384"/>
      <c r="AL4" s="384"/>
      <c r="AM4" s="384"/>
      <c r="AN4" s="384"/>
      <c r="AO4" s="384"/>
      <c r="AP4" s="384"/>
      <c r="AQ4" s="384"/>
      <c r="AR4" s="384"/>
      <c r="AS4" s="384"/>
      <c r="AT4" s="384"/>
      <c r="AU4" s="384"/>
      <c r="AV4" s="384"/>
      <c r="AW4" s="387"/>
      <c r="AX4" s="384"/>
      <c r="AY4" s="384"/>
      <c r="AZ4" s="384"/>
      <c r="BA4" s="384"/>
      <c r="BB4" s="384"/>
      <c r="BC4" s="384"/>
      <c r="BD4" s="384"/>
      <c r="BE4" s="384"/>
      <c r="BF4" s="387"/>
      <c r="BG4" s="387"/>
      <c r="BH4" s="387"/>
      <c r="BI4" s="387"/>
      <c r="BJ4" s="384"/>
      <c r="BK4" s="384"/>
      <c r="BL4" s="384"/>
      <c r="BM4" s="384"/>
      <c r="BN4" s="384"/>
      <c r="BO4" s="384"/>
      <c r="BP4" s="311">
        <v>39479</v>
      </c>
      <c r="BQ4" s="310">
        <v>39486</v>
      </c>
      <c r="BR4" s="310">
        <v>39493.503171296295</v>
      </c>
      <c r="BS4" s="311">
        <v>39500.503171296295</v>
      </c>
      <c r="BT4" s="309">
        <v>39510</v>
      </c>
      <c r="BU4" s="309">
        <v>39511</v>
      </c>
      <c r="BV4" s="306">
        <v>39512</v>
      </c>
      <c r="BW4" s="309">
        <v>39513</v>
      </c>
      <c r="BX4" s="311">
        <v>39514</v>
      </c>
      <c r="BY4" s="307" t="s">
        <v>248</v>
      </c>
      <c r="BZ4" s="308" t="s">
        <v>176</v>
      </c>
      <c r="CA4" s="165"/>
      <c r="CB4" s="13"/>
      <c r="CC4" s="13"/>
      <c r="CD4" s="13"/>
      <c r="CE4" s="13"/>
      <c r="CF4" s="13"/>
      <c r="CG4" s="13"/>
      <c r="CH4" s="13"/>
      <c r="CI4" s="13"/>
      <c r="CJ4" s="13"/>
    </row>
    <row r="5" spans="1:88"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7" t="s">
        <v>192</v>
      </c>
      <c r="AQ5" s="327"/>
      <c r="AR5" s="327"/>
      <c r="AS5" s="327"/>
      <c r="AT5" s="327"/>
      <c r="AU5" s="327"/>
      <c r="AV5" s="327"/>
      <c r="AW5" s="337"/>
      <c r="AX5" s="327"/>
      <c r="AY5" s="327"/>
      <c r="AZ5" s="327"/>
      <c r="BA5" s="327"/>
      <c r="BB5" s="327"/>
      <c r="BC5" s="327"/>
      <c r="BD5" s="327"/>
      <c r="BE5" s="327"/>
      <c r="BF5" s="337"/>
      <c r="BG5" s="337"/>
      <c r="BH5" s="363"/>
      <c r="BI5" s="363"/>
      <c r="BJ5" s="365"/>
      <c r="BK5" s="365"/>
      <c r="BL5" s="365"/>
      <c r="BM5" s="370"/>
      <c r="BN5" s="370"/>
      <c r="BO5" s="365"/>
      <c r="BP5" s="320"/>
      <c r="BQ5" s="319"/>
      <c r="BR5" s="319"/>
      <c r="BS5" s="320"/>
      <c r="BT5" s="184"/>
      <c r="BU5" s="321"/>
      <c r="BV5" s="184"/>
      <c r="BW5" s="321"/>
      <c r="BX5" s="320"/>
      <c r="BY5" s="186"/>
      <c r="BZ5" s="271"/>
      <c r="CA5" s="165"/>
      <c r="CB5" s="13"/>
      <c r="CC5" s="13"/>
      <c r="CD5" s="13"/>
      <c r="CE5" s="13"/>
      <c r="CF5" s="13"/>
      <c r="CG5" s="13"/>
      <c r="CH5" s="13"/>
      <c r="CI5" s="13"/>
      <c r="CJ5" s="13"/>
    </row>
    <row r="6" spans="3:88"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3"/>
      <c r="BA6" s="135"/>
      <c r="BB6" s="356"/>
      <c r="BC6" s="135"/>
      <c r="BD6" s="135"/>
      <c r="BE6" s="135"/>
      <c r="BF6" s="356"/>
      <c r="BG6" s="356"/>
      <c r="BH6" s="343"/>
      <c r="BI6" s="343"/>
      <c r="BJ6" s="313"/>
      <c r="BK6" s="313"/>
      <c r="BL6" s="313"/>
      <c r="BM6" s="343"/>
      <c r="BN6" s="135"/>
      <c r="BO6" s="135"/>
      <c r="BP6" s="330"/>
      <c r="BQ6" s="135"/>
      <c r="BR6" s="135"/>
      <c r="BS6" s="135"/>
      <c r="BT6" s="316"/>
      <c r="BU6" s="316"/>
      <c r="BV6" s="316"/>
      <c r="BW6" s="316"/>
      <c r="BX6" s="330"/>
      <c r="BY6" s="317"/>
      <c r="BZ6" s="181"/>
      <c r="CB6" s="13"/>
      <c r="CC6" s="13"/>
      <c r="CD6" s="13"/>
      <c r="CE6" s="13"/>
      <c r="CF6" s="13"/>
      <c r="CG6" s="13"/>
      <c r="CH6" s="13"/>
      <c r="CI6" s="13"/>
      <c r="CJ6" s="13"/>
    </row>
    <row r="7" spans="3:88" ht="13.5">
      <c r="C7" s="125"/>
      <c r="D7" s="39" t="s">
        <v>226</v>
      </c>
      <c r="E7" s="312"/>
      <c r="F7" s="312"/>
      <c r="G7" s="312"/>
      <c r="H7" s="312"/>
      <c r="I7" s="312"/>
      <c r="J7" s="312"/>
      <c r="K7" s="313"/>
      <c r="L7" s="312"/>
      <c r="M7" s="312"/>
      <c r="N7" s="312"/>
      <c r="O7" s="312"/>
      <c r="P7" s="314"/>
      <c r="Q7" s="352">
        <v>1096.1179445199998</v>
      </c>
      <c r="R7" s="352">
        <v>1014.3001876999998</v>
      </c>
      <c r="S7" s="352">
        <v>981.79359528</v>
      </c>
      <c r="T7" s="353">
        <v>1003.7304046</v>
      </c>
      <c r="U7" s="352">
        <v>895.4817781999998</v>
      </c>
      <c r="V7" s="352">
        <v>921.12028897</v>
      </c>
      <c r="W7" s="352">
        <v>915.4008372000001</v>
      </c>
      <c r="X7" s="352">
        <v>965.3763242000001</v>
      </c>
      <c r="Y7" s="354">
        <v>1008.0372031</v>
      </c>
      <c r="Z7" s="352">
        <v>1096.39825275</v>
      </c>
      <c r="AA7" s="353">
        <v>1140.1726065</v>
      </c>
      <c r="AB7" s="352">
        <v>1213.7417582799999</v>
      </c>
      <c r="AC7" s="352">
        <v>1271.7261858099998</v>
      </c>
      <c r="AD7" s="352">
        <v>1158.1729217299999</v>
      </c>
      <c r="AE7" s="352">
        <v>1188.46847104</v>
      </c>
      <c r="AF7" s="352">
        <v>1170.89820259</v>
      </c>
      <c r="AG7" s="352">
        <v>1247.23619835</v>
      </c>
      <c r="AH7" s="352">
        <v>1232.44231418</v>
      </c>
      <c r="AI7" s="352">
        <v>1286.79115199</v>
      </c>
      <c r="AJ7" s="352">
        <v>1364.9189864</v>
      </c>
      <c r="AK7" s="352">
        <v>1454.00028998</v>
      </c>
      <c r="AL7" s="352">
        <v>1498.1337485599997</v>
      </c>
      <c r="AM7" s="352">
        <v>1613.73310619</v>
      </c>
      <c r="AN7" s="355">
        <v>1740.22266151</v>
      </c>
      <c r="AO7" s="352">
        <v>1798.3859719599998</v>
      </c>
      <c r="AP7" s="352">
        <v>1839.28741645</v>
      </c>
      <c r="AQ7" s="352">
        <v>1890.5333139</v>
      </c>
      <c r="AR7" s="352">
        <v>2028.5983987299999</v>
      </c>
      <c r="AS7" s="352">
        <v>2230.9013163900004</v>
      </c>
      <c r="AT7" s="352">
        <v>2413.17236848</v>
      </c>
      <c r="AU7" s="354">
        <v>2488.5593895300003</v>
      </c>
      <c r="AV7" s="352">
        <v>2685.65032604</v>
      </c>
      <c r="AW7" s="354">
        <v>2783.4425996799996</v>
      </c>
      <c r="AX7" s="349">
        <v>2897.84925869</v>
      </c>
      <c r="AY7" s="350">
        <v>2982.80419528</v>
      </c>
      <c r="AZ7" s="351">
        <v>3083.63592857</v>
      </c>
      <c r="BA7" s="350">
        <v>3192.62980572</v>
      </c>
      <c r="BB7" s="351">
        <v>3254.8164189599997</v>
      </c>
      <c r="BC7" s="350">
        <v>3384.2387559799995</v>
      </c>
      <c r="BD7" s="350">
        <v>3547.3723376899998</v>
      </c>
      <c r="BE7" s="350">
        <v>3748.9954639599996</v>
      </c>
      <c r="BF7" s="351">
        <v>3855.35206959</v>
      </c>
      <c r="BG7" s="359">
        <v>3887.8524925099996</v>
      </c>
      <c r="BH7" s="359">
        <v>4115.30572014</v>
      </c>
      <c r="BI7" s="359">
        <v>4380.67879173</v>
      </c>
      <c r="BJ7" s="350">
        <v>4741.865798239999</v>
      </c>
      <c r="BK7" s="350">
        <v>4917.477711490002</v>
      </c>
      <c r="BL7" s="350">
        <v>5078.871087189999</v>
      </c>
      <c r="BM7" s="351">
        <v>5307.399671080001</v>
      </c>
      <c r="BN7" s="350">
        <v>5620.84177502</v>
      </c>
      <c r="BO7" s="350">
        <v>5993.159993979999</v>
      </c>
      <c r="BP7" s="379">
        <v>5625.363631390001</v>
      </c>
      <c r="BQ7" s="350">
        <v>5610.54333406</v>
      </c>
      <c r="BR7" s="350">
        <v>5783.183841180001</v>
      </c>
      <c r="BS7" s="350">
        <v>5909.833320820001</v>
      </c>
      <c r="BT7" s="351">
        <v>6002.41338666</v>
      </c>
      <c r="BU7" s="351">
        <v>6003.195894570001</v>
      </c>
      <c r="BV7" s="351">
        <v>5990.25172137</v>
      </c>
      <c r="BW7" s="351">
        <v>6008.660431019999</v>
      </c>
      <c r="BX7" s="351">
        <v>6010.63310273</v>
      </c>
      <c r="BY7" s="21">
        <v>17.473108750001302</v>
      </c>
      <c r="BZ7" s="209">
        <v>0.0029155084742527038</v>
      </c>
      <c r="CB7" s="13"/>
      <c r="CC7" s="13"/>
      <c r="CD7" s="13"/>
      <c r="CE7" s="13"/>
      <c r="CF7" s="13"/>
      <c r="CG7" s="13"/>
      <c r="CH7" s="13"/>
      <c r="CI7" s="13"/>
      <c r="CJ7" s="13"/>
    </row>
    <row r="8" spans="3:88" ht="13.5">
      <c r="C8" s="125"/>
      <c r="D8" s="348" t="s">
        <v>227</v>
      </c>
      <c r="E8" s="312"/>
      <c r="F8" s="312"/>
      <c r="G8" s="312"/>
      <c r="H8" s="312"/>
      <c r="I8" s="312"/>
      <c r="J8" s="312"/>
      <c r="K8" s="313"/>
      <c r="L8" s="312"/>
      <c r="M8" s="312"/>
      <c r="N8" s="312"/>
      <c r="O8" s="312"/>
      <c r="P8" s="314"/>
      <c r="Q8" s="352">
        <v>663.3013137300001</v>
      </c>
      <c r="R8" s="352">
        <v>590.7715432</v>
      </c>
      <c r="S8" s="352">
        <v>570.49399428</v>
      </c>
      <c r="T8" s="353">
        <v>567.1167106000001</v>
      </c>
      <c r="U8" s="352">
        <v>490.84218239999996</v>
      </c>
      <c r="V8" s="352">
        <v>510.60722758</v>
      </c>
      <c r="W8" s="352">
        <v>505.97815686000007</v>
      </c>
      <c r="X8" s="352">
        <v>560.4737962400001</v>
      </c>
      <c r="Y8" s="354">
        <v>583.15306357</v>
      </c>
      <c r="Z8" s="352">
        <v>666.39973079</v>
      </c>
      <c r="AA8" s="353">
        <v>698.9554660100001</v>
      </c>
      <c r="AB8" s="352">
        <v>745.49863261</v>
      </c>
      <c r="AC8" s="352">
        <v>817.3482108</v>
      </c>
      <c r="AD8" s="352">
        <v>715.09105949</v>
      </c>
      <c r="AE8" s="352">
        <v>738.95856021</v>
      </c>
      <c r="AF8" s="352">
        <v>729.48409237</v>
      </c>
      <c r="AG8" s="352">
        <v>798.6077203599999</v>
      </c>
      <c r="AH8" s="352">
        <v>797.69674344</v>
      </c>
      <c r="AI8" s="352">
        <v>835.6750488</v>
      </c>
      <c r="AJ8" s="352">
        <v>922.3440338300001</v>
      </c>
      <c r="AK8" s="352">
        <v>1009.60283781</v>
      </c>
      <c r="AL8" s="352">
        <v>1016.05059876</v>
      </c>
      <c r="AM8" s="352">
        <v>1131.1635293099998</v>
      </c>
      <c r="AN8" s="355">
        <v>1235.8861462</v>
      </c>
      <c r="AO8" s="352">
        <v>1276.6845350099998</v>
      </c>
      <c r="AP8" s="352">
        <v>1269.9843906600001</v>
      </c>
      <c r="AQ8" s="352">
        <v>1338.97178274</v>
      </c>
      <c r="AR8" s="352">
        <v>1440.91014518</v>
      </c>
      <c r="AS8" s="352">
        <v>1601.8000102800002</v>
      </c>
      <c r="AT8" s="352">
        <v>1764.00474691</v>
      </c>
      <c r="AU8" s="354">
        <v>1890.4886164100003</v>
      </c>
      <c r="AV8" s="352">
        <v>2053.32766394</v>
      </c>
      <c r="AW8" s="354">
        <v>2166.09622004</v>
      </c>
      <c r="AX8" s="349">
        <v>2296.12303974</v>
      </c>
      <c r="AY8" s="350">
        <v>2378.6257712300003</v>
      </c>
      <c r="AZ8" s="351">
        <v>2450.0160594800004</v>
      </c>
      <c r="BA8" s="350">
        <v>2561.22280285</v>
      </c>
      <c r="BB8" s="351">
        <v>2611.17216254</v>
      </c>
      <c r="BC8" s="350">
        <v>2728.3000187199996</v>
      </c>
      <c r="BD8" s="350">
        <v>2889.6703707300003</v>
      </c>
      <c r="BE8" s="350">
        <v>3072.9181400499997</v>
      </c>
      <c r="BF8" s="351">
        <v>3206.75660715</v>
      </c>
      <c r="BG8" s="359">
        <v>3242.38328283</v>
      </c>
      <c r="BH8" s="359">
        <v>3454.54282766</v>
      </c>
      <c r="BI8" s="359">
        <v>3720.02246543</v>
      </c>
      <c r="BJ8" s="350">
        <v>4017.5280700799995</v>
      </c>
      <c r="BK8" s="350">
        <v>4148.41266332</v>
      </c>
      <c r="BL8" s="350">
        <v>4298.75076068</v>
      </c>
      <c r="BM8" s="351">
        <v>4486.534418380001</v>
      </c>
      <c r="BN8" s="350">
        <v>4716.24802587</v>
      </c>
      <c r="BO8" s="350">
        <v>5050.395722249999</v>
      </c>
      <c r="BP8" s="379">
        <v>4724.74393114</v>
      </c>
      <c r="BQ8" s="350">
        <v>4725.70019876</v>
      </c>
      <c r="BR8" s="350">
        <v>4899.0073015200005</v>
      </c>
      <c r="BS8" s="350">
        <v>4992.207992910001</v>
      </c>
      <c r="BT8" s="351">
        <v>5057.90166645</v>
      </c>
      <c r="BU8" s="351">
        <v>5048.38847468</v>
      </c>
      <c r="BV8" s="351">
        <v>5054.13106417</v>
      </c>
      <c r="BW8" s="351">
        <v>5049.475044679999</v>
      </c>
      <c r="BX8" s="351">
        <v>5062.34072114</v>
      </c>
      <c r="BY8" s="21">
        <v>11.944998890000534</v>
      </c>
      <c r="BZ8" s="209">
        <v>0.0023651609788468697</v>
      </c>
      <c r="CB8" s="13"/>
      <c r="CC8" s="13"/>
      <c r="CD8" s="13"/>
      <c r="CE8" s="13"/>
      <c r="CF8" s="13"/>
      <c r="CG8" s="13"/>
      <c r="CH8" s="13"/>
      <c r="CI8" s="13"/>
      <c r="CJ8" s="13"/>
    </row>
    <row r="9" spans="3:88" ht="13.5">
      <c r="C9" s="125"/>
      <c r="D9" s="348" t="s">
        <v>228</v>
      </c>
      <c r="E9" s="312"/>
      <c r="F9" s="312"/>
      <c r="G9" s="312"/>
      <c r="H9" s="312"/>
      <c r="I9" s="312"/>
      <c r="J9" s="312"/>
      <c r="K9" s="313"/>
      <c r="L9" s="312"/>
      <c r="M9" s="312"/>
      <c r="N9" s="312"/>
      <c r="O9" s="312"/>
      <c r="P9" s="314"/>
      <c r="Q9" s="352">
        <v>40.26877305</v>
      </c>
      <c r="R9" s="352">
        <v>40.5059635</v>
      </c>
      <c r="S9" s="352">
        <v>39.6880402</v>
      </c>
      <c r="T9" s="353">
        <v>39.601860699999996</v>
      </c>
      <c r="U9" s="352">
        <v>38.7710073</v>
      </c>
      <c r="V9" s="352">
        <v>38.85192233</v>
      </c>
      <c r="W9" s="352">
        <v>38.844778659999996</v>
      </c>
      <c r="X9" s="352">
        <v>38.576531700000004</v>
      </c>
      <c r="Y9" s="354">
        <v>40.00459644</v>
      </c>
      <c r="Z9" s="352">
        <v>40.43701762</v>
      </c>
      <c r="AA9" s="353">
        <v>41.002190580000004</v>
      </c>
      <c r="AB9" s="352">
        <v>40.7714781</v>
      </c>
      <c r="AC9" s="352">
        <v>41.25403313</v>
      </c>
      <c r="AD9" s="352">
        <v>40.61176703</v>
      </c>
      <c r="AE9" s="352">
        <v>39.34371162</v>
      </c>
      <c r="AF9" s="352">
        <v>39.01514404</v>
      </c>
      <c r="AG9" s="352">
        <v>42.29682278</v>
      </c>
      <c r="AH9" s="352">
        <v>40.0721594</v>
      </c>
      <c r="AI9" s="352">
        <v>39.55285983</v>
      </c>
      <c r="AJ9" s="352">
        <v>39.393882579999996</v>
      </c>
      <c r="AK9" s="352">
        <v>37.99602944</v>
      </c>
      <c r="AL9" s="352">
        <v>37.83203882</v>
      </c>
      <c r="AM9" s="352">
        <v>38.00137318</v>
      </c>
      <c r="AN9" s="355">
        <v>35.6784126</v>
      </c>
      <c r="AO9" s="352">
        <v>38.4084916</v>
      </c>
      <c r="AP9" s="352">
        <v>38.902615940000004</v>
      </c>
      <c r="AQ9" s="352">
        <v>37.35581388</v>
      </c>
      <c r="AR9" s="352">
        <v>37.54359157</v>
      </c>
      <c r="AS9" s="352">
        <v>38.24226059</v>
      </c>
      <c r="AT9" s="352">
        <v>38.65662418</v>
      </c>
      <c r="AU9" s="354">
        <v>39.84511052</v>
      </c>
      <c r="AV9" s="352">
        <v>40.27329881</v>
      </c>
      <c r="AW9" s="354">
        <v>40.07773988</v>
      </c>
      <c r="AX9" s="349">
        <v>40.02209671</v>
      </c>
      <c r="AY9" s="350">
        <v>40.222986729999995</v>
      </c>
      <c r="AZ9" s="351">
        <v>40.41434675</v>
      </c>
      <c r="BA9" s="350">
        <v>40.47677532</v>
      </c>
      <c r="BB9" s="351">
        <v>40.30712293</v>
      </c>
      <c r="BC9" s="350">
        <v>40.2007601</v>
      </c>
      <c r="BD9" s="350">
        <v>40.55450968</v>
      </c>
      <c r="BE9" s="350">
        <v>41.03050179</v>
      </c>
      <c r="BF9" s="351">
        <v>40.19129029</v>
      </c>
      <c r="BG9" s="359">
        <v>40.392602610000004</v>
      </c>
      <c r="BH9" s="359">
        <v>40.980721089999996</v>
      </c>
      <c r="BI9" s="359">
        <v>40.54980116</v>
      </c>
      <c r="BJ9" s="350">
        <v>41.30747154</v>
      </c>
      <c r="BK9" s="350">
        <v>42.45819545</v>
      </c>
      <c r="BL9" s="350">
        <v>42.60697669</v>
      </c>
      <c r="BM9" s="351">
        <v>42.54779423</v>
      </c>
      <c r="BN9" s="350">
        <v>43.02567723</v>
      </c>
      <c r="BO9" s="350">
        <v>43.04663438</v>
      </c>
      <c r="BP9" s="379">
        <v>43.12380446</v>
      </c>
      <c r="BQ9" s="350">
        <v>42.72994396</v>
      </c>
      <c r="BR9" s="350">
        <v>42.30413417</v>
      </c>
      <c r="BS9" s="350">
        <v>42.381843950000004</v>
      </c>
      <c r="BT9" s="351">
        <v>43.26098516</v>
      </c>
      <c r="BU9" s="351">
        <v>43.32303407</v>
      </c>
      <c r="BV9" s="351">
        <v>43.353387000000005</v>
      </c>
      <c r="BW9" s="351">
        <v>43.26501431</v>
      </c>
      <c r="BX9" s="351">
        <v>43.466203209999996</v>
      </c>
      <c r="BY9" s="21">
        <v>0.4195688299999958</v>
      </c>
      <c r="BZ9" s="209">
        <v>0.009746843999375088</v>
      </c>
      <c r="CB9" s="13"/>
      <c r="CC9" s="13"/>
      <c r="CD9" s="13"/>
      <c r="CE9" s="13"/>
      <c r="CF9" s="13"/>
      <c r="CG9" s="13"/>
      <c r="CH9" s="13"/>
      <c r="CI9" s="13"/>
      <c r="CJ9" s="13"/>
    </row>
    <row r="10" spans="3:88" ht="13.5">
      <c r="C10" s="125"/>
      <c r="D10" s="348" t="s">
        <v>229</v>
      </c>
      <c r="E10" s="312"/>
      <c r="F10" s="312"/>
      <c r="G10" s="312"/>
      <c r="H10" s="312"/>
      <c r="I10" s="312"/>
      <c r="J10" s="312"/>
      <c r="K10" s="313"/>
      <c r="L10" s="312"/>
      <c r="M10" s="312"/>
      <c r="N10" s="312"/>
      <c r="O10" s="312"/>
      <c r="P10" s="314"/>
      <c r="Q10" s="352">
        <v>379.40735524</v>
      </c>
      <c r="R10" s="352">
        <v>369.822361</v>
      </c>
      <c r="S10" s="352">
        <v>358.473277</v>
      </c>
      <c r="T10" s="353">
        <v>383.919877</v>
      </c>
      <c r="U10" s="352">
        <v>353.062851</v>
      </c>
      <c r="V10" s="352">
        <v>358.62536156</v>
      </c>
      <c r="W10" s="352">
        <v>357.55321793</v>
      </c>
      <c r="X10" s="352">
        <v>353.41145126</v>
      </c>
      <c r="Y10" s="354">
        <v>371.94032559</v>
      </c>
      <c r="Z10" s="352">
        <v>376.52865558999997</v>
      </c>
      <c r="AA10" s="353">
        <v>386.95800741</v>
      </c>
      <c r="AB10" s="352">
        <v>413.87816506999997</v>
      </c>
      <c r="AC10" s="352">
        <v>399.38686187999997</v>
      </c>
      <c r="AD10" s="352">
        <v>388.97255146</v>
      </c>
      <c r="AE10" s="352">
        <v>396.63572921</v>
      </c>
      <c r="AF10" s="352">
        <v>389.00916493000005</v>
      </c>
      <c r="AG10" s="352">
        <v>392.89898771000003</v>
      </c>
      <c r="AH10" s="352">
        <v>381.49261634</v>
      </c>
      <c r="AI10" s="352">
        <v>398.61337585999996</v>
      </c>
      <c r="AJ10" s="352">
        <v>390.31134374</v>
      </c>
      <c r="AK10" s="352">
        <v>393.44330148</v>
      </c>
      <c r="AL10" s="352">
        <v>431.37721347999997</v>
      </c>
      <c r="AM10" s="352">
        <v>431.6802837</v>
      </c>
      <c r="AN10" s="355">
        <v>455.99818146</v>
      </c>
      <c r="AO10" s="352">
        <v>470.60968284999996</v>
      </c>
      <c r="AP10" s="352">
        <v>517.5883711</v>
      </c>
      <c r="AQ10" s="352">
        <v>501.44719478</v>
      </c>
      <c r="AR10" s="352">
        <v>537.35915948</v>
      </c>
      <c r="AS10" s="352">
        <v>577.87261302</v>
      </c>
      <c r="AT10" s="352">
        <v>597.25511989</v>
      </c>
      <c r="AU10" s="354">
        <v>545.2038188500001</v>
      </c>
      <c r="AV10" s="352">
        <v>578.92945079</v>
      </c>
      <c r="AW10" s="354">
        <v>564.07675101</v>
      </c>
      <c r="AX10" s="349">
        <v>548.57213974</v>
      </c>
      <c r="AY10" s="350">
        <v>550.80144482</v>
      </c>
      <c r="AZ10" s="351">
        <v>579.83994984</v>
      </c>
      <c r="BA10" s="350">
        <v>577.58968255</v>
      </c>
      <c r="BB10" s="351">
        <v>590.09882849</v>
      </c>
      <c r="BC10" s="350">
        <v>602.3775521599999</v>
      </c>
      <c r="BD10" s="350">
        <v>603.71745228</v>
      </c>
      <c r="BE10" s="350">
        <v>621.50596837</v>
      </c>
      <c r="BF10" s="351">
        <v>594.9852609</v>
      </c>
      <c r="BG10" s="359">
        <v>591.63683957</v>
      </c>
      <c r="BH10" s="359">
        <v>606.19649889</v>
      </c>
      <c r="BI10" s="359">
        <v>606.52165139</v>
      </c>
      <c r="BJ10" s="350">
        <v>669.2356666200001</v>
      </c>
      <c r="BK10" s="350">
        <v>712.68330897</v>
      </c>
      <c r="BL10" s="359">
        <v>723.28463216</v>
      </c>
      <c r="BM10" s="359">
        <v>764.3084484699999</v>
      </c>
      <c r="BN10" s="350">
        <v>847.44226692</v>
      </c>
      <c r="BO10" s="350">
        <v>885.4948286</v>
      </c>
      <c r="BP10" s="379">
        <v>843.33787454</v>
      </c>
      <c r="BQ10" s="350">
        <v>828.08447884</v>
      </c>
      <c r="BR10" s="350">
        <v>827.86126549</v>
      </c>
      <c r="BS10" s="350">
        <v>861.20660646</v>
      </c>
      <c r="BT10" s="351">
        <v>886.9571038</v>
      </c>
      <c r="BU10" s="351">
        <v>897.17025332</v>
      </c>
      <c r="BV10" s="351">
        <v>878.44310895</v>
      </c>
      <c r="BW10" s="351">
        <v>901.62540953</v>
      </c>
      <c r="BX10" s="351">
        <v>890.46474213</v>
      </c>
      <c r="BY10" s="21">
        <v>4.969913529999985</v>
      </c>
      <c r="BZ10" s="209">
        <v>0.005612583348293176</v>
      </c>
      <c r="CB10" s="13"/>
      <c r="CC10" s="13"/>
      <c r="CD10" s="13"/>
      <c r="CE10" s="13"/>
      <c r="CF10" s="13"/>
      <c r="CG10" s="13"/>
      <c r="CH10" s="13"/>
      <c r="CI10" s="13"/>
      <c r="CJ10" s="13"/>
    </row>
    <row r="11" spans="3:88" ht="13.5">
      <c r="C11" s="125"/>
      <c r="D11" s="348" t="s">
        <v>230</v>
      </c>
      <c r="E11" s="312"/>
      <c r="F11" s="312"/>
      <c r="G11" s="312"/>
      <c r="H11" s="312"/>
      <c r="I11" s="312"/>
      <c r="J11" s="312"/>
      <c r="K11" s="313"/>
      <c r="L11" s="312"/>
      <c r="M11" s="312"/>
      <c r="N11" s="312"/>
      <c r="O11" s="312"/>
      <c r="P11" s="314"/>
      <c r="Q11" s="352">
        <v>13.14050249999974</v>
      </c>
      <c r="R11" s="352">
        <v>13.200319999999806</v>
      </c>
      <c r="S11" s="352">
        <v>13.138283799999954</v>
      </c>
      <c r="T11" s="353">
        <v>13.091956299999936</v>
      </c>
      <c r="U11" s="352">
        <v>12.805737499999793</v>
      </c>
      <c r="V11" s="352">
        <v>13.035777500000052</v>
      </c>
      <c r="W11" s="352">
        <v>13.024683750000008</v>
      </c>
      <c r="X11" s="352">
        <v>12.914545000000032</v>
      </c>
      <c r="Y11" s="354">
        <v>12.939217500000098</v>
      </c>
      <c r="Z11" s="352">
        <v>13.032848749999971</v>
      </c>
      <c r="AA11" s="353">
        <v>13.256942499999923</v>
      </c>
      <c r="AB11" s="352">
        <v>13.593482499999936</v>
      </c>
      <c r="AC11" s="352">
        <v>13.737079999999935</v>
      </c>
      <c r="AD11" s="352">
        <v>13.497543749999863</v>
      </c>
      <c r="AE11" s="352">
        <v>13.530469999999923</v>
      </c>
      <c r="AF11" s="352">
        <v>13.389801249999948</v>
      </c>
      <c r="AG11" s="352">
        <v>13.432667500000036</v>
      </c>
      <c r="AH11" s="352">
        <v>13.180795000000103</v>
      </c>
      <c r="AI11" s="352">
        <v>12.949867499999925</v>
      </c>
      <c r="AJ11" s="352">
        <v>12.869726249999985</v>
      </c>
      <c r="AK11" s="352">
        <v>12.95812124999992</v>
      </c>
      <c r="AL11" s="352">
        <v>12.873897499999828</v>
      </c>
      <c r="AM11" s="352">
        <v>12.887920000000122</v>
      </c>
      <c r="AN11" s="355">
        <v>12.659921250000082</v>
      </c>
      <c r="AO11" s="352">
        <v>12.683262500000069</v>
      </c>
      <c r="AP11" s="352">
        <v>12.812038749999715</v>
      </c>
      <c r="AQ11" s="352">
        <v>12.758522499999913</v>
      </c>
      <c r="AR11" s="352">
        <v>12.785502499999893</v>
      </c>
      <c r="AS11" s="352">
        <v>12.986432500000205</v>
      </c>
      <c r="AT11" s="352">
        <v>13.255877499999997</v>
      </c>
      <c r="AU11" s="354">
        <v>13.021843749999903</v>
      </c>
      <c r="AV11" s="352">
        <v>13.119912499999828</v>
      </c>
      <c r="AW11" s="354">
        <v>13.191888749999748</v>
      </c>
      <c r="AX11" s="349">
        <v>13.131982500000163</v>
      </c>
      <c r="AY11" s="350">
        <v>13.153992499999617</v>
      </c>
      <c r="AZ11" s="351">
        <v>13.36557249999953</v>
      </c>
      <c r="BA11" s="350">
        <v>13.340545000000247</v>
      </c>
      <c r="BB11" s="351">
        <v>13.238304999999741</v>
      </c>
      <c r="BC11" s="350">
        <v>13.360424999999964</v>
      </c>
      <c r="BD11" s="350">
        <v>13.430004999999483</v>
      </c>
      <c r="BE11" s="350">
        <v>13.54085375</v>
      </c>
      <c r="BF11" s="351">
        <v>13.418911249999999</v>
      </c>
      <c r="BG11" s="359">
        <v>13.4397675</v>
      </c>
      <c r="BH11" s="359">
        <v>13.585672500000001</v>
      </c>
      <c r="BI11" s="359">
        <v>13.58487375</v>
      </c>
      <c r="BJ11" s="350">
        <v>13.79459</v>
      </c>
      <c r="BK11" s="350">
        <v>13.92354375</v>
      </c>
      <c r="BL11" s="359">
        <v>14.10903125</v>
      </c>
      <c r="BM11" s="359">
        <v>14.00901</v>
      </c>
      <c r="BN11" s="350">
        <v>14.125805</v>
      </c>
      <c r="BO11" s="350">
        <v>14.22280875</v>
      </c>
      <c r="BP11" s="379">
        <v>14.15802125</v>
      </c>
      <c r="BQ11" s="350">
        <v>14.0287125</v>
      </c>
      <c r="BR11" s="350">
        <v>14.01114</v>
      </c>
      <c r="BS11" s="350">
        <v>14.036877500000001</v>
      </c>
      <c r="BT11" s="351">
        <v>14.29363125</v>
      </c>
      <c r="BU11" s="351">
        <v>14.3141325</v>
      </c>
      <c r="BV11" s="351">
        <v>14.32416125</v>
      </c>
      <c r="BW11" s="351">
        <v>14.2949625</v>
      </c>
      <c r="BX11" s="351">
        <v>14.36143625</v>
      </c>
      <c r="BY11" s="21">
        <v>0.13862750000000013</v>
      </c>
      <c r="BZ11" s="209">
        <v>0.00974684413161353</v>
      </c>
      <c r="CB11" s="13"/>
      <c r="CC11" s="13"/>
      <c r="CD11" s="13"/>
      <c r="CE11" s="13"/>
      <c r="CF11" s="13"/>
      <c r="CG11" s="13"/>
      <c r="CH11" s="13"/>
      <c r="CI11" s="13"/>
      <c r="CJ11" s="13"/>
    </row>
    <row r="12" spans="3:88"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5308.119137550001</v>
      </c>
      <c r="BN12" s="92">
        <v>5620.61579856</v>
      </c>
      <c r="BO12" s="92">
        <v>5993.7991674999985</v>
      </c>
      <c r="BP12" s="130">
        <v>5625.197285390001</v>
      </c>
      <c r="BQ12" s="92">
        <v>5610.72131658</v>
      </c>
      <c r="BR12" s="92">
        <v>5784.824681770001</v>
      </c>
      <c r="BS12" s="92">
        <v>5910.834707960001</v>
      </c>
      <c r="BT12" s="89">
        <v>6003.17852951</v>
      </c>
      <c r="BU12" s="89">
        <v>6003.46812236</v>
      </c>
      <c r="BV12" s="89">
        <v>5990.588298000001</v>
      </c>
      <c r="BW12" s="89">
        <v>6008.864898679999</v>
      </c>
      <c r="BX12" s="89">
        <v>6012.57382356</v>
      </c>
      <c r="BY12" s="21">
        <v>18.77465606000169</v>
      </c>
      <c r="BZ12" s="209">
        <v>0.003132346536034003</v>
      </c>
      <c r="CA12" s="143"/>
      <c r="CB12" s="66" t="s">
        <v>209</v>
      </c>
      <c r="CC12" s="13"/>
      <c r="CD12" s="13"/>
      <c r="CE12" s="13"/>
      <c r="CF12" s="13"/>
      <c r="CG12" s="13"/>
      <c r="CH12" s="13"/>
      <c r="CI12" s="13"/>
      <c r="CJ12" s="13"/>
    </row>
    <row r="13" spans="3:88"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727.727</v>
      </c>
      <c r="BP13" s="119">
        <v>697.4894663778423</v>
      </c>
      <c r="BQ13" s="94">
        <v>713.5516209487939</v>
      </c>
      <c r="BR13" s="94">
        <v>761.5554813840407</v>
      </c>
      <c r="BS13" s="94">
        <v>741.6714909461238</v>
      </c>
      <c r="BT13" s="12">
        <v>733.085</v>
      </c>
      <c r="BU13" s="12">
        <v>731.075</v>
      </c>
      <c r="BV13" s="12">
        <v>728.015</v>
      </c>
      <c r="BW13" s="12">
        <v>731.095</v>
      </c>
      <c r="BX13" s="12">
        <v>726.97</v>
      </c>
      <c r="BY13" s="21">
        <v>-0.7569999999999482</v>
      </c>
      <c r="BZ13" s="209">
        <v>-0.0010402252493035835</v>
      </c>
      <c r="CA13" s="178"/>
      <c r="CB13" s="290" t="s">
        <v>189</v>
      </c>
      <c r="CC13" s="335" t="s">
        <v>242</v>
      </c>
      <c r="CD13" s="13"/>
      <c r="CE13" s="13"/>
      <c r="CF13" s="13"/>
      <c r="CG13" s="13"/>
      <c r="CH13" s="13"/>
      <c r="CI13" s="13"/>
      <c r="CJ13" s="13"/>
    </row>
    <row r="14" spans="3:88"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92.841</v>
      </c>
      <c r="BP14" s="119">
        <v>98.02162698007969</v>
      </c>
      <c r="BQ14" s="94">
        <v>100.5796353778371</v>
      </c>
      <c r="BR14" s="94">
        <v>101.20643782777037</v>
      </c>
      <c r="BS14" s="94">
        <v>96.8503534365821</v>
      </c>
      <c r="BT14" s="12">
        <v>92.273</v>
      </c>
      <c r="BU14" s="12">
        <v>96.235</v>
      </c>
      <c r="BV14" s="12">
        <v>99.857</v>
      </c>
      <c r="BW14" s="12">
        <v>99.544</v>
      </c>
      <c r="BX14" s="12">
        <v>98.917</v>
      </c>
      <c r="BY14" s="21">
        <v>6.076000000000008</v>
      </c>
      <c r="BZ14" s="209">
        <v>0.06544522355424864</v>
      </c>
      <c r="CA14" s="178"/>
      <c r="CB14" s="290"/>
      <c r="CC14" s="335"/>
      <c r="CD14" s="13"/>
      <c r="CE14" s="13"/>
      <c r="CF14" s="13"/>
      <c r="CG14" s="13"/>
      <c r="CH14" s="13"/>
      <c r="CI14" s="13"/>
      <c r="CJ14" s="13"/>
    </row>
    <row r="15" spans="3:88"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6074.916038393309</v>
      </c>
      <c r="BN15" s="94">
        <v>6418.829309276304</v>
      </c>
      <c r="BO15" s="94">
        <v>6814.367167499999</v>
      </c>
      <c r="BP15" s="119">
        <v>6420.708378747922</v>
      </c>
      <c r="BQ15" s="94">
        <v>6424.852572906631</v>
      </c>
      <c r="BR15" s="94">
        <v>6647.586600981812</v>
      </c>
      <c r="BS15" s="94">
        <v>6749.356552342706</v>
      </c>
      <c r="BT15" s="12">
        <v>6828.53652951</v>
      </c>
      <c r="BU15" s="12">
        <v>6830.7781223599995</v>
      </c>
      <c r="BV15" s="12">
        <v>6818.460298000001</v>
      </c>
      <c r="BW15" s="12">
        <v>6839.503898679999</v>
      </c>
      <c r="BX15" s="12">
        <v>6838.460823560001</v>
      </c>
      <c r="BY15" s="21">
        <v>24.093656060002104</v>
      </c>
      <c r="BZ15" s="209">
        <v>0.003535714391046163</v>
      </c>
      <c r="CA15" s="61"/>
      <c r="CB15" s="13"/>
      <c r="CC15" s="13"/>
      <c r="CD15" s="13"/>
      <c r="CE15" s="13"/>
      <c r="CF15" s="13"/>
      <c r="CG15" s="13"/>
      <c r="CH15" s="13"/>
      <c r="CI15" s="13"/>
      <c r="CJ15" s="13"/>
    </row>
    <row r="16" spans="3:88"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203">
        <v>0</v>
      </c>
      <c r="BQ16" s="100">
        <v>0</v>
      </c>
      <c r="BR16" s="100">
        <v>0</v>
      </c>
      <c r="BS16" s="100">
        <v>0</v>
      </c>
      <c r="BT16" s="205">
        <v>0</v>
      </c>
      <c r="BU16" s="205">
        <v>0</v>
      </c>
      <c r="BV16" s="205">
        <v>0</v>
      </c>
      <c r="BW16" s="205">
        <v>0</v>
      </c>
      <c r="BX16" s="203">
        <v>0</v>
      </c>
      <c r="BY16" s="21" t="s">
        <v>3</v>
      </c>
      <c r="BZ16" s="217" t="s">
        <v>3</v>
      </c>
      <c r="CA16" s="178"/>
      <c r="CB16" s="288" t="s">
        <v>184</v>
      </c>
      <c r="CC16" s="13"/>
      <c r="CD16" s="13"/>
      <c r="CE16" s="13"/>
      <c r="CF16" s="13"/>
      <c r="CG16" s="13"/>
      <c r="CH16" s="13"/>
      <c r="CI16" s="13"/>
      <c r="CJ16" s="13"/>
    </row>
    <row r="17" spans="3:88"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203">
        <v>28.6</v>
      </c>
      <c r="BQ17" s="100">
        <v>8.57</v>
      </c>
      <c r="BR17" s="100">
        <v>52.6</v>
      </c>
      <c r="BS17" s="100">
        <v>94.3</v>
      </c>
      <c r="BT17" s="205">
        <v>0.23</v>
      </c>
      <c r="BU17" s="205">
        <v>0.65</v>
      </c>
      <c r="BV17" s="205">
        <v>0.25</v>
      </c>
      <c r="BW17" s="205">
        <v>8.36</v>
      </c>
      <c r="BX17" s="203">
        <v>14.947</v>
      </c>
      <c r="BY17" s="21">
        <v>-24.663000000000004</v>
      </c>
      <c r="BZ17" s="217">
        <v>-0.5023014256619145</v>
      </c>
      <c r="CA17" s="178"/>
      <c r="CB17" s="289"/>
      <c r="CC17" s="13"/>
      <c r="CD17" s="13"/>
      <c r="CE17" s="13"/>
      <c r="CF17" s="13"/>
      <c r="CG17" s="13"/>
      <c r="CH17" s="13"/>
      <c r="CI17" s="13"/>
      <c r="CJ17" s="13"/>
    </row>
    <row r="18" spans="3:88"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203">
        <v>5.117185</v>
      </c>
      <c r="BQ18" s="100">
        <v>0</v>
      </c>
      <c r="BR18" s="100">
        <v>20.69979</v>
      </c>
      <c r="BS18" s="100">
        <v>19.534175</v>
      </c>
      <c r="BT18" s="205">
        <v>3</v>
      </c>
      <c r="BU18" s="205">
        <v>11.304442</v>
      </c>
      <c r="BV18" s="205">
        <v>13.006481</v>
      </c>
      <c r="BW18" s="205">
        <v>1.2</v>
      </c>
      <c r="BX18" s="205">
        <v>10.100002</v>
      </c>
      <c r="BY18" s="21">
        <v>27.110925</v>
      </c>
      <c r="BZ18" s="217">
        <v>2.357471739130435</v>
      </c>
      <c r="CA18" s="323"/>
      <c r="CB18" s="289"/>
      <c r="CC18" s="13"/>
      <c r="CD18" s="13"/>
      <c r="CE18" s="13"/>
      <c r="CF18" s="13"/>
      <c r="CG18" s="13"/>
      <c r="CH18" s="13"/>
      <c r="CI18" s="13"/>
      <c r="CJ18" s="13"/>
    </row>
    <row r="19" spans="3:88"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170">
        <v>0</v>
      </c>
      <c r="BQ19" s="96">
        <v>0</v>
      </c>
      <c r="BR19" s="96">
        <v>0</v>
      </c>
      <c r="BS19" s="96">
        <v>0</v>
      </c>
      <c r="BT19" s="45">
        <v>0</v>
      </c>
      <c r="BU19" s="45">
        <v>0</v>
      </c>
      <c r="BV19" s="45">
        <v>0</v>
      </c>
      <c r="BW19" s="45">
        <v>0</v>
      </c>
      <c r="BX19" s="45">
        <v>0</v>
      </c>
      <c r="BY19" s="21" t="s">
        <v>3</v>
      </c>
      <c r="BZ19" s="217" t="s">
        <v>3</v>
      </c>
      <c r="CA19" s="178"/>
      <c r="CB19" s="288"/>
      <c r="CC19" s="13"/>
      <c r="CD19" s="13"/>
      <c r="CE19" s="13"/>
      <c r="CF19" s="13"/>
      <c r="CG19" s="13"/>
      <c r="CH19" s="13"/>
      <c r="CI19" s="13"/>
      <c r="CJ19" s="13"/>
    </row>
    <row r="20" spans="1:88"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2"/>
      <c r="AV20" s="192"/>
      <c r="AW20" s="332"/>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85">
        <v>0</v>
      </c>
      <c r="BQ20" s="192">
        <v>0</v>
      </c>
      <c r="BR20" s="192">
        <v>0</v>
      </c>
      <c r="BS20" s="192">
        <v>0</v>
      </c>
      <c r="BT20" s="180">
        <v>0</v>
      </c>
      <c r="BU20" s="180"/>
      <c r="BV20" s="180">
        <v>0</v>
      </c>
      <c r="BW20" s="180">
        <v>1.6829268292682926</v>
      </c>
      <c r="BX20" s="180">
        <v>0</v>
      </c>
      <c r="BY20" s="138"/>
      <c r="BZ20" s="57" t="s">
        <v>3</v>
      </c>
      <c r="CA20" s="324"/>
      <c r="CB20" s="123"/>
      <c r="CC20" s="13"/>
      <c r="CD20" s="13"/>
      <c r="CE20" s="13"/>
      <c r="CF20" s="13"/>
      <c r="CG20" s="13"/>
      <c r="CH20" s="13"/>
      <c r="CI20" s="13"/>
      <c r="CJ20" s="13"/>
    </row>
    <row r="21" spans="1:88" ht="12.75">
      <c r="A21" s="3"/>
      <c r="B21" s="392"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130">
        <v>16610.759940320626</v>
      </c>
      <c r="BQ21" s="92">
        <v>16663.399208997926</v>
      </c>
      <c r="BR21" s="92">
        <v>16728.901549851507</v>
      </c>
      <c r="BS21" s="92">
        <v>16676.971519030845</v>
      </c>
      <c r="BT21" s="89">
        <v>16994.66688647033</v>
      </c>
      <c r="BU21" s="89">
        <v>17082.75857654024</v>
      </c>
      <c r="BV21" s="89">
        <v>17197.006706990178</v>
      </c>
      <c r="BW21" s="89">
        <v>17282.729111988912</v>
      </c>
      <c r="BX21" s="89">
        <v>17061.515947656408</v>
      </c>
      <c r="BY21" s="21">
        <v>316.01022790548086</v>
      </c>
      <c r="BZ21" s="209">
        <v>0.01887134573264948</v>
      </c>
      <c r="CA21" s="88"/>
      <c r="CB21" s="66"/>
      <c r="CC21" s="13"/>
      <c r="CD21" s="13"/>
      <c r="CE21" s="13"/>
      <c r="CF21" s="13"/>
      <c r="CG21" s="13"/>
      <c r="CH21" s="13"/>
      <c r="CI21" s="13"/>
      <c r="CJ21" s="13"/>
    </row>
    <row r="22" spans="1:88" ht="12.75">
      <c r="A22" s="3"/>
      <c r="B22" s="392"/>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130">
        <v>13581.00208608</v>
      </c>
      <c r="BQ22" s="92">
        <v>13702.400628520001</v>
      </c>
      <c r="BR22" s="92">
        <v>13785.193490360001</v>
      </c>
      <c r="BS22" s="92">
        <v>13657.644150040001</v>
      </c>
      <c r="BT22" s="89">
        <v>13544.01581066</v>
      </c>
      <c r="BU22" s="89">
        <v>13606.36059651</v>
      </c>
      <c r="BV22" s="89">
        <v>13697.480886520001</v>
      </c>
      <c r="BW22" s="89">
        <v>13826.52837311</v>
      </c>
      <c r="BX22" s="89">
        <v>13864.20575203</v>
      </c>
      <c r="BY22" s="21">
        <v>322.22228790999907</v>
      </c>
      <c r="BZ22" s="209">
        <v>0.02379431999483228</v>
      </c>
      <c r="CA22" s="88"/>
      <c r="CB22" s="66"/>
      <c r="CC22" s="13"/>
      <c r="CD22" s="13"/>
      <c r="CE22" s="13"/>
      <c r="CF22" s="13"/>
      <c r="CG22" s="13"/>
      <c r="CH22" s="13"/>
      <c r="CI22" s="13"/>
      <c r="CJ22" s="13"/>
    </row>
    <row r="23" spans="1:88" ht="12.75">
      <c r="A23" s="3"/>
      <c r="B23" s="392"/>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-26079.613673958273</v>
      </c>
      <c r="BN23" s="92">
        <v>-28827.85088939801</v>
      </c>
      <c r="BO23" s="92">
        <v>-31351.572300294523</v>
      </c>
      <c r="BP23" s="130">
        <v>-28776.73347300402</v>
      </c>
      <c r="BQ23" s="92">
        <v>-28321.90203275752</v>
      </c>
      <c r="BR23" s="92">
        <v>-29543.143376003245</v>
      </c>
      <c r="BS23" s="92">
        <v>-30614.507812489785</v>
      </c>
      <c r="BT23" s="89">
        <v>-31359.75959000651</v>
      </c>
      <c r="BU23" s="89">
        <v>-31299.580958553313</v>
      </c>
      <c r="BV23" s="89">
        <v>-31112.11958228466</v>
      </c>
      <c r="BW23" s="89">
        <v>-31119.78106874673</v>
      </c>
      <c r="BX23" s="89">
        <v>-31109.84644790569</v>
      </c>
      <c r="BY23" s="21">
        <v>241.72585238883403</v>
      </c>
      <c r="BZ23" s="209">
        <v>-0.007710166816308761</v>
      </c>
      <c r="CA23" s="3"/>
      <c r="CB23" s="13"/>
      <c r="CC23" s="13"/>
      <c r="CD23" s="13"/>
      <c r="CE23" s="13"/>
      <c r="CF23" s="13"/>
      <c r="CG23" s="13"/>
      <c r="CH23" s="13"/>
      <c r="CI23" s="13"/>
      <c r="CJ23" s="13"/>
    </row>
    <row r="24" spans="1:88" ht="12.75">
      <c r="A24" s="3"/>
      <c r="B24" s="392"/>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-7977.62217357988</v>
      </c>
      <c r="BN24" s="92">
        <v>-8552.737682848336</v>
      </c>
      <c r="BO24" s="92">
        <v>-9419.672940405522</v>
      </c>
      <c r="BP24" s="130">
        <v>-8371.727878149617</v>
      </c>
      <c r="BQ24" s="92">
        <v>-8018.458320631524</v>
      </c>
      <c r="BR24" s="92">
        <v>-9094.735528171794</v>
      </c>
      <c r="BS24" s="92">
        <v>-9599.192660242055</v>
      </c>
      <c r="BT24" s="89">
        <v>-9204.940240773534</v>
      </c>
      <c r="BU24" s="89">
        <v>-9077.275375233312</v>
      </c>
      <c r="BV24" s="89">
        <v>-9006.264316575267</v>
      </c>
      <c r="BW24" s="89">
        <v>-8883.740284587378</v>
      </c>
      <c r="BX24" s="89">
        <v>-8864.446346682314</v>
      </c>
      <c r="BY24" s="21">
        <v>555.2265937232078</v>
      </c>
      <c r="BZ24" s="209">
        <v>-0.05894329848137014</v>
      </c>
      <c r="CA24" s="3"/>
      <c r="CB24" s="123"/>
      <c r="CC24" s="13"/>
      <c r="CD24" s="13"/>
      <c r="CE24" s="13"/>
      <c r="CF24" s="13"/>
      <c r="CG24" s="13"/>
      <c r="CH24" s="13"/>
      <c r="CI24" s="13"/>
      <c r="CJ24" s="13"/>
    </row>
    <row r="25" spans="1:88" ht="12.75">
      <c r="A25" s="3"/>
      <c r="B25" s="392"/>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130">
        <v>-10497.706275322842</v>
      </c>
      <c r="BQ25" s="92">
        <v>-10739.413662910989</v>
      </c>
      <c r="BR25" s="92">
        <v>-10910.154574113465</v>
      </c>
      <c r="BS25" s="92">
        <v>-11252.538688772542</v>
      </c>
      <c r="BT25" s="89">
        <v>-12101.468249895614</v>
      </c>
      <c r="BU25" s="89">
        <v>-12094.89492613858</v>
      </c>
      <c r="BV25" s="89">
        <v>-12121.698791855088</v>
      </c>
      <c r="BW25" s="89">
        <v>-12082.165356887579</v>
      </c>
      <c r="BX25" s="89">
        <v>-12179.347456412703</v>
      </c>
      <c r="BY25" s="21">
        <v>-354.88356707095954</v>
      </c>
      <c r="BZ25" s="209">
        <v>0.030012655997947002</v>
      </c>
      <c r="CA25" s="3"/>
      <c r="CB25" s="123"/>
      <c r="CC25" s="13"/>
      <c r="CD25" s="13"/>
      <c r="CE25" s="13"/>
      <c r="CF25" s="13"/>
      <c r="CG25" s="13"/>
      <c r="CH25" s="13"/>
      <c r="CI25" s="13"/>
      <c r="CJ25" s="13"/>
    </row>
    <row r="26" spans="1:88" ht="13.5">
      <c r="A26" s="3"/>
      <c r="B26" s="392"/>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75"/>
      <c r="BQ26" s="267"/>
      <c r="BR26" s="267"/>
      <c r="BS26" s="267"/>
      <c r="BT26" s="276"/>
      <c r="BU26" s="276"/>
      <c r="BV26" s="276"/>
      <c r="BW26" s="276"/>
      <c r="BX26" s="276"/>
      <c r="BY26" s="194"/>
      <c r="BZ26" s="286"/>
      <c r="CA26" s="3"/>
      <c r="CB26" s="123"/>
      <c r="CC26" s="13"/>
      <c r="CD26" s="13"/>
      <c r="CE26" s="13"/>
      <c r="CF26" s="13"/>
      <c r="CG26" s="13"/>
      <c r="CH26" s="13"/>
      <c r="CI26" s="13"/>
      <c r="CJ26" s="13"/>
    </row>
    <row r="27" spans="1:88" ht="12.75">
      <c r="A27" s="3"/>
      <c r="B27" s="392"/>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21939.73457718</v>
      </c>
      <c r="BP27" s="119">
        <v>21310.960920019996</v>
      </c>
      <c r="BQ27" s="94">
        <v>21685.946918940004</v>
      </c>
      <c r="BR27" s="94">
        <v>21855.547932539997</v>
      </c>
      <c r="BS27" s="94">
        <v>21684.109884080008</v>
      </c>
      <c r="BT27" s="12">
        <v>21790.74352734</v>
      </c>
      <c r="BU27" s="12">
        <v>21992.684776170005</v>
      </c>
      <c r="BV27" s="12">
        <v>22232.50842083</v>
      </c>
      <c r="BW27" s="12">
        <v>22357.11837183</v>
      </c>
      <c r="BX27" s="12">
        <v>22185.7757803</v>
      </c>
      <c r="BY27" s="21">
        <v>246.0412031199994</v>
      </c>
      <c r="BZ27" s="209">
        <v>0.011214411106682753</v>
      </c>
      <c r="CA27" s="88"/>
      <c r="CB27" s="334" t="s">
        <v>208</v>
      </c>
      <c r="CC27" s="335" t="s">
        <v>208</v>
      </c>
      <c r="CD27" s="13"/>
      <c r="CE27" s="13"/>
      <c r="CF27" s="13"/>
      <c r="CG27" s="13"/>
      <c r="CH27" s="13"/>
      <c r="CI27" s="13"/>
      <c r="CJ27" s="13"/>
    </row>
    <row r="28" spans="1:88" ht="12.75">
      <c r="A28" s="3"/>
      <c r="B28" s="392"/>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37237.48023972</v>
      </c>
      <c r="BP28" s="119">
        <v>36057.31351519</v>
      </c>
      <c r="BQ28" s="94">
        <v>36403.58685531</v>
      </c>
      <c r="BR28" s="94">
        <v>36614.73358496</v>
      </c>
      <c r="BS28" s="94">
        <v>36628.31745320001</v>
      </c>
      <c r="BT28" s="12">
        <v>37017.24995939</v>
      </c>
      <c r="BU28" s="12">
        <v>37319.027441570004</v>
      </c>
      <c r="BV28" s="12">
        <v>37555.712302730004</v>
      </c>
      <c r="BW28" s="12">
        <v>37750.28833773</v>
      </c>
      <c r="BX28" s="12">
        <v>37645.08085349</v>
      </c>
      <c r="BY28" s="21">
        <v>407.6006137700024</v>
      </c>
      <c r="BZ28" s="209">
        <v>0.010945977309582577</v>
      </c>
      <c r="CA28" s="88"/>
      <c r="CB28" s="334"/>
      <c r="CC28" s="335"/>
      <c r="CD28" s="13"/>
      <c r="CE28" s="13"/>
      <c r="CF28" s="13"/>
      <c r="CG28" s="13"/>
      <c r="CH28" s="13"/>
      <c r="CI28" s="13"/>
      <c r="CJ28" s="13"/>
    </row>
    <row r="29" spans="1:88" ht="12.75">
      <c r="A29" s="3"/>
      <c r="B29" s="392"/>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53932.8363771142</v>
      </c>
      <c r="BP29" s="119">
        <v>52725.13304759421</v>
      </c>
      <c r="BQ29" s="94">
        <v>53029.4277093642</v>
      </c>
      <c r="BR29" s="94">
        <v>53243.3303841242</v>
      </c>
      <c r="BS29" s="94">
        <v>53278.03289981421</v>
      </c>
      <c r="BT29" s="12">
        <v>53719.51731728657</v>
      </c>
      <c r="BU29" s="12">
        <v>53988.210285416564</v>
      </c>
      <c r="BV29" s="12">
        <v>54278.38711259656</v>
      </c>
      <c r="BW29" s="12">
        <v>54476.72031247657</v>
      </c>
      <c r="BX29" s="12">
        <v>54351.837144736564</v>
      </c>
      <c r="BY29" s="21">
        <v>419.0007676223613</v>
      </c>
      <c r="BZ29" s="209">
        <v>0.007768936250498459</v>
      </c>
      <c r="CA29" s="88"/>
      <c r="CB29" s="334"/>
      <c r="CC29" s="335"/>
      <c r="CD29" s="13"/>
      <c r="CE29" s="13"/>
      <c r="CF29" s="13"/>
      <c r="CG29" s="13"/>
      <c r="CH29" s="13"/>
      <c r="CI29" s="13"/>
      <c r="CJ29" s="13"/>
    </row>
    <row r="30" spans="1:88"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9"/>
      <c r="BK30" s="329"/>
      <c r="BL30" s="227"/>
      <c r="BM30" s="227"/>
      <c r="BN30" s="329"/>
      <c r="BO30" s="329"/>
      <c r="BP30" s="277"/>
      <c r="BQ30" s="329"/>
      <c r="BR30" s="329"/>
      <c r="BS30" s="329"/>
      <c r="BT30" s="228"/>
      <c r="BU30" s="228"/>
      <c r="BV30" s="228"/>
      <c r="BW30" s="228"/>
      <c r="BX30" s="228"/>
      <c r="BY30" s="194"/>
      <c r="BZ30" s="287"/>
      <c r="CA30" s="88"/>
      <c r="CB30" s="66"/>
      <c r="CC30" s="335"/>
      <c r="CD30" s="13"/>
      <c r="CE30" s="13"/>
      <c r="CF30" s="13"/>
      <c r="CG30" s="13"/>
      <c r="CH30" s="13"/>
      <c r="CI30" s="13"/>
      <c r="CJ30" s="13"/>
    </row>
    <row r="31" spans="1:88"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54"/>
      <c r="BQ31" s="212"/>
      <c r="BR31" s="212"/>
      <c r="BS31" s="212"/>
      <c r="BT31" s="213"/>
      <c r="BU31" s="213"/>
      <c r="BV31" s="213"/>
      <c r="BW31" s="213"/>
      <c r="BX31" s="213"/>
      <c r="BY31" s="194"/>
      <c r="BZ31" s="287"/>
      <c r="CA31" s="88"/>
      <c r="CB31" s="66"/>
      <c r="CC31" s="335"/>
      <c r="CD31" s="13"/>
      <c r="CE31" s="13"/>
      <c r="CF31" s="13"/>
      <c r="CG31" s="13"/>
      <c r="CH31" s="13"/>
      <c r="CI31" s="13"/>
      <c r="CJ31" s="13"/>
    </row>
    <row r="32" spans="1:88"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9">
        <v>0.679886371770266</v>
      </c>
      <c r="AZ32" s="338">
        <v>0.6912275787640974</v>
      </c>
      <c r="BA32" s="339">
        <v>0.7220405602337557</v>
      </c>
      <c r="BB32" s="338">
        <v>0.7029016202184343</v>
      </c>
      <c r="BC32" s="339">
        <v>0.6994249120402987</v>
      </c>
      <c r="BD32" s="339">
        <v>0.6944650779052043</v>
      </c>
      <c r="BE32" s="339">
        <v>0.7062816668011113</v>
      </c>
      <c r="BF32" s="338">
        <v>0.7004293204279924</v>
      </c>
      <c r="BG32" s="360">
        <v>0.702710809423366</v>
      </c>
      <c r="BH32" s="360">
        <v>0.7154489515701498</v>
      </c>
      <c r="BI32" s="360">
        <v>0.7407416312660727</v>
      </c>
      <c r="BJ32" s="339">
        <v>0.7509990049060521</v>
      </c>
      <c r="BK32" s="339">
        <v>0.7623844639204806</v>
      </c>
      <c r="BL32" s="360">
        <v>0.7776438764710668</v>
      </c>
      <c r="BM32" s="360">
        <v>0.8011161556384119</v>
      </c>
      <c r="BN32" s="339">
        <v>0.7835756710824674</v>
      </c>
      <c r="BO32" s="339">
        <v>0.7833745857001665</v>
      </c>
      <c r="BP32" s="380">
        <v>0.7808946526130829</v>
      </c>
      <c r="BQ32" s="339">
        <v>0.7839539603268102</v>
      </c>
      <c r="BR32" s="339">
        <v>0.7850142029670023</v>
      </c>
      <c r="BS32" s="339">
        <v>0.78943093084064</v>
      </c>
      <c r="BT32" s="338">
        <v>0.7840960150750622</v>
      </c>
      <c r="BU32" s="338">
        <v>0.7864350729780271</v>
      </c>
      <c r="BV32" s="338">
        <v>0.7895729186942843</v>
      </c>
      <c r="BW32" s="338">
        <v>0.7906652405831979</v>
      </c>
      <c r="BX32" s="338">
        <v>0.7925248983329554</v>
      </c>
      <c r="BY32" s="21"/>
      <c r="BZ32" s="209"/>
      <c r="CA32" s="88"/>
      <c r="CB32" s="334" t="s">
        <v>208</v>
      </c>
      <c r="CC32" s="335"/>
      <c r="CD32" s="13"/>
      <c r="CE32" s="13"/>
      <c r="CF32" s="13"/>
      <c r="CG32" s="13"/>
      <c r="CH32" s="13"/>
      <c r="CI32" s="13"/>
      <c r="CJ32" s="13"/>
    </row>
    <row r="33" spans="1:88"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9">
        <v>0.5199058208616565</v>
      </c>
      <c r="AZ33" s="338">
        <v>0.5301034351316817</v>
      </c>
      <c r="BA33" s="339">
        <v>0.5611157913786297</v>
      </c>
      <c r="BB33" s="338">
        <v>0.5453920612377009</v>
      </c>
      <c r="BC33" s="339">
        <v>0.5432953602446389</v>
      </c>
      <c r="BD33" s="339">
        <v>0.5429126930545752</v>
      </c>
      <c r="BE33" s="339">
        <v>0.5480399501509655</v>
      </c>
      <c r="BF33" s="338">
        <v>0.5507228309968075</v>
      </c>
      <c r="BG33" s="360">
        <v>0.5552858103816359</v>
      </c>
      <c r="BH33" s="360">
        <v>0.5721362181937258</v>
      </c>
      <c r="BI33" s="360">
        <v>0.6046553642492191</v>
      </c>
      <c r="BJ33" s="339">
        <v>0.614971932939702</v>
      </c>
      <c r="BK33" s="339">
        <v>0.6224062616131996</v>
      </c>
      <c r="BL33" s="360">
        <v>0.6397636354993887</v>
      </c>
      <c r="BM33" s="360">
        <v>0.675187767937841</v>
      </c>
      <c r="BN33" s="339">
        <v>0.664341625375087</v>
      </c>
      <c r="BO33" s="339">
        <v>0.6745238033917215</v>
      </c>
      <c r="BP33" s="380">
        <v>0.6628687364079697</v>
      </c>
      <c r="BQ33" s="339">
        <v>0.6700659921359357</v>
      </c>
      <c r="BR33" s="339">
        <v>0.6722253478075358</v>
      </c>
      <c r="BS33" s="339">
        <v>0.6755711528438817</v>
      </c>
      <c r="BT33" s="338">
        <v>0.674634139357648</v>
      </c>
      <c r="BU33" s="338">
        <v>0.6771024427826554</v>
      </c>
      <c r="BV33" s="338">
        <v>0.6802778008969579</v>
      </c>
      <c r="BW33" s="338">
        <v>0.6814438253632921</v>
      </c>
      <c r="BX33" s="338">
        <v>0.6823306746368341</v>
      </c>
      <c r="BY33" s="21"/>
      <c r="BZ33" s="209"/>
      <c r="CA33" s="88"/>
      <c r="CB33" s="334"/>
      <c r="CC33" s="335"/>
      <c r="CD33" s="13"/>
      <c r="CE33" s="13"/>
      <c r="CF33" s="13"/>
      <c r="CG33" s="13"/>
      <c r="CH33" s="13"/>
      <c r="CI33" s="13"/>
      <c r="CJ33" s="13"/>
    </row>
    <row r="34" spans="1:88"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9">
        <v>0.35261182510343736</v>
      </c>
      <c r="AZ34" s="338">
        <v>0.3630621533142809</v>
      </c>
      <c r="BA34" s="339">
        <v>0.38953480934753937</v>
      </c>
      <c r="BB34" s="338">
        <v>0.38044039141641667</v>
      </c>
      <c r="BC34" s="339">
        <v>0.38094553864694647</v>
      </c>
      <c r="BD34" s="339">
        <v>0.38244678707617386</v>
      </c>
      <c r="BE34" s="339">
        <v>0.3861193404513045</v>
      </c>
      <c r="BF34" s="338">
        <v>0.3920493126251326</v>
      </c>
      <c r="BG34" s="360">
        <v>0.4006139952257126</v>
      </c>
      <c r="BH34" s="360">
        <v>0.41694109614841957</v>
      </c>
      <c r="BI34" s="360">
        <v>0.44620346940670824</v>
      </c>
      <c r="BJ34" s="339">
        <v>0.45774773028898436</v>
      </c>
      <c r="BK34" s="339">
        <v>0.4676626459923991</v>
      </c>
      <c r="BL34" s="360">
        <v>0.48575743940385235</v>
      </c>
      <c r="BM34" s="360">
        <v>0.5231973471569952</v>
      </c>
      <c r="BN34" s="339">
        <v>0.5227607795405609</v>
      </c>
      <c r="BO34" s="339">
        <v>0.5368242630125356</v>
      </c>
      <c r="BP34" s="380">
        <v>0.5214965845931538</v>
      </c>
      <c r="BQ34" s="339">
        <v>0.5283699637311424</v>
      </c>
      <c r="BR34" s="339">
        <v>0.5315169358676756</v>
      </c>
      <c r="BS34" s="339">
        <v>0.534570279477404</v>
      </c>
      <c r="BT34" s="338">
        <v>0.5369518054511251</v>
      </c>
      <c r="BU34" s="338">
        <v>0.5397591943052711</v>
      </c>
      <c r="BV34" s="338">
        <v>0.5425559846240466</v>
      </c>
      <c r="BW34" s="338">
        <v>0.5438523348053791</v>
      </c>
      <c r="BX34" s="338">
        <v>0.5444561439968861</v>
      </c>
      <c r="BY34" s="21"/>
      <c r="BZ34" s="209"/>
      <c r="CA34" s="88"/>
      <c r="CB34" s="334"/>
      <c r="CC34" s="335"/>
      <c r="CD34" s="13"/>
      <c r="CE34" s="13"/>
      <c r="CF34" s="13"/>
      <c r="CG34" s="13"/>
      <c r="CH34" s="13"/>
      <c r="CI34" s="13"/>
      <c r="CJ34" s="13"/>
    </row>
    <row r="35" spans="1:88"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9">
        <v>0.21441142161728607</v>
      </c>
      <c r="AZ35" s="338">
        <v>0.22650014048208908</v>
      </c>
      <c r="BA35" s="339">
        <v>0.23907176451734777</v>
      </c>
      <c r="BB35" s="338">
        <v>0.24166646421933452</v>
      </c>
      <c r="BC35" s="339">
        <v>0.24392228324353282</v>
      </c>
      <c r="BD35" s="339">
        <v>0.24487127280268892</v>
      </c>
      <c r="BE35" s="339">
        <v>0.24315824521631588</v>
      </c>
      <c r="BF35" s="338">
        <v>0.2518462976267635</v>
      </c>
      <c r="BG35" s="360">
        <v>0.2585020200432122</v>
      </c>
      <c r="BH35" s="360">
        <v>0.2706971267902336</v>
      </c>
      <c r="BI35" s="360">
        <v>0.29838217290584784</v>
      </c>
      <c r="BJ35" s="339">
        <v>0.30819977680922483</v>
      </c>
      <c r="BK35" s="339">
        <v>0.32039341270133276</v>
      </c>
      <c r="BL35" s="360">
        <v>0.33478474819048526</v>
      </c>
      <c r="BM35" s="360">
        <v>0.3641519919161951</v>
      </c>
      <c r="BN35" s="339">
        <v>0.3743681496195885</v>
      </c>
      <c r="BO35" s="339">
        <v>0.39500588316466</v>
      </c>
      <c r="BP35" s="380">
        <v>0.3713612648816095</v>
      </c>
      <c r="BQ35" s="339">
        <v>0.3786435684524037</v>
      </c>
      <c r="BR35" s="339">
        <v>0.38237782154515965</v>
      </c>
      <c r="BS35" s="339">
        <v>0.3889633547636338</v>
      </c>
      <c r="BT35" s="338">
        <v>0.393498510152383</v>
      </c>
      <c r="BU35" s="338">
        <v>0.3983209452424791</v>
      </c>
      <c r="BV35" s="338">
        <v>0.40171390889527603</v>
      </c>
      <c r="BW35" s="338">
        <v>0.40193698083547497</v>
      </c>
      <c r="BX35" s="338">
        <v>0.402236892408482</v>
      </c>
      <c r="BY35" s="21"/>
      <c r="BZ35" s="209"/>
      <c r="CA35" s="88"/>
      <c r="CB35" s="334"/>
      <c r="CC35" s="335"/>
      <c r="CD35" s="13"/>
      <c r="CE35" s="13"/>
      <c r="CF35" s="13"/>
      <c r="CG35" s="13"/>
      <c r="CH35" s="13"/>
      <c r="CI35" s="13"/>
      <c r="CJ35" s="13"/>
    </row>
    <row r="36" spans="1:88"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31"/>
      <c r="BQ36" s="102"/>
      <c r="BR36" s="102"/>
      <c r="BS36" s="102"/>
      <c r="BT36" s="50"/>
      <c r="BU36" s="50"/>
      <c r="BV36" s="50"/>
      <c r="BW36" s="50"/>
      <c r="BX36" s="50"/>
      <c r="BY36" s="193" t="s">
        <v>3</v>
      </c>
      <c r="BZ36" s="51"/>
      <c r="CA36" s="3"/>
      <c r="CB36" s="13"/>
      <c r="CC36" s="13"/>
      <c r="CD36" s="13"/>
      <c r="CE36" s="13"/>
      <c r="CF36" s="13"/>
      <c r="CG36" s="13"/>
      <c r="CH36" s="13"/>
      <c r="CI36" s="13"/>
      <c r="CJ36" s="13"/>
    </row>
    <row r="37" spans="1:88" ht="17.25" customHeight="1">
      <c r="A37" s="3"/>
      <c r="B37" s="394"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160">
        <v>2055.67152563081</v>
      </c>
      <c r="BQ37" s="93">
        <v>2104.3666297917225</v>
      </c>
      <c r="BR37" s="93">
        <v>2122.2295805006675</v>
      </c>
      <c r="BS37" s="93">
        <v>2152.5317121922562</v>
      </c>
      <c r="BT37" s="47">
        <v>2222.410086400534</v>
      </c>
      <c r="BU37" s="47">
        <v>2222.410086400534</v>
      </c>
      <c r="BV37" s="47">
        <v>2222.410086400534</v>
      </c>
      <c r="BW37" s="47">
        <v>2222.410086400534</v>
      </c>
      <c r="BX37" s="47">
        <v>2284.3125281243315</v>
      </c>
      <c r="BY37" s="21">
        <v>61.90244172379744</v>
      </c>
      <c r="BZ37" s="209">
        <v>0.027853744051376195</v>
      </c>
      <c r="CA37" s="88"/>
      <c r="CB37" s="390" t="s">
        <v>204</v>
      </c>
      <c r="CC37" s="13"/>
      <c r="CD37" s="13"/>
      <c r="CE37" s="13"/>
      <c r="CF37" s="13"/>
      <c r="CG37" s="13"/>
      <c r="CH37" s="13"/>
      <c r="CI37" s="13"/>
      <c r="CJ37" s="13"/>
    </row>
    <row r="38" spans="1:88" ht="12.75">
      <c r="A38" s="3"/>
      <c r="B38" s="394"/>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161">
        <v>788.2240916002656</v>
      </c>
      <c r="BQ38" s="91">
        <v>786.4017703057409</v>
      </c>
      <c r="BR38" s="91">
        <v>781.0574966421896</v>
      </c>
      <c r="BS38" s="91">
        <v>782.905457281709</v>
      </c>
      <c r="BT38" s="11">
        <v>785.1257884152203</v>
      </c>
      <c r="BU38" s="11">
        <v>785.1257884152203</v>
      </c>
      <c r="BV38" s="11">
        <v>785.1257884152203</v>
      </c>
      <c r="BW38" s="11">
        <v>785.1257884152203</v>
      </c>
      <c r="BX38" s="11">
        <v>790.9991772981283</v>
      </c>
      <c r="BY38" s="21">
        <v>5.873388882907989</v>
      </c>
      <c r="BZ38" s="209">
        <v>0.0074808253270644</v>
      </c>
      <c r="CA38" s="88"/>
      <c r="CB38" s="390"/>
      <c r="CC38" s="13"/>
      <c r="CD38" s="13"/>
      <c r="CE38" s="13"/>
      <c r="CF38" s="13"/>
      <c r="CG38" s="13"/>
      <c r="CH38" s="13"/>
      <c r="CI38" s="13"/>
      <c r="CJ38" s="13"/>
    </row>
    <row r="39" spans="1:88" ht="13.5">
      <c r="A39" s="3"/>
      <c r="B39" s="394"/>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119">
        <v>5162.83976975</v>
      </c>
      <c r="BQ39" s="94">
        <v>5151.72513959</v>
      </c>
      <c r="BR39" s="94">
        <v>5141.65652985</v>
      </c>
      <c r="BS39" s="94">
        <v>5177.96775504</v>
      </c>
      <c r="BT39" s="12">
        <v>5202.08803523</v>
      </c>
      <c r="BU39" s="12">
        <v>5202.08803523</v>
      </c>
      <c r="BV39" s="12">
        <v>5202.08803523</v>
      </c>
      <c r="BW39" s="12">
        <v>5202.08803523</v>
      </c>
      <c r="BX39" s="12">
        <v>5246.55560619</v>
      </c>
      <c r="BY39" s="21">
        <v>44.46757095999965</v>
      </c>
      <c r="BZ39" s="209">
        <v>0.0085480235357136</v>
      </c>
      <c r="CA39" s="88"/>
      <c r="CB39" s="390"/>
      <c r="CC39" s="13"/>
      <c r="CD39" s="13"/>
      <c r="CE39" s="13"/>
      <c r="CF39" s="13"/>
      <c r="CG39" s="13"/>
      <c r="CH39" s="13"/>
      <c r="CI39" s="13"/>
      <c r="CJ39" s="13"/>
    </row>
    <row r="40" spans="1:88" ht="13.5">
      <c r="A40" s="3"/>
      <c r="B40" s="394"/>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119">
        <v>102.58800000000001</v>
      </c>
      <c r="BQ40" s="94">
        <v>98.58800000000001</v>
      </c>
      <c r="BR40" s="94">
        <v>94.58800000000001</v>
      </c>
      <c r="BS40" s="94">
        <v>91.58800000000001</v>
      </c>
      <c r="BT40" s="12">
        <v>90.58800000000001</v>
      </c>
      <c r="BU40" s="12">
        <v>90.58800000000001</v>
      </c>
      <c r="BV40" s="12">
        <v>90.58800000000001</v>
      </c>
      <c r="BW40" s="12">
        <v>90.58800000000001</v>
      </c>
      <c r="BX40" s="12">
        <v>89.58800000000001</v>
      </c>
      <c r="BY40" s="21">
        <v>-1</v>
      </c>
      <c r="BZ40" s="209">
        <v>-0.011038989711661618</v>
      </c>
      <c r="CA40" s="88"/>
      <c r="CB40" s="390"/>
      <c r="CC40" s="13"/>
      <c r="CD40" s="13"/>
      <c r="CE40" s="13"/>
      <c r="CF40" s="13"/>
      <c r="CG40" s="13"/>
      <c r="CH40" s="13"/>
      <c r="CI40" s="13"/>
      <c r="CJ40" s="13"/>
    </row>
    <row r="41" spans="1:88" ht="12.75">
      <c r="A41" s="3"/>
      <c r="B41" s="394"/>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161">
        <v>1267.4474340305444</v>
      </c>
      <c r="BQ41" s="91">
        <v>1317.9648594859814</v>
      </c>
      <c r="BR41" s="91">
        <v>1341.172083858478</v>
      </c>
      <c r="BS41" s="91">
        <v>1369.6262549105472</v>
      </c>
      <c r="BT41" s="11">
        <v>1437.284297985314</v>
      </c>
      <c r="BU41" s="11">
        <v>1437.284297985314</v>
      </c>
      <c r="BV41" s="11">
        <v>1437.284297985314</v>
      </c>
      <c r="BW41" s="11">
        <v>1437.284297985314</v>
      </c>
      <c r="BX41" s="11">
        <v>1493.313350826203</v>
      </c>
      <c r="BY41" s="21">
        <v>56.02905284088911</v>
      </c>
      <c r="BZ41" s="209">
        <v>0.038982581886845</v>
      </c>
      <c r="CA41" s="88"/>
      <c r="CB41" s="390"/>
      <c r="CC41" s="13"/>
      <c r="CD41" s="13"/>
      <c r="CE41" s="13"/>
      <c r="CF41" s="13"/>
      <c r="CG41" s="13"/>
      <c r="CH41" s="13"/>
      <c r="CI41" s="13"/>
      <c r="CJ41" s="13"/>
    </row>
    <row r="42" spans="1:88" ht="12.75">
      <c r="A42" s="3"/>
      <c r="B42" s="394"/>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119">
        <v>9423.96386125</v>
      </c>
      <c r="BQ42" s="94">
        <v>9743.61039845</v>
      </c>
      <c r="BR42" s="94">
        <v>9904.69614775</v>
      </c>
      <c r="BS42" s="94">
        <v>10104.9821504</v>
      </c>
      <c r="BT42" s="12">
        <v>10599.768677690001</v>
      </c>
      <c r="BU42" s="12">
        <v>10599.768677690001</v>
      </c>
      <c r="BV42" s="12">
        <v>10599.768677690001</v>
      </c>
      <c r="BW42" s="12">
        <v>10599.768677690001</v>
      </c>
      <c r="BX42" s="12">
        <v>10999.17383457</v>
      </c>
      <c r="BY42" s="21">
        <v>399.4051568799987</v>
      </c>
      <c r="BZ42" s="209">
        <v>0.037680554078566963</v>
      </c>
      <c r="CA42" s="88"/>
      <c r="CB42" s="390"/>
      <c r="CC42" s="13"/>
      <c r="CD42" s="13"/>
      <c r="CE42" s="13"/>
      <c r="CF42" s="13"/>
      <c r="CG42" s="13"/>
      <c r="CH42" s="13"/>
      <c r="CI42" s="13"/>
      <c r="CJ42" s="13"/>
    </row>
    <row r="43" spans="1:88" ht="12.75">
      <c r="A43" s="3"/>
      <c r="B43" s="394"/>
      <c r="C43" s="25"/>
      <c r="D43" s="366" t="s">
        <v>247</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119">
        <v>81.208</v>
      </c>
      <c r="BQ43" s="94">
        <v>81.51</v>
      </c>
      <c r="BR43" s="94">
        <v>85.744</v>
      </c>
      <c r="BS43" s="94">
        <v>90.493</v>
      </c>
      <c r="BT43" s="12">
        <v>93.997</v>
      </c>
      <c r="BU43" s="12">
        <v>93.997</v>
      </c>
      <c r="BV43" s="12">
        <v>93.997</v>
      </c>
      <c r="BW43" s="12">
        <v>93.997</v>
      </c>
      <c r="BX43" s="12">
        <v>94.718</v>
      </c>
      <c r="BY43" s="21">
        <v>0.7210000000000036</v>
      </c>
      <c r="BZ43" s="209">
        <v>0.007670457567794831</v>
      </c>
      <c r="CA43" s="88"/>
      <c r="CB43" s="390"/>
      <c r="CC43" s="13"/>
      <c r="CD43" s="13"/>
      <c r="CE43" s="13"/>
      <c r="CF43" s="13"/>
      <c r="CG43" s="13"/>
      <c r="CH43" s="13"/>
      <c r="CI43" s="13"/>
      <c r="CJ43" s="13"/>
    </row>
    <row r="44" spans="1:88" ht="12.75">
      <c r="A44" s="3"/>
      <c r="B44" s="394"/>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119">
        <v>3.92</v>
      </c>
      <c r="BQ44" s="94">
        <v>4.92</v>
      </c>
      <c r="BR44" s="94">
        <v>5.92</v>
      </c>
      <c r="BS44" s="94">
        <v>6.92</v>
      </c>
      <c r="BT44" s="12">
        <v>7.92</v>
      </c>
      <c r="BU44" s="12">
        <v>7.92</v>
      </c>
      <c r="BV44" s="12">
        <v>7.92</v>
      </c>
      <c r="BW44" s="12">
        <v>7.92</v>
      </c>
      <c r="BX44" s="12">
        <v>8.52</v>
      </c>
      <c r="BY44" s="21">
        <v>0.6</v>
      </c>
      <c r="BZ44" s="209">
        <v>0.07575757575757569</v>
      </c>
      <c r="CA44" s="88"/>
      <c r="CB44" s="390"/>
      <c r="CC44" s="13"/>
      <c r="CD44" s="13"/>
      <c r="CE44" s="13"/>
      <c r="CF44" s="13"/>
      <c r="CG44" s="13"/>
      <c r="CH44" s="13"/>
      <c r="CI44" s="13"/>
      <c r="CJ44" s="13"/>
    </row>
    <row r="45" spans="1:88" ht="13.5">
      <c r="A45" s="3"/>
      <c r="B45" s="394"/>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119">
        <v>0</v>
      </c>
      <c r="BQ45" s="94">
        <v>0</v>
      </c>
      <c r="BR45" s="94">
        <v>0</v>
      </c>
      <c r="BS45" s="94">
        <v>0</v>
      </c>
      <c r="BT45" s="12">
        <v>0</v>
      </c>
      <c r="BU45" s="12">
        <v>0</v>
      </c>
      <c r="BV45" s="12">
        <v>0</v>
      </c>
      <c r="BW45" s="12">
        <v>0</v>
      </c>
      <c r="BX45" s="12">
        <v>0</v>
      </c>
      <c r="BY45" s="21" t="s">
        <v>3</v>
      </c>
      <c r="BZ45" s="209" t="s">
        <v>3</v>
      </c>
      <c r="CA45" s="88"/>
      <c r="CB45" s="66"/>
      <c r="CC45" s="13"/>
      <c r="CD45" s="13"/>
      <c r="CE45" s="13"/>
      <c r="CF45" s="13"/>
      <c r="CG45" s="13"/>
      <c r="CH45" s="13"/>
      <c r="CI45" s="13"/>
      <c r="CJ45" s="13"/>
    </row>
    <row r="46" spans="1:88" ht="14.25" customHeight="1">
      <c r="A46" s="3"/>
      <c r="B46" s="394"/>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119">
        <v>0</v>
      </c>
      <c r="BQ46" s="94">
        <v>0</v>
      </c>
      <c r="BR46" s="94">
        <v>0</v>
      </c>
      <c r="BS46" s="94">
        <v>0</v>
      </c>
      <c r="BT46" s="12">
        <v>0</v>
      </c>
      <c r="BU46" s="12">
        <v>0</v>
      </c>
      <c r="BV46" s="12">
        <v>0</v>
      </c>
      <c r="BW46" s="12">
        <v>0</v>
      </c>
      <c r="BX46" s="12">
        <v>0</v>
      </c>
      <c r="BY46" s="21" t="s">
        <v>3</v>
      </c>
      <c r="BZ46" s="209" t="s">
        <v>3</v>
      </c>
      <c r="CA46" s="88"/>
      <c r="CB46" s="66"/>
      <c r="CC46" s="13"/>
      <c r="CD46" s="13"/>
      <c r="CE46" s="13"/>
      <c r="CF46" s="13"/>
      <c r="CG46" s="13"/>
      <c r="CH46" s="13"/>
      <c r="CI46" s="13"/>
      <c r="CJ46" s="13"/>
    </row>
    <row r="47" spans="1:88" ht="12.75">
      <c r="A47" s="3"/>
      <c r="B47" s="394"/>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161">
        <v>1.1540504648074368</v>
      </c>
      <c r="BQ47" s="91">
        <v>5.186315086782376</v>
      </c>
      <c r="BR47" s="91">
        <v>8.639639519359147</v>
      </c>
      <c r="BS47" s="91">
        <v>2.1549799732977304</v>
      </c>
      <c r="BT47" s="11">
        <v>15.071978609625669</v>
      </c>
      <c r="BU47" s="11">
        <v>17.54149732620321</v>
      </c>
      <c r="BV47" s="11">
        <v>17.47331550802139</v>
      </c>
      <c r="BW47" s="11">
        <v>17.426524064171122</v>
      </c>
      <c r="BX47" s="11">
        <v>21.212620320855613</v>
      </c>
      <c r="BY47" s="21">
        <v>6.142299893619299</v>
      </c>
      <c r="BZ47" s="209">
        <v>0.4075759319966703</v>
      </c>
      <c r="CA47" s="88"/>
      <c r="CB47" s="66"/>
      <c r="CC47" s="13"/>
      <c r="CD47" s="13"/>
      <c r="CE47" s="13"/>
      <c r="CF47" s="13"/>
      <c r="CG47" s="13"/>
      <c r="CH47" s="13"/>
      <c r="CI47" s="13"/>
      <c r="CJ47" s="13"/>
    </row>
    <row r="48" spans="1:88" ht="12.75">
      <c r="A48" s="3"/>
      <c r="B48" s="394"/>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161">
        <v>0</v>
      </c>
      <c r="BQ48" s="91">
        <v>0</v>
      </c>
      <c r="BR48" s="91">
        <v>3</v>
      </c>
      <c r="BS48" s="91">
        <v>0</v>
      </c>
      <c r="BT48" s="11">
        <v>12.9</v>
      </c>
      <c r="BU48" s="11">
        <v>15.369518716577542</v>
      </c>
      <c r="BV48" s="11">
        <v>15.3</v>
      </c>
      <c r="BW48" s="11">
        <v>15.3</v>
      </c>
      <c r="BX48" s="11">
        <v>15.3</v>
      </c>
      <c r="BY48" s="21">
        <v>2.4</v>
      </c>
      <c r="BZ48" s="209">
        <v>0.18604651162790709</v>
      </c>
      <c r="CA48" s="88"/>
      <c r="CB48" s="66"/>
      <c r="CC48" s="13"/>
      <c r="CD48" s="13"/>
      <c r="CE48" s="13"/>
      <c r="CF48" s="13"/>
      <c r="CG48" s="13"/>
      <c r="CH48" s="13"/>
      <c r="CI48" s="13"/>
      <c r="CJ48" s="13"/>
    </row>
    <row r="49" spans="1:88" ht="12.75" customHeight="1">
      <c r="A49" s="3"/>
      <c r="B49" s="394"/>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161">
        <v>0</v>
      </c>
      <c r="BQ49" s="91">
        <v>0</v>
      </c>
      <c r="BR49" s="91">
        <v>0</v>
      </c>
      <c r="BS49" s="91">
        <v>0</v>
      </c>
      <c r="BT49" s="11">
        <v>0</v>
      </c>
      <c r="BU49" s="11">
        <v>0.52</v>
      </c>
      <c r="BV49" s="11">
        <v>0</v>
      </c>
      <c r="BW49" s="11">
        <v>0</v>
      </c>
      <c r="BX49" s="11">
        <v>0</v>
      </c>
      <c r="BY49" s="21" t="s">
        <v>3</v>
      </c>
      <c r="BZ49" s="209" t="s">
        <v>3</v>
      </c>
      <c r="CA49" s="88"/>
      <c r="CB49" s="13"/>
      <c r="CC49" s="144"/>
      <c r="CD49" s="13"/>
      <c r="CE49" s="13"/>
      <c r="CF49" s="13"/>
      <c r="CG49" s="13"/>
      <c r="CH49" s="13"/>
      <c r="CI49" s="13"/>
      <c r="CJ49" s="13"/>
    </row>
    <row r="50" spans="1:88" ht="12.75">
      <c r="A50" s="3"/>
      <c r="B50" s="394"/>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161">
        <v>0</v>
      </c>
      <c r="BQ50" s="91">
        <v>0</v>
      </c>
      <c r="BR50" s="91">
        <v>3</v>
      </c>
      <c r="BS50" s="91">
        <v>0</v>
      </c>
      <c r="BT50" s="11">
        <v>12.9</v>
      </c>
      <c r="BU50" s="11">
        <v>15.3</v>
      </c>
      <c r="BV50" s="11">
        <v>15.3</v>
      </c>
      <c r="BW50" s="11">
        <v>15.3</v>
      </c>
      <c r="BX50" s="11">
        <v>15.3</v>
      </c>
      <c r="BY50" s="21">
        <v>2.4</v>
      </c>
      <c r="BZ50" s="209">
        <v>0.18604651162790709</v>
      </c>
      <c r="CA50" s="3"/>
      <c r="CB50" s="13"/>
      <c r="CC50" s="144"/>
      <c r="CD50" s="13"/>
      <c r="CE50" s="13"/>
      <c r="CF50" s="13"/>
      <c r="CG50" s="13"/>
      <c r="CH50" s="13"/>
      <c r="CI50" s="13"/>
      <c r="CJ50" s="13"/>
    </row>
    <row r="51" spans="1:88" ht="12.75">
      <c r="A51" s="3"/>
      <c r="B51" s="394"/>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161">
        <v>1.1540504648074368</v>
      </c>
      <c r="BQ51" s="91">
        <v>5.186315086782376</v>
      </c>
      <c r="BR51" s="91">
        <v>5.639639519359146</v>
      </c>
      <c r="BS51" s="91">
        <v>2.1549799732977304</v>
      </c>
      <c r="BT51" s="11">
        <v>2.1719786096256684</v>
      </c>
      <c r="BU51" s="11">
        <v>2.1719786096256684</v>
      </c>
      <c r="BV51" s="11">
        <v>2.1733155080213904</v>
      </c>
      <c r="BW51" s="11">
        <v>2.126524064171123</v>
      </c>
      <c r="BX51" s="11">
        <v>5.9126203208556145</v>
      </c>
      <c r="BY51" s="21">
        <v>3.7422998936192995</v>
      </c>
      <c r="BZ51" s="209">
        <v>1.7243075477037935</v>
      </c>
      <c r="CA51" s="88"/>
      <c r="CB51" s="13"/>
      <c r="CC51" s="144"/>
      <c r="CD51" s="13"/>
      <c r="CE51" s="13"/>
      <c r="CF51" s="13"/>
      <c r="CG51" s="13"/>
      <c r="CH51" s="13"/>
      <c r="CI51" s="13"/>
      <c r="CJ51" s="13"/>
    </row>
    <row r="52" spans="1:88" ht="12.75">
      <c r="A52" s="3"/>
      <c r="B52" s="394"/>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161">
        <v>8.69</v>
      </c>
      <c r="BQ52" s="91">
        <v>9.26</v>
      </c>
      <c r="BR52" s="91">
        <v>9.21</v>
      </c>
      <c r="BS52" s="91">
        <v>9.25</v>
      </c>
      <c r="BT52" s="11">
        <v>9.29</v>
      </c>
      <c r="BU52" s="11">
        <v>9.29</v>
      </c>
      <c r="BV52" s="11">
        <v>9.3</v>
      </c>
      <c r="BW52" s="11">
        <v>8.95</v>
      </c>
      <c r="BX52" s="11">
        <v>37.27</v>
      </c>
      <c r="BY52" s="21">
        <v>27.98</v>
      </c>
      <c r="BZ52" s="209">
        <v>3.0118406889128098</v>
      </c>
      <c r="CA52" s="88"/>
      <c r="CB52" s="13"/>
      <c r="CC52" s="144"/>
      <c r="CD52" s="13"/>
      <c r="CE52" s="13"/>
      <c r="CF52" s="13"/>
      <c r="CG52" s="13"/>
      <c r="CH52" s="13"/>
      <c r="CI52" s="13"/>
      <c r="CJ52" s="13"/>
    </row>
    <row r="53" spans="1:88" ht="12.75">
      <c r="A53" s="3"/>
      <c r="B53" s="394"/>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161">
        <v>0</v>
      </c>
      <c r="BQ53" s="91">
        <v>3.95</v>
      </c>
      <c r="BR53" s="91">
        <v>4.41</v>
      </c>
      <c r="BS53" s="91">
        <v>0.92</v>
      </c>
      <c r="BT53" s="11">
        <v>0.93</v>
      </c>
      <c r="BU53" s="11">
        <v>0.93</v>
      </c>
      <c r="BV53" s="11">
        <v>0.93</v>
      </c>
      <c r="BW53" s="11">
        <v>0.93</v>
      </c>
      <c r="BX53" s="11">
        <v>0.93</v>
      </c>
      <c r="BY53" s="21" t="s">
        <v>3</v>
      </c>
      <c r="BZ53" s="209" t="s">
        <v>3</v>
      </c>
      <c r="CA53" s="3"/>
      <c r="CB53" s="13"/>
      <c r="CC53" s="13"/>
      <c r="CD53" s="13"/>
      <c r="CE53" s="13"/>
      <c r="CF53" s="13"/>
      <c r="CG53" s="13"/>
      <c r="CH53" s="13"/>
      <c r="CI53" s="13"/>
      <c r="CJ53" s="13"/>
    </row>
    <row r="54" spans="1:88"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68"/>
      <c r="BQ54" s="103"/>
      <c r="BR54" s="103"/>
      <c r="BS54" s="103"/>
      <c r="BT54" s="90"/>
      <c r="BU54" s="90"/>
      <c r="BV54" s="90"/>
      <c r="BW54" s="90"/>
      <c r="BX54" s="90"/>
      <c r="BY54" s="193"/>
      <c r="BZ54" s="51"/>
      <c r="CA54" s="3"/>
      <c r="CB54" s="13"/>
      <c r="CC54" s="13"/>
      <c r="CD54" s="13"/>
      <c r="CE54" s="13"/>
      <c r="CF54" s="13"/>
      <c r="CG54" s="13"/>
      <c r="CH54" s="13"/>
      <c r="CI54" s="13"/>
      <c r="CJ54" s="13"/>
    </row>
    <row r="55" spans="1:88" ht="13.5">
      <c r="A55" s="3"/>
      <c r="B55" s="393"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5512.690099925233</v>
      </c>
      <c r="BP55" s="119">
        <v>5329.716681887118</v>
      </c>
      <c r="BQ55" s="94">
        <v>5373.945645284379</v>
      </c>
      <c r="BR55" s="94">
        <v>5392.024914551403</v>
      </c>
      <c r="BS55" s="94">
        <v>5418.14579377036</v>
      </c>
      <c r="BT55" s="12">
        <v>5483.051214937482</v>
      </c>
      <c r="BU55" s="12">
        <v>5520.965502396037</v>
      </c>
      <c r="BV55" s="12">
        <v>5548.196712329192</v>
      </c>
      <c r="BW55" s="12">
        <v>5554.7604664281225</v>
      </c>
      <c r="BX55" s="12">
        <v>5537.467364096572</v>
      </c>
      <c r="BY55" s="21">
        <v>24.777264171339084</v>
      </c>
      <c r="BZ55" s="209">
        <v>0.004494586802852307</v>
      </c>
      <c r="CA55" s="88"/>
      <c r="CB55" s="334" t="s">
        <v>208</v>
      </c>
      <c r="CC55" s="357" t="s">
        <v>208</v>
      </c>
      <c r="CD55" s="13"/>
      <c r="CE55" s="13"/>
      <c r="CF55" s="13"/>
      <c r="CG55" s="13"/>
      <c r="CH55" s="13"/>
      <c r="CI55" s="13"/>
      <c r="CJ55" s="13"/>
    </row>
    <row r="56" spans="1:88" ht="12.75" customHeight="1">
      <c r="A56" s="3"/>
      <c r="B56" s="393"/>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4442.529228918557</v>
      </c>
      <c r="BP56" s="119">
        <v>4267.7237569588315</v>
      </c>
      <c r="BQ56" s="94">
        <v>4310.094659092122</v>
      </c>
      <c r="BR56" s="94">
        <v>4327.74404834446</v>
      </c>
      <c r="BS56" s="94">
        <v>4352.281580440587</v>
      </c>
      <c r="BT56" s="12">
        <v>4414.751908823529</v>
      </c>
      <c r="BU56" s="12">
        <v>4452.951426470588</v>
      </c>
      <c r="BV56" s="12">
        <v>4480.792815294118</v>
      </c>
      <c r="BW56" s="12">
        <v>4485.122175561497</v>
      </c>
      <c r="BX56" s="12">
        <v>4467.870200374331</v>
      </c>
      <c r="BY56" s="21">
        <v>25.340971455773797</v>
      </c>
      <c r="BZ56" s="209">
        <v>0.005704176641273984</v>
      </c>
      <c r="CA56" s="4"/>
      <c r="CB56" s="334"/>
      <c r="CC56" s="357"/>
      <c r="CD56" s="13"/>
      <c r="CE56" s="13"/>
      <c r="CF56" s="13"/>
      <c r="CG56" s="13"/>
      <c r="CH56" s="13"/>
      <c r="CI56" s="13"/>
      <c r="CJ56" s="13"/>
    </row>
    <row r="57" spans="1:88" ht="12.75" customHeight="1">
      <c r="A57" s="3"/>
      <c r="B57" s="393"/>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9">
        <v>0.23461957060786007</v>
      </c>
      <c r="AZ57" s="338">
        <v>0.2476663524979081</v>
      </c>
      <c r="BA57" s="339">
        <v>0.2607128382233318</v>
      </c>
      <c r="BB57" s="338">
        <v>0.26097742395530654</v>
      </c>
      <c r="BC57" s="339">
        <v>0.26218356342179494</v>
      </c>
      <c r="BD57" s="339">
        <v>0.25944807784404295</v>
      </c>
      <c r="BE57" s="339">
        <v>0.25553437882156615</v>
      </c>
      <c r="BF57" s="338">
        <v>0.2645065819332517</v>
      </c>
      <c r="BG57" s="360">
        <v>0.2701165749287485</v>
      </c>
      <c r="BH57" s="360">
        <v>0.28019009981186715</v>
      </c>
      <c r="BI57" s="360">
        <v>0.3081777531615199</v>
      </c>
      <c r="BJ57" s="339">
        <v>0.3159861231646652</v>
      </c>
      <c r="BK57" s="339">
        <v>0.3276411644097687</v>
      </c>
      <c r="BL57" s="360">
        <v>0.3416436350658884</v>
      </c>
      <c r="BM57" s="360">
        <v>0.3729373689671823</v>
      </c>
      <c r="BN57" s="339">
        <v>0.3787423245281915</v>
      </c>
      <c r="BO57" s="339">
        <v>0.39928284036306927</v>
      </c>
      <c r="BP57" s="380">
        <v>0.37475947789519953</v>
      </c>
      <c r="BQ57" s="339">
        <v>0.3828436379259703</v>
      </c>
      <c r="BR57" s="339">
        <v>0.3861542502689717</v>
      </c>
      <c r="BS57" s="339">
        <v>0.3931077984773653</v>
      </c>
      <c r="BT57" s="338">
        <v>0.3973584122173267</v>
      </c>
      <c r="BU57" s="338">
        <v>0.40333359932787743</v>
      </c>
      <c r="BV57" s="338">
        <v>0.4072550462644715</v>
      </c>
      <c r="BW57" s="338">
        <v>0.4072739858714805</v>
      </c>
      <c r="BX57" s="338">
        <v>0.4076359224181894</v>
      </c>
      <c r="BY57" s="21" t="s">
        <v>3</v>
      </c>
      <c r="BZ57" s="48" t="s">
        <v>3</v>
      </c>
      <c r="CA57" s="4"/>
      <c r="CB57" s="334"/>
      <c r="CC57" s="358"/>
      <c r="CD57" s="13"/>
      <c r="CE57" s="13"/>
      <c r="CF57" s="13"/>
      <c r="CG57" s="13"/>
      <c r="CH57" s="13"/>
      <c r="CI57" s="13"/>
      <c r="CJ57" s="13"/>
    </row>
    <row r="58" spans="1:88" ht="8.25" customHeight="1">
      <c r="A58" s="3"/>
      <c r="B58" s="393"/>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5"/>
      <c r="BQ58" s="214"/>
      <c r="BR58" s="214"/>
      <c r="BS58" s="214"/>
      <c r="BT58" s="216"/>
      <c r="BU58" s="216"/>
      <c r="BV58" s="216"/>
      <c r="BW58" s="216"/>
      <c r="BX58" s="216"/>
      <c r="BY58" s="21"/>
      <c r="BZ58" s="48"/>
      <c r="CA58" s="4"/>
      <c r="CB58" s="334"/>
      <c r="CC58" s="358"/>
      <c r="CD58" s="13"/>
      <c r="CE58" s="13"/>
      <c r="CF58" s="13"/>
      <c r="CG58" s="13"/>
      <c r="CH58" s="13"/>
      <c r="CI58" s="13"/>
      <c r="CJ58" s="13"/>
    </row>
    <row r="59" spans="1:88" ht="12.75">
      <c r="A59" s="3"/>
      <c r="B59" s="393"/>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1240.2234512817085</v>
      </c>
      <c r="BP59" s="119">
        <v>1156.603357197875</v>
      </c>
      <c r="BQ59" s="94">
        <v>1187.496834539386</v>
      </c>
      <c r="BR59" s="94">
        <v>1199.7074966221628</v>
      </c>
      <c r="BS59" s="94">
        <v>1198.7028333377839</v>
      </c>
      <c r="BT59" s="12">
        <v>1213.0056230481284</v>
      </c>
      <c r="BU59" s="12">
        <v>1241.9789697860963</v>
      </c>
      <c r="BV59" s="12">
        <v>1262.6930010160427</v>
      </c>
      <c r="BW59" s="12">
        <v>1258.6775213368985</v>
      </c>
      <c r="BX59" s="12">
        <v>1234.4129028877007</v>
      </c>
      <c r="BY59" s="21">
        <v>-5.81054839400781</v>
      </c>
      <c r="BZ59" s="209">
        <v>-0.004685081860049456</v>
      </c>
      <c r="CA59" s="88"/>
      <c r="CB59" s="336"/>
      <c r="CC59" s="358"/>
      <c r="CD59" s="13"/>
      <c r="CE59" s="13"/>
      <c r="CF59" s="13"/>
      <c r="CG59" s="13"/>
      <c r="CH59" s="13"/>
      <c r="CI59" s="13"/>
      <c r="CJ59" s="13"/>
    </row>
    <row r="60" spans="1:88" ht="12.75">
      <c r="A60" s="3"/>
      <c r="B60" s="393"/>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9">
        <v>0.35590643786050863</v>
      </c>
      <c r="AZ60" s="338">
        <v>0.38621847531538284</v>
      </c>
      <c r="BA60" s="339">
        <v>0.3977693024338573</v>
      </c>
      <c r="BB60" s="338">
        <v>0.39664710048513896</v>
      </c>
      <c r="BC60" s="339">
        <v>0.3948071622301908</v>
      </c>
      <c r="BD60" s="339">
        <v>0.3836223371768186</v>
      </c>
      <c r="BE60" s="339">
        <v>0.38802551562146403</v>
      </c>
      <c r="BF60" s="338">
        <v>0.3871891982005229</v>
      </c>
      <c r="BG60" s="360">
        <v>0.39259936530666656</v>
      </c>
      <c r="BH60" s="360">
        <v>0.39000682916153445</v>
      </c>
      <c r="BI60" s="360">
        <v>0.42189187931348177</v>
      </c>
      <c r="BJ60" s="339">
        <v>0.434244568498518</v>
      </c>
      <c r="BK60" s="339">
        <v>0.45866668232777813</v>
      </c>
      <c r="BL60" s="360">
        <v>0.4732029505462592</v>
      </c>
      <c r="BM60" s="360">
        <v>0.48471180806616726</v>
      </c>
      <c r="BN60" s="339">
        <v>0.4788400546069528</v>
      </c>
      <c r="BO60" s="339">
        <v>0.48843775745062235</v>
      </c>
      <c r="BP60" s="380">
        <v>0.4639298890657422</v>
      </c>
      <c r="BQ60" s="339">
        <v>0.4733085497085963</v>
      </c>
      <c r="BR60" s="339">
        <v>0.4771704504922799</v>
      </c>
      <c r="BS60" s="339">
        <v>0.4915025533870262</v>
      </c>
      <c r="BT60" s="338">
        <v>0.4815487924782292</v>
      </c>
      <c r="BU60" s="338">
        <v>0.4944875756566707</v>
      </c>
      <c r="BV60" s="338">
        <v>0.5047421507074191</v>
      </c>
      <c r="BW60" s="338">
        <v>0.5029709680240235</v>
      </c>
      <c r="BX60" s="338">
        <v>0.5015427426587936</v>
      </c>
      <c r="BY60" s="21" t="s">
        <v>3</v>
      </c>
      <c r="BZ60" s="209" t="s">
        <v>3</v>
      </c>
      <c r="CA60" s="88"/>
      <c r="CB60" s="336"/>
      <c r="CC60" s="358"/>
      <c r="CD60" s="13"/>
      <c r="CE60" s="13"/>
      <c r="CF60" s="13"/>
      <c r="CG60" s="13"/>
      <c r="CH60" s="13"/>
      <c r="CI60" s="13"/>
      <c r="CJ60" s="13"/>
    </row>
    <row r="61" spans="1:88" ht="7.5" customHeight="1">
      <c r="A61" s="3"/>
      <c r="B61" s="393"/>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17"/>
      <c r="BQ61" s="207"/>
      <c r="BR61" s="207"/>
      <c r="BS61" s="207"/>
      <c r="BT61" s="206"/>
      <c r="BU61" s="206"/>
      <c r="BV61" s="206"/>
      <c r="BW61" s="206"/>
      <c r="BX61" s="206"/>
      <c r="BY61" s="21"/>
      <c r="BZ61" s="48"/>
      <c r="CA61" s="88"/>
      <c r="CB61" s="336"/>
      <c r="CC61" s="358"/>
      <c r="CD61" s="13"/>
      <c r="CE61" s="13"/>
      <c r="CF61" s="13"/>
      <c r="CG61" s="13"/>
      <c r="CH61" s="13"/>
      <c r="CI61" s="13"/>
      <c r="CJ61" s="13"/>
    </row>
    <row r="62" spans="1:88" ht="12.75">
      <c r="A62" s="3"/>
      <c r="B62" s="393"/>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1519.88095200267</v>
      </c>
      <c r="BP62" s="119">
        <v>1444.0284471580346</v>
      </c>
      <c r="BQ62" s="94">
        <v>1449.5664997329773</v>
      </c>
      <c r="BR62" s="94">
        <v>1454.5183776502004</v>
      </c>
      <c r="BS62" s="94">
        <v>1476.978959786382</v>
      </c>
      <c r="BT62" s="12">
        <v>1515.3879173262033</v>
      </c>
      <c r="BU62" s="12">
        <v>1528.9100796256682</v>
      </c>
      <c r="BV62" s="12">
        <v>1528.8235811229947</v>
      </c>
      <c r="BW62" s="12">
        <v>1536.7721852941177</v>
      </c>
      <c r="BX62" s="12">
        <v>1546.1924047593584</v>
      </c>
      <c r="BY62" s="21">
        <v>26.311452756688368</v>
      </c>
      <c r="BZ62" s="209">
        <v>0.017311522143901525</v>
      </c>
      <c r="CA62" s="88"/>
      <c r="CB62" s="336"/>
      <c r="CC62" s="358"/>
      <c r="CD62" s="13"/>
      <c r="CE62" s="13"/>
      <c r="CF62" s="13"/>
      <c r="CG62" s="13"/>
      <c r="CH62" s="13"/>
      <c r="CI62" s="13"/>
      <c r="CJ62" s="13"/>
    </row>
    <row r="63" spans="1:88" ht="12.75">
      <c r="A63" s="3"/>
      <c r="B63" s="393"/>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9">
        <v>0.2997173374075681</v>
      </c>
      <c r="AZ63" s="338">
        <v>0.30638616022230303</v>
      </c>
      <c r="BA63" s="339">
        <v>0.3454916364215606</v>
      </c>
      <c r="BB63" s="338">
        <v>0.33279576197277194</v>
      </c>
      <c r="BC63" s="339">
        <v>0.3327817684120175</v>
      </c>
      <c r="BD63" s="339">
        <v>0.3334094075798111</v>
      </c>
      <c r="BE63" s="339">
        <v>0.32233339758694873</v>
      </c>
      <c r="BF63" s="338">
        <v>0.34137283925992784</v>
      </c>
      <c r="BG63" s="360">
        <v>0.33688758894871035</v>
      </c>
      <c r="BH63" s="360">
        <v>0.36052425790984743</v>
      </c>
      <c r="BI63" s="360">
        <v>0.41026748992555245</v>
      </c>
      <c r="BJ63" s="339">
        <v>0.4149510631017523</v>
      </c>
      <c r="BK63" s="339">
        <v>0.41521515264447384</v>
      </c>
      <c r="BL63" s="360">
        <v>0.4312297087598711</v>
      </c>
      <c r="BM63" s="360">
        <v>0.4882402749151567</v>
      </c>
      <c r="BN63" s="339">
        <v>0.483990487422321</v>
      </c>
      <c r="BO63" s="339">
        <v>0.5140629606372602</v>
      </c>
      <c r="BP63" s="380">
        <v>0.4859574467103531</v>
      </c>
      <c r="BQ63" s="339">
        <v>0.4982971114923213</v>
      </c>
      <c r="BR63" s="339">
        <v>0.5003279771726712</v>
      </c>
      <c r="BS63" s="339">
        <v>0.5054255071408397</v>
      </c>
      <c r="BT63" s="338">
        <v>0.5135503513181842</v>
      </c>
      <c r="BU63" s="338">
        <v>0.5167114601135273</v>
      </c>
      <c r="BV63" s="338">
        <v>0.5180381378871985</v>
      </c>
      <c r="BW63" s="338">
        <v>0.5193811372512306</v>
      </c>
      <c r="BX63" s="338">
        <v>0.5214407872381437</v>
      </c>
      <c r="BY63" s="21" t="s">
        <v>3</v>
      </c>
      <c r="BZ63" s="209" t="s">
        <v>3</v>
      </c>
      <c r="CA63" s="88"/>
      <c r="CB63" s="336"/>
      <c r="CC63" s="358"/>
      <c r="CD63" s="13"/>
      <c r="CE63" s="13"/>
      <c r="CF63" s="13"/>
      <c r="CG63" s="13"/>
      <c r="CH63" s="13"/>
      <c r="CI63" s="13"/>
      <c r="CJ63" s="13"/>
    </row>
    <row r="64" spans="1:88" ht="7.5" customHeight="1">
      <c r="A64" s="3"/>
      <c r="B64" s="393"/>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17"/>
      <c r="BQ64" s="207"/>
      <c r="BR64" s="207"/>
      <c r="BS64" s="207"/>
      <c r="BT64" s="206"/>
      <c r="BU64" s="206"/>
      <c r="BV64" s="206"/>
      <c r="BW64" s="206"/>
      <c r="BX64" s="206"/>
      <c r="BY64" s="21"/>
      <c r="BZ64" s="48"/>
      <c r="CA64" s="88"/>
      <c r="CB64" s="336"/>
      <c r="CC64" s="358"/>
      <c r="CD64" s="13"/>
      <c r="CE64" s="13"/>
      <c r="CF64" s="13"/>
      <c r="CG64" s="13"/>
      <c r="CH64" s="13"/>
      <c r="CI64" s="13"/>
      <c r="CJ64" s="13"/>
    </row>
    <row r="65" spans="1:88" ht="12.75">
      <c r="A65" s="3"/>
      <c r="B65" s="393"/>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1647.6528789986648</v>
      </c>
      <c r="BP65" s="119">
        <v>1632.8557652855247</v>
      </c>
      <c r="BQ65" s="94">
        <v>1638.9205223497997</v>
      </c>
      <c r="BR65" s="94">
        <v>1642.284625353805</v>
      </c>
      <c r="BS65" s="94">
        <v>1643.9010925767693</v>
      </c>
      <c r="BT65" s="12">
        <v>1652.5924197326206</v>
      </c>
      <c r="BU65" s="12">
        <v>1647.5228375935828</v>
      </c>
      <c r="BV65" s="12">
        <v>1652.6457936363638</v>
      </c>
      <c r="BW65" s="12">
        <v>1652.33857973262</v>
      </c>
      <c r="BX65" s="12">
        <v>1654.3983921390372</v>
      </c>
      <c r="BY65" s="21">
        <v>6.745513140372395</v>
      </c>
      <c r="BZ65" s="209">
        <v>0.004094013506334981</v>
      </c>
      <c r="CA65" s="88"/>
      <c r="CB65" s="336"/>
      <c r="CC65" s="358"/>
      <c r="CD65" s="13"/>
      <c r="CE65" s="13"/>
      <c r="CF65" s="13"/>
      <c r="CG65" s="13"/>
      <c r="CH65" s="13"/>
      <c r="CI65" s="13"/>
      <c r="CJ65" s="13"/>
    </row>
    <row r="66" spans="1:88" ht="12.75">
      <c r="A66" s="3"/>
      <c r="B66" s="393"/>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9">
        <v>0.11798621592489952</v>
      </c>
      <c r="AZ66" s="338">
        <v>0.12100595928498269</v>
      </c>
      <c r="BA66" s="339">
        <v>0.11482536665759224</v>
      </c>
      <c r="BB66" s="338">
        <v>0.12556944662469033</v>
      </c>
      <c r="BC66" s="339">
        <v>0.12723615947584008</v>
      </c>
      <c r="BD66" s="339">
        <v>0.13002995375954773</v>
      </c>
      <c r="BE66" s="339">
        <v>0.1260678115661903</v>
      </c>
      <c r="BF66" s="338">
        <v>0.12997205765178368</v>
      </c>
      <c r="BG66" s="360">
        <v>0.14007840994591692</v>
      </c>
      <c r="BH66" s="360">
        <v>0.14836076520853256</v>
      </c>
      <c r="BI66" s="360">
        <v>0.15689809327119325</v>
      </c>
      <c r="BJ66" s="339">
        <v>0.1612568510840968</v>
      </c>
      <c r="BK66" s="339">
        <v>0.1705215670047156</v>
      </c>
      <c r="BL66" s="360">
        <v>0.1825177440501668</v>
      </c>
      <c r="BM66" s="360">
        <v>0.19725688145342676</v>
      </c>
      <c r="BN66" s="339">
        <v>0.21459980561687972</v>
      </c>
      <c r="BO66" s="339">
        <v>0.22846362470924916</v>
      </c>
      <c r="BP66" s="380">
        <v>0.21442086479959366</v>
      </c>
      <c r="BQ66" s="339">
        <v>0.21651187931983434</v>
      </c>
      <c r="BR66" s="339">
        <v>0.22025750577545397</v>
      </c>
      <c r="BS66" s="339">
        <v>0.2222782345159278</v>
      </c>
      <c r="BT66" s="338">
        <v>0.2316963609179396</v>
      </c>
      <c r="BU66" s="338">
        <v>0.23236739962449066</v>
      </c>
      <c r="BV66" s="338">
        <v>0.2325880204436239</v>
      </c>
      <c r="BW66" s="338">
        <v>0.23274839336793343</v>
      </c>
      <c r="BX66" s="338">
        <v>0.23410839491827046</v>
      </c>
      <c r="BY66" s="21" t="s">
        <v>3</v>
      </c>
      <c r="BZ66" s="209" t="s">
        <v>3</v>
      </c>
      <c r="CA66" s="88"/>
      <c r="CB66" s="336"/>
      <c r="CC66" s="358"/>
      <c r="CD66" s="13"/>
      <c r="CE66" s="13"/>
      <c r="CF66" s="13"/>
      <c r="CG66" s="13"/>
      <c r="CH66" s="13"/>
      <c r="CI66" s="13"/>
      <c r="CJ66" s="13"/>
    </row>
    <row r="67" spans="1:88" ht="7.5" customHeight="1">
      <c r="A67" s="3"/>
      <c r="B67" s="393"/>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17"/>
      <c r="BQ67" s="207"/>
      <c r="BR67" s="207"/>
      <c r="BS67" s="207"/>
      <c r="BT67" s="206"/>
      <c r="BU67" s="206"/>
      <c r="BV67" s="206"/>
      <c r="BW67" s="206"/>
      <c r="BX67" s="206"/>
      <c r="BY67" s="208"/>
      <c r="BZ67" s="209"/>
      <c r="CA67" s="88"/>
      <c r="CB67" s="336"/>
      <c r="CC67" s="358"/>
      <c r="CD67" s="13"/>
      <c r="CE67" s="13"/>
      <c r="CF67" s="13"/>
      <c r="CG67" s="13"/>
      <c r="CH67" s="13"/>
      <c r="CI67" s="13"/>
      <c r="CJ67" s="13"/>
    </row>
    <row r="68" spans="1:88" ht="12.75">
      <c r="A68" s="3"/>
      <c r="B68" s="393"/>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34.77194663551401</v>
      </c>
      <c r="BP68" s="119">
        <v>34.23618731739708</v>
      </c>
      <c r="BQ68" s="94">
        <v>34.11080246995994</v>
      </c>
      <c r="BR68" s="94">
        <v>31.233548718291054</v>
      </c>
      <c r="BS68" s="94">
        <v>32.69869473965287</v>
      </c>
      <c r="BT68" s="12">
        <v>33.76594871657754</v>
      </c>
      <c r="BU68" s="12">
        <v>34.53953946524064</v>
      </c>
      <c r="BV68" s="12">
        <v>36.630439518716564</v>
      </c>
      <c r="BW68" s="12">
        <v>37.33388919786096</v>
      </c>
      <c r="BX68" s="12">
        <v>32.8665005882353</v>
      </c>
      <c r="BY68" s="21">
        <v>-1.9054460472787156</v>
      </c>
      <c r="BZ68" s="209">
        <v>-0.05479837143580002</v>
      </c>
      <c r="CA68" s="88"/>
      <c r="CB68" s="336"/>
      <c r="CC68" s="358"/>
      <c r="CD68" s="13"/>
      <c r="CE68" s="13"/>
      <c r="CF68" s="13"/>
      <c r="CG68" s="13"/>
      <c r="CH68" s="13"/>
      <c r="CI68" s="13"/>
      <c r="CJ68" s="13"/>
    </row>
    <row r="69" spans="1:88" ht="12.75">
      <c r="A69" s="3"/>
      <c r="B69" s="393"/>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9">
        <v>0.3450751660943919</v>
      </c>
      <c r="AZ69" s="338">
        <v>0.2912786027586548</v>
      </c>
      <c r="BA69" s="339">
        <v>0.2872872461114192</v>
      </c>
      <c r="BB69" s="338">
        <v>0.2727357642334357</v>
      </c>
      <c r="BC69" s="339">
        <v>0.33738103946990694</v>
      </c>
      <c r="BD69" s="339">
        <v>0.227419517898697</v>
      </c>
      <c r="BE69" s="339">
        <v>0.24812128967280206</v>
      </c>
      <c r="BF69" s="338">
        <v>0.2827221127959019</v>
      </c>
      <c r="BG69" s="360">
        <v>0.26513729411463793</v>
      </c>
      <c r="BH69" s="360">
        <v>0.4222958324235246</v>
      </c>
      <c r="BI69" s="360">
        <v>0.2726917468166979</v>
      </c>
      <c r="BJ69" s="339">
        <v>0.30019875063954904</v>
      </c>
      <c r="BK69" s="339">
        <v>0.3103331152383799</v>
      </c>
      <c r="BL69" s="360">
        <v>0.265175771826792</v>
      </c>
      <c r="BM69" s="360">
        <v>0.3666037788274729</v>
      </c>
      <c r="BN69" s="339">
        <v>0.3200236503315482</v>
      </c>
      <c r="BO69" s="339">
        <v>0.2965170959104</v>
      </c>
      <c r="BP69" s="380">
        <v>0.31932110944613923</v>
      </c>
      <c r="BQ69" s="339">
        <v>0.31894155757669346</v>
      </c>
      <c r="BR69" s="339">
        <v>0.2961571482549477</v>
      </c>
      <c r="BS69" s="339">
        <v>0.3010534462623438</v>
      </c>
      <c r="BT69" s="338">
        <v>0.2662377056849575</v>
      </c>
      <c r="BU69" s="338">
        <v>0.2618969333492131</v>
      </c>
      <c r="BV69" s="338">
        <v>0.30347900993752724</v>
      </c>
      <c r="BW69" s="338">
        <v>0.2905054745403371</v>
      </c>
      <c r="BX69" s="338">
        <v>0.26158004151232045</v>
      </c>
      <c r="BY69" s="21" t="s">
        <v>3</v>
      </c>
      <c r="BZ69" s="209" t="s">
        <v>3</v>
      </c>
      <c r="CA69" s="88"/>
      <c r="CB69" s="336"/>
      <c r="CC69" s="358"/>
      <c r="CD69" s="13"/>
      <c r="CE69" s="13"/>
      <c r="CF69" s="13"/>
      <c r="CG69" s="13"/>
      <c r="CH69" s="13"/>
      <c r="CI69" s="13"/>
      <c r="CJ69" s="13"/>
    </row>
    <row r="70" spans="1:88" ht="7.5" customHeight="1">
      <c r="A70" s="3"/>
      <c r="B70" s="393"/>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17"/>
      <c r="BQ70" s="207"/>
      <c r="BR70" s="207"/>
      <c r="BS70" s="207"/>
      <c r="BT70" s="206"/>
      <c r="BU70" s="206"/>
      <c r="BV70" s="206"/>
      <c r="BW70" s="206"/>
      <c r="BX70" s="206"/>
      <c r="BY70" s="21"/>
      <c r="BZ70" s="48"/>
      <c r="CA70" s="88"/>
      <c r="CB70" s="336"/>
      <c r="CC70" s="358"/>
      <c r="CD70" s="13"/>
      <c r="CE70" s="13"/>
      <c r="CF70" s="13"/>
      <c r="CG70" s="13"/>
      <c r="CH70" s="13"/>
      <c r="CI70" s="13"/>
      <c r="CJ70" s="13"/>
    </row>
    <row r="71" spans="1:88" ht="12.75" customHeight="1">
      <c r="A71" s="3"/>
      <c r="B71" s="393"/>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1070.1608710066757</v>
      </c>
      <c r="BP71" s="119">
        <v>1061.992924928287</v>
      </c>
      <c r="BQ71" s="94">
        <v>1063.8509861922566</v>
      </c>
      <c r="BR71" s="94">
        <v>1064.2808662069426</v>
      </c>
      <c r="BS71" s="94">
        <v>1065.864213329773</v>
      </c>
      <c r="BT71" s="12">
        <v>1068.2993061139523</v>
      </c>
      <c r="BU71" s="12">
        <v>1068.0140759254496</v>
      </c>
      <c r="BV71" s="12">
        <v>1067.4038970350753</v>
      </c>
      <c r="BW71" s="12">
        <v>1069.638290866626</v>
      </c>
      <c r="BX71" s="12">
        <v>1069.597163722241</v>
      </c>
      <c r="BY71" s="21">
        <v>-0.5637072844347131</v>
      </c>
      <c r="BZ71" s="209">
        <v>-0.0005267500426402449</v>
      </c>
      <c r="CA71" s="4"/>
      <c r="CB71" s="334"/>
      <c r="CC71" s="358"/>
      <c r="CD71" s="13"/>
      <c r="CE71" s="13"/>
      <c r="CF71" s="13"/>
      <c r="CG71" s="13"/>
      <c r="CH71" s="13"/>
      <c r="CI71" s="13"/>
      <c r="CJ71" s="13"/>
    </row>
    <row r="72" spans="1:88" ht="12.75" customHeight="1" hidden="1">
      <c r="A72" s="3"/>
      <c r="B72" s="393"/>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119"/>
      <c r="BQ72" s="94"/>
      <c r="BR72" s="94"/>
      <c r="BS72" s="94"/>
      <c r="BT72" s="12"/>
      <c r="BU72" s="12"/>
      <c r="BV72" s="12"/>
      <c r="BW72" s="12"/>
      <c r="BX72" s="12"/>
      <c r="BY72" s="21" t="e">
        <v>#REF!</v>
      </c>
      <c r="BZ72" s="48" t="e">
        <v>#REF!</v>
      </c>
      <c r="CA72" s="88"/>
      <c r="CB72" s="334"/>
      <c r="CC72" s="358"/>
      <c r="CD72" s="13"/>
      <c r="CE72" s="13"/>
      <c r="CF72" s="13"/>
      <c r="CG72" s="13"/>
      <c r="CH72" s="13"/>
      <c r="CI72" s="13"/>
      <c r="CJ72" s="13"/>
    </row>
    <row r="73" spans="1:88" ht="12.75" customHeight="1" hidden="1">
      <c r="A73" s="3"/>
      <c r="B73" s="393"/>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119"/>
      <c r="BQ73" s="94"/>
      <c r="BR73" s="94"/>
      <c r="BS73" s="94"/>
      <c r="BT73" s="12"/>
      <c r="BU73" s="12"/>
      <c r="BV73" s="12"/>
      <c r="BW73" s="12"/>
      <c r="BX73" s="12"/>
      <c r="BY73" s="21" t="e">
        <v>#REF!</v>
      </c>
      <c r="BZ73" s="48" t="e">
        <v>#REF!</v>
      </c>
      <c r="CA73" s="88"/>
      <c r="CB73" s="334"/>
      <c r="CC73" s="358"/>
      <c r="CD73" s="13"/>
      <c r="CE73" s="13"/>
      <c r="CF73" s="13"/>
      <c r="CG73" s="13"/>
      <c r="CH73" s="13"/>
      <c r="CI73" s="13"/>
      <c r="CJ73" s="13"/>
    </row>
    <row r="74" spans="1:88" ht="12.75" customHeight="1" hidden="1">
      <c r="A74" s="3"/>
      <c r="B74" s="393"/>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119"/>
      <c r="BQ74" s="94"/>
      <c r="BR74" s="94"/>
      <c r="BS74" s="94"/>
      <c r="BT74" s="12"/>
      <c r="BU74" s="12"/>
      <c r="BV74" s="12"/>
      <c r="BW74" s="12"/>
      <c r="BX74" s="12"/>
      <c r="BY74" s="21" t="e">
        <v>#REF!</v>
      </c>
      <c r="BZ74" s="48" t="e">
        <v>#REF!</v>
      </c>
      <c r="CA74" s="88"/>
      <c r="CB74" s="334"/>
      <c r="CC74" s="358"/>
      <c r="CD74" s="13"/>
      <c r="CE74" s="13"/>
      <c r="CF74" s="13"/>
      <c r="CG74" s="13"/>
      <c r="CH74" s="13"/>
      <c r="CI74" s="13"/>
      <c r="CJ74" s="13"/>
    </row>
    <row r="75" spans="1:88" ht="12.75" customHeight="1" hidden="1">
      <c r="A75" s="3"/>
      <c r="B75" s="393"/>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119"/>
      <c r="BQ75" s="94"/>
      <c r="BR75" s="94"/>
      <c r="BS75" s="94"/>
      <c r="BT75" s="12"/>
      <c r="BU75" s="12"/>
      <c r="BV75" s="12"/>
      <c r="BW75" s="12"/>
      <c r="BX75" s="12"/>
      <c r="BY75" s="21" t="e">
        <v>#REF!</v>
      </c>
      <c r="BZ75" s="48" t="e">
        <v>#REF!</v>
      </c>
      <c r="CA75" s="88"/>
      <c r="CB75" s="334"/>
      <c r="CC75" s="358"/>
      <c r="CD75" s="13"/>
      <c r="CE75" s="13"/>
      <c r="CF75" s="13"/>
      <c r="CG75" s="13"/>
      <c r="CH75" s="13"/>
      <c r="CI75" s="13"/>
      <c r="CJ75" s="13"/>
    </row>
    <row r="76" spans="1:88" ht="12.75" customHeight="1" hidden="1">
      <c r="A76" s="3"/>
      <c r="B76" s="393"/>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119"/>
      <c r="BQ76" s="94"/>
      <c r="BR76" s="94"/>
      <c r="BS76" s="94"/>
      <c r="BT76" s="12"/>
      <c r="BU76" s="12"/>
      <c r="BV76" s="12"/>
      <c r="BW76" s="12"/>
      <c r="BX76" s="12"/>
      <c r="BY76" s="21" t="e">
        <v>#REF!</v>
      </c>
      <c r="BZ76" s="48" t="e">
        <v>#REF!</v>
      </c>
      <c r="CA76" s="88"/>
      <c r="CB76" s="334"/>
      <c r="CC76" s="358"/>
      <c r="CD76" s="13"/>
      <c r="CE76" s="13"/>
      <c r="CF76" s="13"/>
      <c r="CG76" s="13"/>
      <c r="CH76" s="13"/>
      <c r="CI76" s="13"/>
      <c r="CJ76" s="13"/>
    </row>
    <row r="77" spans="1:88" ht="12.75" customHeight="1" hidden="1">
      <c r="A77" s="3"/>
      <c r="B77" s="393"/>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119"/>
      <c r="BQ77" s="94"/>
      <c r="BR77" s="94"/>
      <c r="BS77" s="94"/>
      <c r="BT77" s="12"/>
      <c r="BU77" s="12"/>
      <c r="BV77" s="12"/>
      <c r="BW77" s="12"/>
      <c r="BX77" s="12"/>
      <c r="BY77" s="21" t="e">
        <v>#REF!</v>
      </c>
      <c r="BZ77" s="48" t="e">
        <v>#REF!</v>
      </c>
      <c r="CA77" s="88"/>
      <c r="CB77" s="334"/>
      <c r="CC77" s="358"/>
      <c r="CD77" s="13"/>
      <c r="CE77" s="13"/>
      <c r="CF77" s="13"/>
      <c r="CG77" s="13"/>
      <c r="CH77" s="13"/>
      <c r="CI77" s="13"/>
      <c r="CJ77" s="13"/>
    </row>
    <row r="78" spans="1:88" ht="12.75" customHeight="1" hidden="1">
      <c r="A78" s="3"/>
      <c r="B78" s="393"/>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119"/>
      <c r="BQ78" s="94"/>
      <c r="BR78" s="94"/>
      <c r="BS78" s="94"/>
      <c r="BT78" s="12"/>
      <c r="BU78" s="12"/>
      <c r="BV78" s="12"/>
      <c r="BW78" s="12"/>
      <c r="BX78" s="12"/>
      <c r="BY78" s="21" t="e">
        <v>#REF!</v>
      </c>
      <c r="BZ78" s="48" t="e">
        <v>#REF!</v>
      </c>
      <c r="CA78" s="88"/>
      <c r="CB78" s="334"/>
      <c r="CC78" s="358"/>
      <c r="CD78" s="13"/>
      <c r="CE78" s="13"/>
      <c r="CF78" s="13"/>
      <c r="CG78" s="13"/>
      <c r="CH78" s="13"/>
      <c r="CI78" s="13"/>
      <c r="CJ78" s="13"/>
    </row>
    <row r="79" spans="1:88" ht="12.75" customHeight="1" hidden="1">
      <c r="A79" s="3"/>
      <c r="B79" s="393"/>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119"/>
      <c r="BQ79" s="94"/>
      <c r="BR79" s="94"/>
      <c r="BS79" s="94"/>
      <c r="BT79" s="12"/>
      <c r="BU79" s="12"/>
      <c r="BV79" s="12"/>
      <c r="BW79" s="12"/>
      <c r="BX79" s="12"/>
      <c r="BY79" s="21" t="e">
        <v>#REF!</v>
      </c>
      <c r="BZ79" s="48" t="e">
        <v>#REF!</v>
      </c>
      <c r="CA79" s="88"/>
      <c r="CB79" s="334"/>
      <c r="CC79" s="358"/>
      <c r="CD79" s="13"/>
      <c r="CE79" s="13"/>
      <c r="CF79" s="13"/>
      <c r="CG79" s="13"/>
      <c r="CH79" s="13"/>
      <c r="CI79" s="13"/>
      <c r="CJ79" s="13"/>
    </row>
    <row r="80" spans="1:88" ht="12.75" customHeight="1" hidden="1">
      <c r="A80" s="3"/>
      <c r="B80" s="393"/>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119"/>
      <c r="BQ80" s="94"/>
      <c r="BR80" s="94"/>
      <c r="BS80" s="94"/>
      <c r="BT80" s="12"/>
      <c r="BU80" s="12"/>
      <c r="BV80" s="12"/>
      <c r="BW80" s="12"/>
      <c r="BX80" s="12"/>
      <c r="BY80" s="21" t="e">
        <v>#REF!</v>
      </c>
      <c r="BZ80" s="48" t="e">
        <v>#REF!</v>
      </c>
      <c r="CA80" s="88"/>
      <c r="CB80" s="334"/>
      <c r="CC80" s="358"/>
      <c r="CD80" s="13"/>
      <c r="CE80" s="13"/>
      <c r="CF80" s="13"/>
      <c r="CG80" s="13"/>
      <c r="CH80" s="13"/>
      <c r="CI80" s="13"/>
      <c r="CJ80" s="13"/>
    </row>
    <row r="81" spans="1:88" ht="12.75" customHeight="1" hidden="1">
      <c r="A81" s="3"/>
      <c r="B81" s="393"/>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119"/>
      <c r="BQ81" s="94"/>
      <c r="BR81" s="94"/>
      <c r="BS81" s="94"/>
      <c r="BT81" s="12"/>
      <c r="BU81" s="12"/>
      <c r="BV81" s="12"/>
      <c r="BW81" s="12"/>
      <c r="BX81" s="12"/>
      <c r="BY81" s="21" t="e">
        <v>#REF!</v>
      </c>
      <c r="BZ81" s="48" t="e">
        <v>#REF!</v>
      </c>
      <c r="CA81" s="88"/>
      <c r="CB81" s="334"/>
      <c r="CC81" s="358"/>
      <c r="CD81" s="13"/>
      <c r="CE81" s="13"/>
      <c r="CF81" s="13"/>
      <c r="CG81" s="13"/>
      <c r="CH81" s="13"/>
      <c r="CI81" s="13"/>
      <c r="CJ81" s="13"/>
    </row>
    <row r="82" spans="1:88" ht="12.75" customHeight="1" hidden="1">
      <c r="A82" s="3"/>
      <c r="B82" s="393"/>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119"/>
      <c r="BQ82" s="94"/>
      <c r="BR82" s="94"/>
      <c r="BS82" s="94"/>
      <c r="BT82" s="12"/>
      <c r="BU82" s="12"/>
      <c r="BV82" s="12"/>
      <c r="BW82" s="12"/>
      <c r="BX82" s="12"/>
      <c r="BY82" s="21" t="e">
        <v>#REF!</v>
      </c>
      <c r="BZ82" s="48" t="e">
        <v>#REF!</v>
      </c>
      <c r="CA82" s="88"/>
      <c r="CB82" s="334"/>
      <c r="CC82" s="358"/>
      <c r="CD82" s="13"/>
      <c r="CE82" s="13"/>
      <c r="CF82" s="13"/>
      <c r="CG82" s="13"/>
      <c r="CH82" s="13"/>
      <c r="CI82" s="13"/>
      <c r="CJ82" s="13"/>
    </row>
    <row r="83" spans="1:88" ht="12.75" customHeight="1" hidden="1">
      <c r="A83" s="3"/>
      <c r="B83" s="393"/>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119"/>
      <c r="BQ83" s="94"/>
      <c r="BR83" s="94"/>
      <c r="BS83" s="94"/>
      <c r="BT83" s="12"/>
      <c r="BU83" s="12"/>
      <c r="BV83" s="12"/>
      <c r="BW83" s="12"/>
      <c r="BX83" s="12"/>
      <c r="BY83" s="21" t="e">
        <v>#REF!</v>
      </c>
      <c r="BZ83" s="48" t="e">
        <v>#REF!</v>
      </c>
      <c r="CA83" s="88"/>
      <c r="CB83" s="334"/>
      <c r="CC83" s="358"/>
      <c r="CD83" s="13"/>
      <c r="CE83" s="13"/>
      <c r="CF83" s="13"/>
      <c r="CG83" s="13"/>
      <c r="CH83" s="13"/>
      <c r="CI83" s="13"/>
      <c r="CJ83" s="13"/>
    </row>
    <row r="84" spans="1:88" ht="12.75" customHeight="1" hidden="1">
      <c r="A84" s="3"/>
      <c r="B84" s="393"/>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119"/>
      <c r="BQ84" s="94"/>
      <c r="BR84" s="94"/>
      <c r="BS84" s="94"/>
      <c r="BT84" s="12"/>
      <c r="BU84" s="12"/>
      <c r="BV84" s="12"/>
      <c r="BW84" s="12"/>
      <c r="BX84" s="12"/>
      <c r="BY84" s="21" t="e">
        <v>#REF!</v>
      </c>
      <c r="BZ84" s="48" t="e">
        <v>#REF!</v>
      </c>
      <c r="CA84" s="88"/>
      <c r="CB84" s="334"/>
      <c r="CC84" s="358"/>
      <c r="CD84" s="13"/>
      <c r="CE84" s="13"/>
      <c r="CF84" s="13"/>
      <c r="CG84" s="13"/>
      <c r="CH84" s="13"/>
      <c r="CI84" s="13"/>
      <c r="CJ84" s="13"/>
    </row>
    <row r="85" spans="1:88" ht="12.75" customHeight="1" hidden="1">
      <c r="A85" s="3"/>
      <c r="B85" s="393"/>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119"/>
      <c r="BQ85" s="94"/>
      <c r="BR85" s="94"/>
      <c r="BS85" s="94"/>
      <c r="BT85" s="12"/>
      <c r="BU85" s="12"/>
      <c r="BV85" s="12"/>
      <c r="BW85" s="12"/>
      <c r="BX85" s="12"/>
      <c r="BY85" s="21" t="e">
        <v>#REF!</v>
      </c>
      <c r="BZ85" s="48" t="e">
        <v>#REF!</v>
      </c>
      <c r="CA85" s="88"/>
      <c r="CB85" s="334"/>
      <c r="CC85" s="358"/>
      <c r="CD85" s="13"/>
      <c r="CE85" s="13"/>
      <c r="CF85" s="13"/>
      <c r="CG85" s="13"/>
      <c r="CH85" s="13"/>
      <c r="CI85" s="13"/>
      <c r="CJ85" s="13"/>
    </row>
    <row r="86" spans="1:88" ht="12.75" customHeight="1" hidden="1">
      <c r="A86" s="3"/>
      <c r="B86" s="393"/>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119"/>
      <c r="BQ86" s="94"/>
      <c r="BR86" s="94"/>
      <c r="BS86" s="94"/>
      <c r="BT86" s="12"/>
      <c r="BU86" s="12"/>
      <c r="BV86" s="12"/>
      <c r="BW86" s="12"/>
      <c r="BX86" s="12"/>
      <c r="BY86" s="21" t="e">
        <v>#REF!</v>
      </c>
      <c r="BZ86" s="48" t="e">
        <v>#REF!</v>
      </c>
      <c r="CA86" s="88"/>
      <c r="CB86" s="334"/>
      <c r="CC86" s="358"/>
      <c r="CD86" s="13"/>
      <c r="CE86" s="13"/>
      <c r="CF86" s="13"/>
      <c r="CG86" s="13"/>
      <c r="CH86" s="13"/>
      <c r="CI86" s="13"/>
      <c r="CJ86" s="13"/>
    </row>
    <row r="87" spans="1:88" ht="12.75" customHeight="1">
      <c r="A87" s="3"/>
      <c r="B87" s="393"/>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9">
        <v>0.14395608408291696</v>
      </c>
      <c r="AZ87" s="338">
        <v>0.15095823134394531</v>
      </c>
      <c r="BA87" s="339">
        <v>0.16184433932926395</v>
      </c>
      <c r="BB87" s="338">
        <v>0.1721189140395754</v>
      </c>
      <c r="BC87" s="339">
        <v>0.17758172244881765</v>
      </c>
      <c r="BD87" s="339">
        <v>0.19155299460196726</v>
      </c>
      <c r="BE87" s="339">
        <v>0.1989330752098567</v>
      </c>
      <c r="BF87" s="338">
        <v>0.20547366732740333</v>
      </c>
      <c r="BG87" s="360">
        <v>0.2158936132996034</v>
      </c>
      <c r="BH87" s="360">
        <v>0.236141897915716</v>
      </c>
      <c r="BI87" s="360">
        <v>0.26250013791996796</v>
      </c>
      <c r="BJ87" s="339">
        <v>0.2794668323311141</v>
      </c>
      <c r="BK87" s="339">
        <v>0.2935418614867992</v>
      </c>
      <c r="BL87" s="360">
        <v>0.30915025238759763</v>
      </c>
      <c r="BM87" s="360">
        <v>0.33063342748198976</v>
      </c>
      <c r="BN87" s="339">
        <v>0.3567039495650848</v>
      </c>
      <c r="BO87" s="339">
        <v>0.375703263036941</v>
      </c>
      <c r="BP87" s="380">
        <v>0.3577052093007455</v>
      </c>
      <c r="BQ87" s="339">
        <v>0.36162737234901143</v>
      </c>
      <c r="BR87" s="339">
        <v>0.3668774376228118</v>
      </c>
      <c r="BS87" s="339">
        <v>0.3718541895999122</v>
      </c>
      <c r="BT87" s="338">
        <v>0.37590081004162085</v>
      </c>
      <c r="BU87" s="338">
        <v>0.37586796012040075</v>
      </c>
      <c r="BV87" s="338">
        <v>0.3771147407102828</v>
      </c>
      <c r="BW87" s="338">
        <v>0.37809613559148186</v>
      </c>
      <c r="BX87" s="338">
        <v>0.37825263054436953</v>
      </c>
      <c r="BY87" s="21" t="s">
        <v>3</v>
      </c>
      <c r="BZ87" s="209" t="s">
        <v>3</v>
      </c>
      <c r="CA87" s="88"/>
      <c r="CB87" s="334"/>
      <c r="CC87" s="358"/>
      <c r="CD87" s="13"/>
      <c r="CE87" s="13"/>
      <c r="CF87" s="13"/>
      <c r="CG87" s="13"/>
      <c r="CH87" s="13"/>
      <c r="CI87" s="13"/>
      <c r="CJ87" s="13"/>
    </row>
    <row r="88" spans="1:88" ht="5.25" customHeight="1">
      <c r="A88" s="3"/>
      <c r="B88" s="393"/>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119"/>
      <c r="BQ88" s="94"/>
      <c r="BR88" s="94"/>
      <c r="BS88" s="94"/>
      <c r="BT88" s="206"/>
      <c r="BU88" s="206"/>
      <c r="BV88" s="12"/>
      <c r="BW88" s="12"/>
      <c r="BX88" s="12"/>
      <c r="BY88" s="21"/>
      <c r="BZ88" s="48"/>
      <c r="CA88" s="88"/>
      <c r="CB88" s="66"/>
      <c r="CC88" s="13"/>
      <c r="CD88" s="13"/>
      <c r="CE88" s="13"/>
      <c r="CF88" s="13"/>
      <c r="CG88" s="13"/>
      <c r="CH88" s="13"/>
      <c r="CI88" s="13"/>
      <c r="CJ88" s="13"/>
    </row>
    <row r="89" spans="1:88" ht="13.5">
      <c r="A89" s="3"/>
      <c r="B89" s="393"/>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119">
        <v>740.7439582191234</v>
      </c>
      <c r="BQ89" s="94">
        <v>744.5166288117489</v>
      </c>
      <c r="BR89" s="94">
        <v>754.0064819492657</v>
      </c>
      <c r="BS89" s="94">
        <v>748.9112148197596</v>
      </c>
      <c r="BT89" s="12">
        <v>802.8508010040107</v>
      </c>
      <c r="BU89" s="12">
        <v>833.4688503689838</v>
      </c>
      <c r="BV89" s="12">
        <v>835.991310262032</v>
      </c>
      <c r="BW89" s="12">
        <v>830.3991979625667</v>
      </c>
      <c r="BX89" s="119">
        <v>795.816042882353</v>
      </c>
      <c r="BY89" s="21">
        <v>26.856497954449196</v>
      </c>
      <c r="BZ89" s="209">
        <v>0.03492576187082408</v>
      </c>
      <c r="CA89" s="88"/>
      <c r="CB89" s="293" t="s">
        <v>188</v>
      </c>
      <c r="CC89" s="13"/>
      <c r="CD89" s="13"/>
      <c r="CE89" s="13"/>
      <c r="CF89" s="13"/>
      <c r="CG89" s="13"/>
      <c r="CH89" s="13"/>
      <c r="CI89" s="13"/>
      <c r="CJ89" s="13"/>
    </row>
    <row r="90" spans="1:88" ht="12.75">
      <c r="A90" s="3"/>
      <c r="B90" s="393"/>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119">
        <v>131.54634794156706</v>
      </c>
      <c r="BQ90" s="94">
        <v>121.58437917222963</v>
      </c>
      <c r="BR90" s="94">
        <v>123.67156208277703</v>
      </c>
      <c r="BS90" s="94">
        <v>159.05153538050732</v>
      </c>
      <c r="BT90" s="12">
        <v>196.92326203208557</v>
      </c>
      <c r="BU90" s="12">
        <v>180.47754010695184</v>
      </c>
      <c r="BV90" s="12">
        <v>174.48342245989303</v>
      </c>
      <c r="BW90" s="12">
        <v>178.99799465240636</v>
      </c>
      <c r="BX90" s="119">
        <v>148.0191176470588</v>
      </c>
      <c r="BY90" s="21">
        <v>-22.09984096442321</v>
      </c>
      <c r="BZ90" s="209">
        <v>-0.12990816041200248</v>
      </c>
      <c r="CA90" s="88"/>
      <c r="CB90" s="293"/>
      <c r="CC90" s="13"/>
      <c r="CD90" s="13"/>
      <c r="CE90" s="13"/>
      <c r="CF90" s="13"/>
      <c r="CG90" s="13"/>
      <c r="CH90" s="13"/>
      <c r="CI90" s="13"/>
      <c r="CJ90" s="13"/>
    </row>
    <row r="91" spans="1:88" ht="12.75">
      <c r="A91" s="3"/>
      <c r="B91" s="393"/>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119">
        <v>152.50368721248338</v>
      </c>
      <c r="BQ91" s="94">
        <v>157.26443681041388</v>
      </c>
      <c r="BR91" s="94">
        <v>164.7748506955941</v>
      </c>
      <c r="BS91" s="94">
        <v>161.39838607610145</v>
      </c>
      <c r="BT91" s="12">
        <v>165.69330370454546</v>
      </c>
      <c r="BU91" s="12">
        <v>199.58631359759357</v>
      </c>
      <c r="BV91" s="12">
        <v>199.6347093195187</v>
      </c>
      <c r="BW91" s="12">
        <v>199.6832387312834</v>
      </c>
      <c r="BX91" s="119">
        <v>199.73430825</v>
      </c>
      <c r="BY91" s="21">
        <v>34.38265114586116</v>
      </c>
      <c r="BZ91" s="209">
        <v>0.20793653809109935</v>
      </c>
      <c r="CA91" s="88"/>
      <c r="CB91" s="293"/>
      <c r="CC91" s="13"/>
      <c r="CD91" s="13"/>
      <c r="CE91" s="13"/>
      <c r="CF91" s="13"/>
      <c r="CG91" s="13"/>
      <c r="CH91" s="13"/>
      <c r="CI91" s="13"/>
      <c r="CJ91" s="13"/>
    </row>
    <row r="92" spans="1:88" ht="12.75">
      <c r="A92" s="3"/>
      <c r="B92" s="393"/>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119">
        <v>117.66706507304117</v>
      </c>
      <c r="BQ92" s="94">
        <v>116.68851802403204</v>
      </c>
      <c r="BR92" s="94">
        <v>109.61228304405876</v>
      </c>
      <c r="BS92" s="94">
        <v>86.36368491321763</v>
      </c>
      <c r="BT92" s="12">
        <v>103.88756684491977</v>
      </c>
      <c r="BU92" s="12">
        <v>90.40213903743316</v>
      </c>
      <c r="BV92" s="12">
        <v>98.85895721925134</v>
      </c>
      <c r="BW92" s="12">
        <v>88.66524064171122</v>
      </c>
      <c r="BX92" s="119">
        <v>84.88890374331551</v>
      </c>
      <c r="BY92" s="21">
        <v>-12.406156336791298</v>
      </c>
      <c r="BZ92" s="209">
        <v>-0.12751064983748228</v>
      </c>
      <c r="CA92" s="88"/>
      <c r="CB92" s="293"/>
      <c r="CC92" s="13"/>
      <c r="CD92" s="13"/>
      <c r="CE92" s="13"/>
      <c r="CF92" s="13"/>
      <c r="CG92" s="13"/>
      <c r="CH92" s="13"/>
      <c r="CI92" s="13"/>
      <c r="CJ92" s="13"/>
    </row>
    <row r="93" spans="1:88" ht="12.75">
      <c r="A93" s="3"/>
      <c r="B93" s="393"/>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119">
        <v>339.02685799203186</v>
      </c>
      <c r="BQ93" s="94">
        <v>348.9792948050734</v>
      </c>
      <c r="BR93" s="94">
        <v>355.94778612683575</v>
      </c>
      <c r="BS93" s="94">
        <v>342.09760844993326</v>
      </c>
      <c r="BT93" s="12">
        <v>336.3466684224599</v>
      </c>
      <c r="BU93" s="12">
        <v>363.0028576270053</v>
      </c>
      <c r="BV93" s="12">
        <v>363.01422126336894</v>
      </c>
      <c r="BW93" s="12">
        <v>363.05272393716575</v>
      </c>
      <c r="BX93" s="119">
        <v>363.17371324197865</v>
      </c>
      <c r="BY93" s="21">
        <v>26.9798441098024</v>
      </c>
      <c r="BZ93" s="209">
        <v>0.0802508510326081</v>
      </c>
      <c r="CA93" s="88"/>
      <c r="CB93" s="293"/>
      <c r="CC93" s="13"/>
      <c r="CD93" s="13"/>
      <c r="CE93" s="13"/>
      <c r="CF93" s="13"/>
      <c r="CG93" s="13"/>
      <c r="CH93" s="13"/>
      <c r="CI93" s="13"/>
      <c r="CJ93" s="13"/>
    </row>
    <row r="94" spans="1:88" ht="12.75">
      <c r="A94" s="3"/>
      <c r="B94" s="393"/>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119">
        <v>126.7070385126162</v>
      </c>
      <c r="BQ94" s="94">
        <v>114.41975967957275</v>
      </c>
      <c r="BR94" s="94">
        <v>107.1648865153538</v>
      </c>
      <c r="BS94" s="94">
        <v>118.18945260347127</v>
      </c>
      <c r="BT94" s="12">
        <v>155.87259358288773</v>
      </c>
      <c r="BU94" s="12">
        <v>139.81029411764706</v>
      </c>
      <c r="BV94" s="12">
        <v>142.89451871657755</v>
      </c>
      <c r="BW94" s="12">
        <v>136.99866310160422</v>
      </c>
      <c r="BX94" s="119">
        <v>100.94291443850265</v>
      </c>
      <c r="BY94" s="21">
        <v>-24.767499446677604</v>
      </c>
      <c r="BZ94" s="209">
        <v>-0.1970202681004568</v>
      </c>
      <c r="CA94" s="88"/>
      <c r="CB94" s="293"/>
      <c r="CC94" s="13"/>
      <c r="CD94" s="13"/>
      <c r="CE94" s="13"/>
      <c r="CF94" s="13"/>
      <c r="CG94" s="13"/>
      <c r="CH94" s="13"/>
      <c r="CI94" s="13"/>
      <c r="CJ94" s="13"/>
    </row>
    <row r="95" spans="1:88" ht="12.75">
      <c r="A95" s="3"/>
      <c r="B95" s="393"/>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119">
        <v>80.50969455511287</v>
      </c>
      <c r="BQ95" s="94">
        <v>71.19906542056074</v>
      </c>
      <c r="BR95" s="94">
        <v>70.39492656875834</v>
      </c>
      <c r="BS95" s="94">
        <v>104.76021361815752</v>
      </c>
      <c r="BT95" s="12">
        <v>129.1582887700535</v>
      </c>
      <c r="BU95" s="12">
        <v>120.70748663101604</v>
      </c>
      <c r="BV95" s="12">
        <v>114.42874331550803</v>
      </c>
      <c r="BW95" s="12">
        <v>119.69171122994648</v>
      </c>
      <c r="BX95" s="119">
        <v>87.45</v>
      </c>
      <c r="BY95" s="21">
        <v>-16.979372496662236</v>
      </c>
      <c r="BZ95" s="209">
        <v>-0.1625919230454529</v>
      </c>
      <c r="CA95" s="88"/>
      <c r="CB95" s="293"/>
      <c r="CC95" s="13"/>
      <c r="CD95" s="13"/>
      <c r="CE95" s="13"/>
      <c r="CF95" s="13"/>
      <c r="CG95" s="13"/>
      <c r="CH95" s="13"/>
      <c r="CI95" s="13"/>
      <c r="CJ95" s="13"/>
    </row>
    <row r="96" spans="1:88" ht="12.75">
      <c r="A96" s="3"/>
      <c r="B96" s="393"/>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119">
        <v>46.19734395750332</v>
      </c>
      <c r="BQ96" s="94">
        <v>43.22069425901201</v>
      </c>
      <c r="BR96" s="94">
        <v>36.76995994659546</v>
      </c>
      <c r="BS96" s="94">
        <v>13.429238985313749</v>
      </c>
      <c r="BT96" s="12">
        <v>26.71430481283423</v>
      </c>
      <c r="BU96" s="12">
        <v>19.102807486631026</v>
      </c>
      <c r="BV96" s="12">
        <v>28.46577540106952</v>
      </c>
      <c r="BW96" s="12">
        <v>17.306951871657756</v>
      </c>
      <c r="BX96" s="119">
        <v>13.492914438502677</v>
      </c>
      <c r="BY96" s="21">
        <v>-7.788126950015336</v>
      </c>
      <c r="BZ96" s="209">
        <v>-0.36596549989406757</v>
      </c>
      <c r="CA96" s="88"/>
      <c r="CB96" s="293"/>
      <c r="CC96" s="13"/>
      <c r="CD96" s="13"/>
      <c r="CE96" s="13"/>
      <c r="CF96" s="13"/>
      <c r="CG96" s="13"/>
      <c r="CH96" s="13"/>
      <c r="CI96" s="13"/>
      <c r="CJ96" s="13"/>
    </row>
    <row r="97" spans="1:88" ht="12.75">
      <c r="A97" s="3"/>
      <c r="B97" s="393"/>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20">
        <v>0.005544541408510659</v>
      </c>
      <c r="BQ97" s="218">
        <v>0.005770012934332148</v>
      </c>
      <c r="BR97" s="218">
        <v>0.004861757654340765</v>
      </c>
      <c r="BS97" s="218">
        <v>0.004332331950966221</v>
      </c>
      <c r="BT97" s="221">
        <v>0.011685228484215998</v>
      </c>
      <c r="BU97" s="221">
        <v>0.011024367342347807</v>
      </c>
      <c r="BV97" s="221">
        <v>0.01108100168301561</v>
      </c>
      <c r="BW97" s="221">
        <v>0.01108100168301561</v>
      </c>
      <c r="BX97" s="220">
        <v>0.013173834819803363</v>
      </c>
      <c r="BY97" s="21"/>
      <c r="BZ97" s="209"/>
      <c r="CA97" s="88"/>
      <c r="CB97" s="293"/>
      <c r="CC97" s="13"/>
      <c r="CD97" s="13"/>
      <c r="CE97" s="13"/>
      <c r="CF97" s="13"/>
      <c r="CG97" s="13"/>
      <c r="CH97" s="13"/>
      <c r="CI97" s="13"/>
      <c r="CJ97" s="13"/>
    </row>
    <row r="98" spans="1:88" ht="13.5">
      <c r="A98" s="3"/>
      <c r="B98" s="393"/>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111">
        <v>4617.588062866578</v>
      </c>
      <c r="BQ98" s="94">
        <v>4607.901212866578</v>
      </c>
      <c r="BR98" s="94">
        <v>4569.095872866579</v>
      </c>
      <c r="BS98" s="94">
        <v>4579.082562866579</v>
      </c>
      <c r="BT98" s="97">
        <v>4630.458055843294</v>
      </c>
      <c r="BU98" s="97">
        <v>4626.298115843293</v>
      </c>
      <c r="BV98" s="12">
        <v>4620.549945843293</v>
      </c>
      <c r="BW98" s="12">
        <v>4622.575115843293</v>
      </c>
      <c r="BX98" s="12">
        <v>4621.248355843293</v>
      </c>
      <c r="BY98" s="21">
        <v>-18.989309999999932</v>
      </c>
      <c r="BZ98" s="209">
        <v>-0.004092314094120586</v>
      </c>
      <c r="CA98" s="3"/>
      <c r="CB98" s="292" t="s">
        <v>187</v>
      </c>
      <c r="CC98" s="335" t="s">
        <v>243</v>
      </c>
      <c r="CD98" s="13"/>
      <c r="CE98" s="13"/>
      <c r="CF98" s="13"/>
      <c r="CG98" s="13"/>
      <c r="CH98" s="13"/>
      <c r="CI98" s="13"/>
      <c r="CJ98" s="13"/>
    </row>
    <row r="99" spans="1:88" ht="12.75">
      <c r="A99" s="3"/>
      <c r="B99" s="393"/>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9">
        <v>0.11839081079923151</v>
      </c>
      <c r="AZ99" s="338">
        <v>0.12606278730701245</v>
      </c>
      <c r="BA99" s="239">
        <v>0.13107753593264812</v>
      </c>
      <c r="BB99" s="241">
        <v>0.13719807358943278</v>
      </c>
      <c r="BC99" s="239">
        <v>0.139725748923626</v>
      </c>
      <c r="BD99" s="339">
        <v>0.1399371401138705</v>
      </c>
      <c r="BE99" s="239">
        <v>0.14476108863919485</v>
      </c>
      <c r="BF99" s="241">
        <v>0.14952347914348374</v>
      </c>
      <c r="BG99" s="360">
        <v>0.14948629305226258</v>
      </c>
      <c r="BH99" s="240">
        <v>0.15480878783228622</v>
      </c>
      <c r="BI99" s="360">
        <v>0.16088838519768348</v>
      </c>
      <c r="BJ99" s="339">
        <v>0.16298452173103442</v>
      </c>
      <c r="BK99" s="239">
        <v>0.16818584995721356</v>
      </c>
      <c r="BL99" s="360">
        <v>0.17246809318623715</v>
      </c>
      <c r="BM99" s="240">
        <v>0.17636016428883075</v>
      </c>
      <c r="BN99" s="239">
        <v>0.1763725471962525</v>
      </c>
      <c r="BO99" s="239">
        <v>0.17887122951743892</v>
      </c>
      <c r="BP99" s="242">
        <v>0.1763716276836291</v>
      </c>
      <c r="BQ99" s="239">
        <v>0.17637229275687802</v>
      </c>
      <c r="BR99" s="239">
        <v>0.1763881226522534</v>
      </c>
      <c r="BS99" s="239">
        <v>0.17639733778983496</v>
      </c>
      <c r="BT99" s="241">
        <v>0.17887532933492448</v>
      </c>
      <c r="BU99" s="241">
        <v>0.17888006390366362</v>
      </c>
      <c r="BV99" s="241">
        <v>0.17888574818197137</v>
      </c>
      <c r="BW99" s="241">
        <v>0.17888925425467492</v>
      </c>
      <c r="BX99" s="241">
        <v>0.17889905172056225</v>
      </c>
      <c r="BY99" s="21" t="s">
        <v>3</v>
      </c>
      <c r="BZ99" s="209" t="s">
        <v>3</v>
      </c>
      <c r="CA99" s="3"/>
      <c r="CB99" s="292"/>
      <c r="CC99" s="335"/>
      <c r="CD99" s="13"/>
      <c r="CE99" s="13"/>
      <c r="CF99" s="13"/>
      <c r="CG99" s="13"/>
      <c r="CH99" s="13"/>
      <c r="CI99" s="13"/>
      <c r="CJ99" s="13"/>
    </row>
    <row r="100" spans="1:88" ht="12.75">
      <c r="A100" s="3"/>
      <c r="B100" s="393"/>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111">
        <v>3600.5302417965654</v>
      </c>
      <c r="BQ100" s="94">
        <v>3592.688681796565</v>
      </c>
      <c r="BR100" s="94">
        <v>3555.6284417965658</v>
      </c>
      <c r="BS100" s="94">
        <v>3559.4302017965656</v>
      </c>
      <c r="BT100" s="97">
        <v>3598.8483646082336</v>
      </c>
      <c r="BU100" s="97">
        <v>3594.8686146082337</v>
      </c>
      <c r="BV100" s="12">
        <v>3589.506754608233</v>
      </c>
      <c r="BW100" s="12">
        <v>3590.527594608234</v>
      </c>
      <c r="BX100" s="12">
        <v>3587.9537746082337</v>
      </c>
      <c r="BY100" s="21">
        <v>-19.14386999999988</v>
      </c>
      <c r="BZ100" s="209">
        <v>-0.005307278007462779</v>
      </c>
      <c r="CA100" s="88"/>
      <c r="CB100" s="292"/>
      <c r="CC100" s="335"/>
      <c r="CD100" s="13"/>
      <c r="CE100" s="13"/>
      <c r="CF100" s="13"/>
      <c r="CG100" s="13"/>
      <c r="CH100" s="13"/>
      <c r="CI100" s="13"/>
      <c r="CJ100" s="13"/>
    </row>
    <row r="101" spans="1:88" ht="12.75">
      <c r="A101" s="3"/>
      <c r="B101" s="393"/>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1033.1400212350597</v>
      </c>
      <c r="BP101" s="111">
        <v>1017.0578210700131</v>
      </c>
      <c r="BQ101" s="94">
        <v>1015.2125310700131</v>
      </c>
      <c r="BR101" s="94">
        <v>1013.4674310700132</v>
      </c>
      <c r="BS101" s="94">
        <v>1019.6523610700132</v>
      </c>
      <c r="BT101" s="97">
        <v>1031.6096912350597</v>
      </c>
      <c r="BU101" s="97">
        <v>1031.4295012350597</v>
      </c>
      <c r="BV101" s="12">
        <v>1031.0431912350596</v>
      </c>
      <c r="BW101" s="12">
        <v>1032.0475212350595</v>
      </c>
      <c r="BX101" s="12">
        <v>1033.2945812350595</v>
      </c>
      <c r="BY101" s="21">
        <v>0.15455999999971937</v>
      </c>
      <c r="BZ101" s="209">
        <v>0.00014960218055914964</v>
      </c>
      <c r="CA101" s="88"/>
      <c r="CB101" s="290"/>
      <c r="CC101" s="335"/>
      <c r="CD101" s="13"/>
      <c r="CE101" s="13"/>
      <c r="CF101" s="13"/>
      <c r="CG101" s="13"/>
      <c r="CH101" s="13"/>
      <c r="CI101" s="13"/>
      <c r="CJ101" s="13"/>
    </row>
    <row r="102" spans="1:88"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119"/>
      <c r="BQ102" s="94">
        <v>817.2307022490568</v>
      </c>
      <c r="BR102" s="94"/>
      <c r="BS102" s="94"/>
      <c r="BT102" s="12">
        <v>801.3976334170854</v>
      </c>
      <c r="BU102" s="12"/>
      <c r="BV102" s="12">
        <v>817.2307022490568</v>
      </c>
      <c r="BW102" s="12"/>
      <c r="BX102" s="12"/>
      <c r="BY102" s="21"/>
      <c r="BZ102" s="48"/>
      <c r="CA102" s="3"/>
      <c r="CB102" s="13"/>
      <c r="CC102" s="13"/>
      <c r="CD102" s="13"/>
      <c r="CE102" s="13"/>
      <c r="CF102" s="13"/>
      <c r="CG102" s="13"/>
      <c r="CH102" s="13"/>
      <c r="CI102" s="13"/>
      <c r="CJ102" s="13"/>
    </row>
    <row r="103" spans="1:88"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119"/>
      <c r="BQ103" s="94"/>
      <c r="BR103" s="94"/>
      <c r="BS103" s="94"/>
      <c r="BT103" s="12"/>
      <c r="BU103" s="12"/>
      <c r="BV103" s="12"/>
      <c r="BW103" s="12"/>
      <c r="BX103" s="12"/>
      <c r="BY103" s="21"/>
      <c r="BZ103" s="48"/>
      <c r="CA103" s="3"/>
      <c r="CB103" s="13"/>
      <c r="CC103" s="13"/>
      <c r="CD103" s="13"/>
      <c r="CE103" s="13"/>
      <c r="CF103" s="13"/>
      <c r="CG103" s="13"/>
      <c r="CH103" s="13"/>
      <c r="CI103" s="13"/>
      <c r="CJ103" s="13"/>
    </row>
    <row r="104" spans="1:88"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119"/>
      <c r="BQ104" s="94"/>
      <c r="BR104" s="94"/>
      <c r="BS104" s="94"/>
      <c r="BT104" s="12"/>
      <c r="BU104" s="12"/>
      <c r="BV104" s="12"/>
      <c r="BW104" s="12"/>
      <c r="BX104" s="12"/>
      <c r="BY104" s="21"/>
      <c r="BZ104" s="48"/>
      <c r="CA104" s="3"/>
      <c r="CB104" s="13"/>
      <c r="CC104" s="13"/>
      <c r="CD104" s="13"/>
      <c r="CE104" s="13"/>
      <c r="CF104" s="13"/>
      <c r="CG104" s="13"/>
      <c r="CH104" s="13"/>
      <c r="CI104" s="13"/>
      <c r="CJ104" s="13"/>
    </row>
    <row r="105" spans="1:88"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12">
        <v>8.06</v>
      </c>
      <c r="BQ105" s="104">
        <v>8.06</v>
      </c>
      <c r="BR105" s="104">
        <v>8.06</v>
      </c>
      <c r="BS105" s="104">
        <v>8.06</v>
      </c>
      <c r="BT105" s="53">
        <v>8.06</v>
      </c>
      <c r="BU105" s="53">
        <v>8.06</v>
      </c>
      <c r="BV105" s="53">
        <v>8.06</v>
      </c>
      <c r="BW105" s="53">
        <v>8.06</v>
      </c>
      <c r="BX105" s="53">
        <v>8.06</v>
      </c>
      <c r="BY105" s="194"/>
      <c r="BZ105" s="54"/>
      <c r="CA105" s="3"/>
      <c r="CB105" s="13"/>
      <c r="CC105" s="13"/>
      <c r="CD105" s="13"/>
      <c r="CE105" s="13"/>
      <c r="CF105" s="13"/>
      <c r="CG105" s="13"/>
      <c r="CH105" s="13"/>
      <c r="CI105" s="13"/>
      <c r="CJ105" s="13"/>
    </row>
    <row r="106" spans="1:88"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69">
        <v>7.63</v>
      </c>
      <c r="BQ106" s="105">
        <v>7.59</v>
      </c>
      <c r="BR106" s="105">
        <v>7.59</v>
      </c>
      <c r="BS106" s="105">
        <v>7.59</v>
      </c>
      <c r="BT106" s="22">
        <v>7.58</v>
      </c>
      <c r="BU106" s="22">
        <v>7.58</v>
      </c>
      <c r="BV106" s="22">
        <v>7.58</v>
      </c>
      <c r="BW106" s="22">
        <v>7.58</v>
      </c>
      <c r="BX106" s="22">
        <v>7.58</v>
      </c>
      <c r="BY106" s="21">
        <v>-0.009999999999999787</v>
      </c>
      <c r="BZ106" s="209">
        <v>-0.0013175230566534468</v>
      </c>
      <c r="CA106" s="3"/>
      <c r="CB106" s="290" t="s">
        <v>186</v>
      </c>
      <c r="CC106" s="13"/>
      <c r="CD106" s="13"/>
      <c r="CE106" s="13"/>
      <c r="CF106" s="13"/>
      <c r="CG106" s="13"/>
      <c r="CH106" s="13"/>
      <c r="CI106" s="13"/>
      <c r="CJ106" s="13"/>
    </row>
    <row r="107" spans="1:88"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69"/>
      <c r="BQ107" s="105"/>
      <c r="BR107" s="105"/>
      <c r="BS107" s="105"/>
      <c r="BT107" s="22"/>
      <c r="BU107" s="22"/>
      <c r="BV107" s="22"/>
      <c r="BW107" s="22"/>
      <c r="BX107" s="22"/>
      <c r="BY107" s="21">
        <v>0</v>
      </c>
      <c r="BZ107" s="209" t="e">
        <v>#DIV/0!</v>
      </c>
      <c r="CA107" s="3"/>
      <c r="CB107" s="290"/>
      <c r="CC107" s="13"/>
      <c r="CD107" s="13"/>
      <c r="CE107" s="13"/>
      <c r="CF107" s="13"/>
      <c r="CG107" s="13"/>
      <c r="CH107" s="13"/>
      <c r="CI107" s="13"/>
      <c r="CJ107" s="13"/>
    </row>
    <row r="108" spans="1:88"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69"/>
      <c r="BQ108" s="105"/>
      <c r="BR108" s="105"/>
      <c r="BS108" s="105"/>
      <c r="BT108" s="22"/>
      <c r="BU108" s="22"/>
      <c r="BV108" s="22"/>
      <c r="BW108" s="22"/>
      <c r="BX108" s="22"/>
      <c r="BY108" s="21">
        <v>0</v>
      </c>
      <c r="BZ108" s="209" t="e">
        <v>#DIV/0!</v>
      </c>
      <c r="CA108" s="3"/>
      <c r="CB108" s="291"/>
      <c r="CC108" s="13"/>
      <c r="CD108" s="13"/>
      <c r="CE108" s="13"/>
      <c r="CF108" s="13"/>
      <c r="CG108" s="13"/>
      <c r="CH108" s="13"/>
      <c r="CI108" s="13"/>
      <c r="CJ108" s="13"/>
    </row>
    <row r="109" spans="1:88"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69">
        <v>7.53</v>
      </c>
      <c r="BQ109" s="105">
        <v>7.49</v>
      </c>
      <c r="BR109" s="105">
        <v>7.49</v>
      </c>
      <c r="BS109" s="105">
        <v>7.49</v>
      </c>
      <c r="BT109" s="22">
        <v>7.48</v>
      </c>
      <c r="BU109" s="22">
        <v>7.48</v>
      </c>
      <c r="BV109" s="22">
        <v>7.48</v>
      </c>
      <c r="BW109" s="22">
        <v>7.48</v>
      </c>
      <c r="BX109" s="22">
        <v>7.48</v>
      </c>
      <c r="BY109" s="21">
        <v>-0.009999999999999787</v>
      </c>
      <c r="BZ109" s="209">
        <v>-0.001335113484646211</v>
      </c>
      <c r="CA109" s="3"/>
      <c r="CB109" s="291"/>
      <c r="CC109" s="13"/>
      <c r="CD109" s="13"/>
      <c r="CE109" s="13"/>
      <c r="CF109" s="13"/>
      <c r="CG109" s="13"/>
      <c r="CH109" s="13"/>
      <c r="CI109" s="13"/>
      <c r="CJ109" s="13"/>
    </row>
    <row r="110" spans="1:88"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4">
        <v>7.8562827664437815</v>
      </c>
      <c r="BH110" s="301">
        <v>7.777052624284871</v>
      </c>
      <c r="BI110" s="301">
        <v>7.715199380728996</v>
      </c>
      <c r="BJ110" s="223">
        <v>7.716994699725481</v>
      </c>
      <c r="BK110" s="223">
        <v>7.678744202995238</v>
      </c>
      <c r="BL110" s="301">
        <v>7.641790494785022</v>
      </c>
      <c r="BM110" s="301">
        <v>7.573759414250977</v>
      </c>
      <c r="BN110" s="223">
        <v>7.5401136940989515</v>
      </c>
      <c r="BO110" s="223">
        <v>7.502627312669436</v>
      </c>
      <c r="BP110" s="381">
        <v>7.536306771435431</v>
      </c>
      <c r="BQ110" s="328">
        <v>7.496061423685154</v>
      </c>
      <c r="BR110" s="328">
        <v>7.499156625468101</v>
      </c>
      <c r="BS110" s="328">
        <v>7.496250615400154</v>
      </c>
      <c r="BT110" s="300">
        <v>7.496122353797323</v>
      </c>
      <c r="BU110" s="300">
        <v>7.493549967200739</v>
      </c>
      <c r="BV110" s="300">
        <v>7.499038633283046</v>
      </c>
      <c r="BW110" s="300">
        <v>7.497367913202439</v>
      </c>
      <c r="BX110" s="300" t="s">
        <v>211</v>
      </c>
      <c r="BY110" s="21">
        <v>-0.005259399466996939</v>
      </c>
      <c r="BZ110" s="209">
        <v>-0.0007010076934136356</v>
      </c>
      <c r="CA110" s="3"/>
      <c r="CB110" s="291"/>
      <c r="CC110" s="13"/>
      <c r="CD110" s="13"/>
      <c r="CE110" s="13"/>
      <c r="CF110" s="13"/>
      <c r="CG110" s="13"/>
      <c r="CH110" s="13"/>
      <c r="CI110" s="13"/>
      <c r="CJ110" s="13"/>
    </row>
    <row r="111" spans="1:88" ht="13.5" thickBot="1">
      <c r="A111" s="3"/>
      <c r="B111" s="17"/>
      <c r="C111" s="27"/>
      <c r="D111" s="31" t="s">
        <v>123</v>
      </c>
      <c r="E111" s="105"/>
      <c r="F111" s="105"/>
      <c r="G111" s="105"/>
      <c r="H111" s="105"/>
      <c r="I111" s="105"/>
      <c r="J111" s="113"/>
      <c r="K111" s="105"/>
      <c r="L111" s="105"/>
      <c r="M111" s="105"/>
      <c r="N111" s="105"/>
      <c r="O111" s="105"/>
      <c r="P111" s="20"/>
      <c r="Q111" s="105">
        <v>105.06537014723864</v>
      </c>
      <c r="R111" s="105">
        <v>1.04378</v>
      </c>
      <c r="S111" s="105">
        <v>1.04716</v>
      </c>
      <c r="T111" s="169">
        <v>1.05126</v>
      </c>
      <c r="U111" s="105">
        <v>1.05497</v>
      </c>
      <c r="V111" s="105">
        <v>1.05842</v>
      </c>
      <c r="W111" s="105">
        <v>104.26194970327045</v>
      </c>
      <c r="X111" s="105"/>
      <c r="Y111" s="22"/>
      <c r="Z111" s="105">
        <v>107.6614705629824</v>
      </c>
      <c r="AA111" s="169"/>
      <c r="AB111" s="105"/>
      <c r="AC111" s="105">
        <v>111.82180430341889</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110.38171792969005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112.1712666810221</v>
      </c>
      <c r="BB111" s="179">
        <v>109.70565058670898</v>
      </c>
      <c r="BC111" s="167">
        <v>109.68020786500553</v>
      </c>
      <c r="BD111" s="167">
        <v>110.61742371520876</v>
      </c>
      <c r="BE111" s="167">
        <v>112.14752607679317</v>
      </c>
      <c r="BF111" s="179">
        <v>113.12551693794535</v>
      </c>
      <c r="BG111" s="179">
        <v>111.98861178514245</v>
      </c>
      <c r="BH111" s="167">
        <v>109.13284710212099</v>
      </c>
      <c r="BI111" s="301">
        <v>105.96836635046925</v>
      </c>
      <c r="BJ111" s="223">
        <v>108.8204799147728</v>
      </c>
      <c r="BK111" s="223">
        <v>109.09273654668344</v>
      </c>
      <c r="BL111" s="301">
        <v>108.20451765407573</v>
      </c>
      <c r="BM111" s="301" t="s">
        <v>246</v>
      </c>
      <c r="BN111" s="223" t="s">
        <v>246</v>
      </c>
      <c r="BO111" s="223" t="s">
        <v>246</v>
      </c>
      <c r="BP111" s="277"/>
      <c r="BQ111" s="329"/>
      <c r="BR111" s="329"/>
      <c r="BS111" s="329"/>
      <c r="BT111" s="228"/>
      <c r="BU111" s="228"/>
      <c r="BV111" s="228"/>
      <c r="BW111" s="228"/>
      <c r="BX111" s="228"/>
      <c r="BY111" s="21"/>
      <c r="BZ111" s="48"/>
      <c r="CA111" s="3"/>
      <c r="CB111" s="69"/>
      <c r="CC111" s="13"/>
      <c r="CD111" s="13"/>
      <c r="CE111" s="13"/>
      <c r="CF111" s="13"/>
      <c r="CG111" s="13"/>
      <c r="CH111" s="13"/>
      <c r="CI111" s="13"/>
      <c r="CJ111" s="13"/>
    </row>
    <row r="112" spans="1:88"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106">
        <v>1.31211</v>
      </c>
      <c r="BP112" s="382">
        <v>1.30075</v>
      </c>
      <c r="BQ112" s="333">
        <v>1.30363</v>
      </c>
      <c r="BR112" s="333">
        <v>1.30645</v>
      </c>
      <c r="BS112" s="333">
        <v>1.30928</v>
      </c>
      <c r="BT112" s="331">
        <v>1.31325</v>
      </c>
      <c r="BU112" s="331">
        <v>1.31363</v>
      </c>
      <c r="BV112" s="331">
        <v>1.31401</v>
      </c>
      <c r="BW112" s="331">
        <v>1.31439</v>
      </c>
      <c r="BX112" s="331">
        <v>1.31483</v>
      </c>
      <c r="BY112" s="21">
        <v>0.0027199999999998337</v>
      </c>
      <c r="BZ112" s="209">
        <v>0.0020729969286110705</v>
      </c>
      <c r="CA112" s="3"/>
      <c r="CB112" s="13"/>
      <c r="CC112" s="13"/>
      <c r="CD112" s="13"/>
      <c r="CE112" s="13"/>
      <c r="CF112" s="13"/>
      <c r="CG112" s="13"/>
      <c r="CH112" s="13"/>
      <c r="CI112" s="13"/>
      <c r="CJ112" s="13"/>
    </row>
    <row r="113" spans="1:88" ht="13.5" thickBot="1">
      <c r="A113" s="3"/>
      <c r="B113" s="17"/>
      <c r="C113" s="27"/>
      <c r="D113" s="31" t="s">
        <v>220</v>
      </c>
      <c r="E113" s="345"/>
      <c r="F113" s="345"/>
      <c r="G113" s="345"/>
      <c r="H113" s="345"/>
      <c r="I113" s="345"/>
      <c r="J113" s="346"/>
      <c r="K113" s="345"/>
      <c r="L113" s="345"/>
      <c r="M113" s="345"/>
      <c r="N113" s="345"/>
      <c r="O113" s="345"/>
      <c r="P113" s="347"/>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277"/>
      <c r="BQ113" s="329"/>
      <c r="BR113" s="329"/>
      <c r="BS113" s="329"/>
      <c r="BT113" s="228"/>
      <c r="BU113" s="228"/>
      <c r="BV113" s="228"/>
      <c r="BW113" s="228"/>
      <c r="BX113" s="228"/>
      <c r="BY113" s="21"/>
      <c r="BZ113" s="209"/>
      <c r="CA113" s="3"/>
      <c r="CB113" s="13"/>
      <c r="CC113" s="13"/>
      <c r="CD113" s="13"/>
      <c r="CE113" s="13"/>
      <c r="CF113" s="13"/>
      <c r="CG113" s="13"/>
      <c r="CH113" s="13"/>
      <c r="CI113" s="13"/>
      <c r="CJ113" s="13"/>
    </row>
    <row r="114" spans="1:88"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31"/>
      <c r="BQ114" s="102"/>
      <c r="BR114" s="102"/>
      <c r="BS114" s="102"/>
      <c r="BT114" s="50"/>
      <c r="BU114" s="50"/>
      <c r="BV114" s="50"/>
      <c r="BW114" s="50"/>
      <c r="BX114" s="50"/>
      <c r="BY114" s="193"/>
      <c r="BZ114" s="51"/>
      <c r="CA114" s="3"/>
      <c r="CB114" s="13"/>
      <c r="CC114" s="13"/>
      <c r="CD114" s="13"/>
      <c r="CE114" s="13"/>
      <c r="CF114" s="13"/>
      <c r="CG114" s="13"/>
      <c r="CH114" s="13"/>
      <c r="CI114" s="13"/>
      <c r="CJ114" s="13"/>
    </row>
    <row r="115" spans="1:88" ht="12.75">
      <c r="A115" s="3"/>
      <c r="B115" s="392"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2214.7427164</v>
      </c>
      <c r="BP115" s="119">
        <v>2193.5</v>
      </c>
      <c r="BQ115" s="94">
        <v>2185.3</v>
      </c>
      <c r="BR115" s="94">
        <v>2187.37077004</v>
      </c>
      <c r="BS115" s="94">
        <v>2191.49227087</v>
      </c>
      <c r="BT115" s="12">
        <v>2216.86042796</v>
      </c>
      <c r="BU115" s="12">
        <v>2217.64338029</v>
      </c>
      <c r="BV115" s="12">
        <v>2218.04628267</v>
      </c>
      <c r="BW115" s="12">
        <v>2217.56350119</v>
      </c>
      <c r="BX115" s="12">
        <v>2221.93933499</v>
      </c>
      <c r="BY115" s="21">
        <v>7.196618590000071</v>
      </c>
      <c r="BZ115" s="209">
        <v>0.00324941517437205</v>
      </c>
      <c r="CA115" s="3"/>
      <c r="CB115" s="290" t="s">
        <v>185</v>
      </c>
      <c r="CC115" s="13"/>
      <c r="CD115" s="13"/>
      <c r="CE115" s="13"/>
      <c r="CF115" s="13"/>
      <c r="CG115" s="13"/>
      <c r="CH115" s="13"/>
      <c r="CI115" s="13"/>
      <c r="CJ115" s="13"/>
    </row>
    <row r="116" spans="1:88" ht="12.75">
      <c r="A116" s="3"/>
      <c r="B116" s="392"/>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1723.98887294</v>
      </c>
      <c r="BP116" s="119">
        <v>1714.4326618900002</v>
      </c>
      <c r="BQ116" s="94">
        <v>1708.5661751300001</v>
      </c>
      <c r="BR116" s="94">
        <v>1710.31249811</v>
      </c>
      <c r="BS116" s="94">
        <v>1713.3233239</v>
      </c>
      <c r="BT116" s="12">
        <v>1726.33343378</v>
      </c>
      <c r="BU116" s="12">
        <v>1726.94425085</v>
      </c>
      <c r="BV116" s="12">
        <v>1727.64345777</v>
      </c>
      <c r="BW116" s="12">
        <v>1726.82437439</v>
      </c>
      <c r="BX116" s="12">
        <v>1730.51158982</v>
      </c>
      <c r="BY116" s="21">
        <v>6.522716879999962</v>
      </c>
      <c r="BZ116" s="209">
        <v>0.00378350288820406</v>
      </c>
      <c r="CA116" s="3"/>
      <c r="CB116" s="290" t="s">
        <v>206</v>
      </c>
      <c r="CC116" s="13"/>
      <c r="CD116" s="13"/>
      <c r="CE116" s="13"/>
      <c r="CF116" s="13"/>
      <c r="CG116" s="13"/>
      <c r="CH116" s="13"/>
      <c r="CI116" s="13"/>
      <c r="CJ116" s="13"/>
    </row>
    <row r="117" spans="1:88" ht="12.75">
      <c r="A117" s="3"/>
      <c r="B117" s="392"/>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490.75384346</v>
      </c>
      <c r="BP117" s="119">
        <v>479.07839105</v>
      </c>
      <c r="BQ117" s="94">
        <v>476.73210276</v>
      </c>
      <c r="BR117" s="94">
        <v>477.05827193</v>
      </c>
      <c r="BS117" s="94">
        <v>478.16894697000004</v>
      </c>
      <c r="BT117" s="12">
        <v>490.52699418000003</v>
      </c>
      <c r="BU117" s="12">
        <v>490.69912944</v>
      </c>
      <c r="BV117" s="12">
        <v>490.4028249</v>
      </c>
      <c r="BW117" s="12">
        <v>490.7391268</v>
      </c>
      <c r="BX117" s="12">
        <v>491.42774517000004</v>
      </c>
      <c r="BY117" s="21">
        <v>0.6739017100000524</v>
      </c>
      <c r="BZ117" s="209">
        <v>0.0013731970090111734</v>
      </c>
      <c r="CA117" s="3"/>
      <c r="CB117" s="290"/>
      <c r="CC117" s="13"/>
      <c r="CD117" s="13"/>
      <c r="CE117" s="13"/>
      <c r="CF117" s="13"/>
      <c r="CG117" s="13"/>
      <c r="CH117" s="13"/>
      <c r="CI117" s="13"/>
      <c r="CJ117" s="13"/>
    </row>
    <row r="118" spans="1:88" ht="13.5" thickBot="1">
      <c r="A118" s="3"/>
      <c r="B118" s="392"/>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119">
        <v>0</v>
      </c>
      <c r="BQ118" s="94">
        <v>0</v>
      </c>
      <c r="BR118" s="94">
        <v>0</v>
      </c>
      <c r="BS118" s="94">
        <v>0</v>
      </c>
      <c r="BT118" s="12">
        <v>0</v>
      </c>
      <c r="BU118" s="12">
        <v>0</v>
      </c>
      <c r="BV118" s="12">
        <v>0</v>
      </c>
      <c r="BW118" s="12">
        <v>0</v>
      </c>
      <c r="BX118" s="12">
        <v>0</v>
      </c>
      <c r="BY118" s="21" t="s">
        <v>3</v>
      </c>
      <c r="BZ118" s="209" t="s">
        <v>3</v>
      </c>
      <c r="CA118" s="3"/>
      <c r="CB118" s="290"/>
      <c r="CC118" s="13"/>
      <c r="CD118" s="13"/>
      <c r="CE118" s="13"/>
      <c r="CF118" s="13"/>
      <c r="CG118" s="13"/>
      <c r="CH118" s="13"/>
      <c r="CI118" s="13"/>
      <c r="CJ118" s="13"/>
    </row>
    <row r="119" spans="1:88" ht="12.75">
      <c r="A119" s="3"/>
      <c r="B119" s="392"/>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119">
        <v>3947.6992690222505</v>
      </c>
      <c r="BQ119" s="94">
        <v>4007.0425910314884</v>
      </c>
      <c r="BR119" s="94">
        <v>4034.271666811237</v>
      </c>
      <c r="BS119" s="94">
        <v>4055.6341689132078</v>
      </c>
      <c r="BT119" s="12">
        <v>4138.426177877056</v>
      </c>
      <c r="BU119" s="12">
        <v>4138.426177877056</v>
      </c>
      <c r="BV119" s="12">
        <v>4138.426177877056</v>
      </c>
      <c r="BW119" s="12">
        <v>4138.426177877056</v>
      </c>
      <c r="BX119" s="12">
        <v>4237.460417066548</v>
      </c>
      <c r="BY119" s="21">
        <v>99.03423918949193</v>
      </c>
      <c r="BZ119" s="209">
        <v>0.023930410966106708</v>
      </c>
      <c r="CA119" s="88"/>
      <c r="CB119" s="335" t="s">
        <v>207</v>
      </c>
      <c r="CC119" s="13"/>
      <c r="CD119" s="13"/>
      <c r="CE119" s="13"/>
      <c r="CF119" s="13"/>
      <c r="CG119" s="13"/>
      <c r="CH119" s="13"/>
      <c r="CI119" s="13"/>
      <c r="CJ119" s="13"/>
    </row>
    <row r="120" spans="1:88" ht="13.5">
      <c r="A120" s="3"/>
      <c r="B120" s="392"/>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119">
        <v>2534.61873196515</v>
      </c>
      <c r="BQ120" s="94">
        <v>2538.778619976745</v>
      </c>
      <c r="BR120" s="94">
        <v>2535.2613532030337</v>
      </c>
      <c r="BS120" s="94">
        <v>2538.798238235234</v>
      </c>
      <c r="BT120" s="12">
        <v>2542.784529974918</v>
      </c>
      <c r="BU120" s="12">
        <v>2542.784529974918</v>
      </c>
      <c r="BV120" s="12">
        <v>2542.784529974918</v>
      </c>
      <c r="BW120" s="12">
        <v>2542.784529974918</v>
      </c>
      <c r="BX120" s="12">
        <v>2551.43100167805</v>
      </c>
      <c r="BY120" s="21">
        <v>8.646471703132192</v>
      </c>
      <c r="BZ120" s="209">
        <v>0.0034003949611953743</v>
      </c>
      <c r="CA120" s="3"/>
      <c r="CB120" s="335" t="s">
        <v>205</v>
      </c>
      <c r="CC120" s="13"/>
      <c r="CD120" s="13"/>
      <c r="CE120" s="13"/>
      <c r="CF120" s="13"/>
      <c r="CG120" s="13"/>
      <c r="CH120" s="13"/>
      <c r="CI120" s="13"/>
      <c r="CJ120" s="13"/>
    </row>
    <row r="121" spans="1:88" ht="12.75">
      <c r="A121" s="3"/>
      <c r="B121" s="392"/>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119">
        <v>1570.2804780876493</v>
      </c>
      <c r="BQ121" s="94">
        <v>1570.2804780876493</v>
      </c>
      <c r="BR121" s="94">
        <v>1577.923898531375</v>
      </c>
      <c r="BS121" s="94">
        <v>1579.6089719626168</v>
      </c>
      <c r="BT121" s="12">
        <v>1581.32435246996</v>
      </c>
      <c r="BU121" s="12">
        <v>1581.32435246996</v>
      </c>
      <c r="BV121" s="12">
        <v>1581.32435246996</v>
      </c>
      <c r="BW121" s="12">
        <v>1581.32435246996</v>
      </c>
      <c r="BX121" s="12">
        <v>1584.0385294117646</v>
      </c>
      <c r="BY121" s="21">
        <v>2.7141769418044532</v>
      </c>
      <c r="BZ121" s="209">
        <v>0.001716394829160084</v>
      </c>
      <c r="CA121" s="3"/>
      <c r="CB121" s="335"/>
      <c r="CC121" s="13"/>
      <c r="CD121" s="13"/>
      <c r="CE121" s="13"/>
      <c r="CF121" s="13"/>
      <c r="CG121" s="13"/>
      <c r="CH121" s="13"/>
      <c r="CI121" s="13"/>
      <c r="CJ121" s="13"/>
    </row>
    <row r="122" spans="1:88" ht="13.5" thickBot="1">
      <c r="A122" s="3"/>
      <c r="B122" s="392"/>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115">
        <v>1413.0805370571006</v>
      </c>
      <c r="BQ122" s="128">
        <v>1468.2639710547433</v>
      </c>
      <c r="BR122" s="128">
        <v>1499.0103136082034</v>
      </c>
      <c r="BS122" s="128">
        <v>1516.8359306779741</v>
      </c>
      <c r="BT122" s="12">
        <v>1595.6416479021386</v>
      </c>
      <c r="BU122" s="12">
        <v>1595.6416479021386</v>
      </c>
      <c r="BV122" s="12">
        <v>1595.6416479021386</v>
      </c>
      <c r="BW122" s="12">
        <v>1595.6416479021386</v>
      </c>
      <c r="BX122" s="12">
        <v>1686.0294153884977</v>
      </c>
      <c r="BY122" s="21">
        <v>90.38776748635905</v>
      </c>
      <c r="BZ122" s="209">
        <v>0.0566466584807408</v>
      </c>
      <c r="CA122" s="3"/>
      <c r="CB122" s="335"/>
      <c r="CC122" s="13"/>
      <c r="CD122" s="13"/>
      <c r="CE122" s="13"/>
      <c r="CF122" s="13"/>
      <c r="CG122" s="13"/>
      <c r="CH122" s="13"/>
      <c r="CI122" s="13"/>
      <c r="CJ122" s="13"/>
    </row>
    <row r="123" spans="1:88" ht="12.75">
      <c r="A123" s="3"/>
      <c r="B123" s="392"/>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95"/>
      <c r="BQ123" s="195"/>
      <c r="BR123" s="195"/>
      <c r="BS123" s="195"/>
      <c r="BT123" s="195"/>
      <c r="BU123" s="195"/>
      <c r="BV123" s="195"/>
      <c r="BW123" s="195"/>
      <c r="BX123" s="195"/>
      <c r="BY123" s="196"/>
      <c r="BZ123" s="199"/>
      <c r="CA123" s="3"/>
      <c r="CB123" s="13"/>
      <c r="CC123" s="13"/>
      <c r="CD123" s="13"/>
      <c r="CE123" s="13"/>
      <c r="CF123" s="13"/>
      <c r="CG123" s="13"/>
      <c r="CH123" s="13"/>
      <c r="CI123" s="13"/>
      <c r="CJ123" s="13"/>
    </row>
    <row r="124" spans="1:88" ht="12.75" customHeight="1">
      <c r="A124" s="3"/>
      <c r="B124" s="392"/>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62"/>
      <c r="BQ124" s="62"/>
      <c r="BR124" s="62"/>
      <c r="BS124" s="62"/>
      <c r="BT124" s="62"/>
      <c r="BU124" s="62"/>
      <c r="BV124" s="62"/>
      <c r="BW124" s="62"/>
      <c r="BX124" s="62"/>
      <c r="BY124" s="197"/>
      <c r="BZ124" s="116"/>
      <c r="CA124" s="98"/>
      <c r="CB124" s="14"/>
      <c r="CC124" s="69"/>
      <c r="CD124" s="14"/>
      <c r="CE124" s="14"/>
      <c r="CF124" s="14"/>
      <c r="CG124" s="14"/>
      <c r="CH124" s="13"/>
      <c r="CI124" s="13"/>
      <c r="CJ124" s="13"/>
    </row>
    <row r="125" spans="1:88" ht="12.75">
      <c r="A125" s="3"/>
      <c r="B125" s="392"/>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62"/>
      <c r="BQ125" s="62"/>
      <c r="BR125" s="62"/>
      <c r="BS125" s="62"/>
      <c r="BT125" s="62"/>
      <c r="BU125" s="62"/>
      <c r="BV125" s="62"/>
      <c r="BW125" s="62"/>
      <c r="BX125" s="62"/>
      <c r="BY125" s="197"/>
      <c r="BZ125" s="116"/>
      <c r="CA125" s="4"/>
      <c r="CB125" s="14"/>
      <c r="CC125" s="14"/>
      <c r="CD125" s="14"/>
      <c r="CE125" s="14"/>
      <c r="CF125" s="14"/>
      <c r="CG125" s="14"/>
      <c r="CH125" s="13"/>
      <c r="CI125" s="13"/>
      <c r="CJ125" s="13"/>
    </row>
    <row r="126" spans="1:88" ht="12.75">
      <c r="A126" s="3"/>
      <c r="B126" s="392"/>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62"/>
      <c r="BQ126" s="62"/>
      <c r="BR126" s="62"/>
      <c r="BS126" s="62"/>
      <c r="BT126" s="62"/>
      <c r="BU126" s="62"/>
      <c r="BV126" s="62"/>
      <c r="BW126" s="62"/>
      <c r="BX126" s="62"/>
      <c r="BY126" s="197"/>
      <c r="BZ126" s="116"/>
      <c r="CA126" s="98"/>
      <c r="CB126" s="14"/>
      <c r="CC126" s="14"/>
      <c r="CD126" s="144"/>
      <c r="CE126" s="14"/>
      <c r="CF126" s="14"/>
      <c r="CG126" s="14"/>
      <c r="CH126" s="13"/>
      <c r="CI126" s="13"/>
      <c r="CJ126" s="13"/>
    </row>
    <row r="127" spans="1:88" ht="12.75">
      <c r="A127" s="3"/>
      <c r="B127" s="392"/>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62"/>
      <c r="BQ127" s="62"/>
      <c r="BR127" s="62"/>
      <c r="BS127" s="62"/>
      <c r="BT127" s="62"/>
      <c r="BU127" s="62"/>
      <c r="BV127" s="62"/>
      <c r="BW127" s="62"/>
      <c r="BX127" s="62"/>
      <c r="BY127" s="197"/>
      <c r="BZ127" s="116"/>
      <c r="CA127" s="4"/>
      <c r="CB127" s="14"/>
      <c r="CC127" s="14"/>
      <c r="CD127" s="14"/>
      <c r="CE127" s="14"/>
      <c r="CF127" s="14"/>
      <c r="CG127" s="14"/>
      <c r="CH127" s="13"/>
      <c r="CI127" s="13"/>
      <c r="CJ127" s="13"/>
    </row>
    <row r="128" spans="1:88" ht="12.75">
      <c r="A128" s="3"/>
      <c r="B128" s="392"/>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62"/>
      <c r="BQ128" s="62"/>
      <c r="BR128" s="62"/>
      <c r="BS128" s="62"/>
      <c r="BT128" s="62"/>
      <c r="BU128" s="62"/>
      <c r="BV128" s="62"/>
      <c r="BW128" s="62"/>
      <c r="BX128" s="62"/>
      <c r="BY128" s="197"/>
      <c r="BZ128" s="116"/>
      <c r="CA128" s="98"/>
      <c r="CB128" s="14"/>
      <c r="CC128" s="14"/>
      <c r="CD128" s="14"/>
      <c r="CE128" s="14"/>
      <c r="CF128" s="14"/>
      <c r="CG128" s="14"/>
      <c r="CH128" s="13"/>
      <c r="CI128" s="13"/>
      <c r="CJ128" s="13"/>
    </row>
    <row r="129" spans="1:88" ht="12.75">
      <c r="A129" s="3"/>
      <c r="B129" s="392"/>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62"/>
      <c r="BQ129" s="62"/>
      <c r="BR129" s="62"/>
      <c r="BS129" s="62"/>
      <c r="BT129" s="62"/>
      <c r="BU129" s="62"/>
      <c r="BV129" s="62"/>
      <c r="BW129" s="62"/>
      <c r="BX129" s="62"/>
      <c r="BY129" s="197"/>
      <c r="BZ129" s="116"/>
      <c r="CA129" s="4"/>
      <c r="CB129" s="14"/>
      <c r="CC129" s="14"/>
      <c r="CD129" s="14"/>
      <c r="CE129" s="14"/>
      <c r="CF129" s="14"/>
      <c r="CG129" s="14"/>
      <c r="CH129" s="13"/>
      <c r="CI129" s="13"/>
      <c r="CJ129" s="13"/>
    </row>
    <row r="130" spans="1:88" ht="12.75">
      <c r="A130" s="3"/>
      <c r="B130" s="392"/>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62"/>
      <c r="BQ130" s="62"/>
      <c r="BR130" s="62"/>
      <c r="BS130" s="62"/>
      <c r="BT130" s="62"/>
      <c r="BU130" s="62"/>
      <c r="BV130" s="62"/>
      <c r="BW130" s="62"/>
      <c r="BX130" s="62"/>
      <c r="BY130" s="197"/>
      <c r="BZ130" s="116"/>
      <c r="CA130" s="4"/>
      <c r="CB130" s="14"/>
      <c r="CC130" s="14"/>
      <c r="CD130" s="14"/>
      <c r="CE130" s="14"/>
      <c r="CF130" s="14"/>
      <c r="CG130" s="14"/>
      <c r="CH130" s="13"/>
      <c r="CI130" s="13"/>
      <c r="CJ130" s="13"/>
    </row>
    <row r="131" spans="1:88" ht="12.75">
      <c r="A131" s="3"/>
      <c r="B131" s="392"/>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62"/>
      <c r="BQ131" s="62"/>
      <c r="BR131" s="62"/>
      <c r="BS131" s="62"/>
      <c r="BT131" s="62"/>
      <c r="BU131" s="62"/>
      <c r="BV131" s="62"/>
      <c r="BW131" s="62"/>
      <c r="BX131" s="62"/>
      <c r="BY131" s="197"/>
      <c r="BZ131" s="116"/>
      <c r="CA131" s="4"/>
      <c r="CB131" s="14"/>
      <c r="CC131" s="14"/>
      <c r="CD131" s="14"/>
      <c r="CE131" s="14"/>
      <c r="CF131" s="14"/>
      <c r="CG131" s="14"/>
      <c r="CH131" s="13"/>
      <c r="CI131" s="13"/>
      <c r="CJ131" s="13"/>
    </row>
    <row r="132" spans="1:88"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62"/>
      <c r="BQ132" s="62"/>
      <c r="BR132" s="62"/>
      <c r="BS132" s="62"/>
      <c r="BT132" s="62"/>
      <c r="BU132" s="62"/>
      <c r="BV132" s="62"/>
      <c r="BW132" s="62"/>
      <c r="BX132" s="62"/>
      <c r="BY132" s="197"/>
      <c r="BZ132" s="116"/>
      <c r="CA132" s="4"/>
      <c r="CB132" s="14"/>
      <c r="CC132" s="14"/>
      <c r="CD132" s="14"/>
      <c r="CE132" s="14"/>
      <c r="CF132" s="14"/>
      <c r="CG132" s="14"/>
      <c r="CH132" s="13"/>
      <c r="CI132" s="13"/>
      <c r="CJ132" s="13"/>
    </row>
    <row r="133" spans="1:88"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62"/>
      <c r="BQ133" s="62"/>
      <c r="BR133" s="62"/>
      <c r="BS133" s="62"/>
      <c r="BT133" s="62"/>
      <c r="BU133" s="62"/>
      <c r="BV133" s="62"/>
      <c r="BW133" s="62"/>
      <c r="BX133" s="62"/>
      <c r="BY133" s="197"/>
      <c r="BZ133" s="116"/>
      <c r="CA133" s="4"/>
      <c r="CB133" s="14"/>
      <c r="CC133" s="14"/>
      <c r="CD133" s="14"/>
      <c r="CE133" s="14"/>
      <c r="CF133" s="14"/>
      <c r="CG133" s="14"/>
      <c r="CH133" s="13"/>
      <c r="CI133" s="13"/>
      <c r="CJ133" s="13"/>
    </row>
    <row r="134" spans="1:88"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62"/>
      <c r="BQ134" s="62"/>
      <c r="BR134" s="62"/>
      <c r="BS134" s="62"/>
      <c r="BT134" s="62"/>
      <c r="BU134" s="62"/>
      <c r="BV134" s="62"/>
      <c r="BW134" s="62"/>
      <c r="BX134" s="62"/>
      <c r="BY134" s="197"/>
      <c r="BZ134" s="116"/>
      <c r="CA134" s="4"/>
      <c r="CB134" s="14"/>
      <c r="CC134" s="14"/>
      <c r="CD134" s="14"/>
      <c r="CE134" s="14"/>
      <c r="CF134" s="14"/>
      <c r="CG134" s="14"/>
      <c r="CH134" s="13"/>
      <c r="CI134" s="13"/>
      <c r="CJ134" s="13"/>
    </row>
    <row r="135" spans="1:88"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62"/>
      <c r="BQ135" s="62"/>
      <c r="BR135" s="62"/>
      <c r="BS135" s="62"/>
      <c r="BT135" s="62"/>
      <c r="BU135" s="62"/>
      <c r="BV135" s="62"/>
      <c r="BW135" s="62"/>
      <c r="BX135" s="62"/>
      <c r="BY135" s="197"/>
      <c r="BZ135" s="116"/>
      <c r="CA135" s="4"/>
      <c r="CB135" s="14"/>
      <c r="CC135" s="14"/>
      <c r="CD135" s="14"/>
      <c r="CE135" s="14"/>
      <c r="CF135" s="14"/>
      <c r="CG135" s="14"/>
      <c r="CH135" s="13"/>
      <c r="CI135" s="13"/>
      <c r="CJ135" s="13"/>
    </row>
    <row r="136" spans="1:88"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117"/>
      <c r="BQ136" s="117"/>
      <c r="BR136" s="117"/>
      <c r="BS136" s="117"/>
      <c r="BT136" s="117"/>
      <c r="BU136" s="117"/>
      <c r="BV136" s="117"/>
      <c r="BW136" s="117"/>
      <c r="BX136" s="117"/>
      <c r="BY136" s="197"/>
      <c r="BZ136" s="116"/>
      <c r="CA136" s="4"/>
      <c r="CB136" s="14"/>
      <c r="CC136" s="14"/>
      <c r="CD136" s="14"/>
      <c r="CE136" s="14"/>
      <c r="CF136" s="14"/>
      <c r="CG136" s="14"/>
      <c r="CH136" s="13"/>
      <c r="CI136" s="13"/>
      <c r="CJ136" s="13"/>
    </row>
    <row r="137" spans="1:88"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56"/>
      <c r="BQ137" s="249"/>
      <c r="BR137" s="249"/>
      <c r="BS137" s="256"/>
      <c r="BT137" s="256"/>
      <c r="BU137" s="256"/>
      <c r="BV137" s="256"/>
      <c r="BW137" s="256"/>
      <c r="BX137" s="256"/>
      <c r="BY137" s="201"/>
      <c r="BZ137" s="84"/>
      <c r="CA137" s="4"/>
      <c r="CB137" s="14"/>
      <c r="CC137" s="14"/>
      <c r="CD137" s="14"/>
      <c r="CE137" s="14"/>
      <c r="CF137" s="14"/>
      <c r="CG137" s="14"/>
      <c r="CH137" s="13"/>
      <c r="CI137" s="13"/>
      <c r="CJ137" s="13"/>
    </row>
    <row r="138" spans="1:88"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63">
        <v>0.07</v>
      </c>
      <c r="BQ138" s="226">
        <v>0.07</v>
      </c>
      <c r="BR138" s="226">
        <v>0.07</v>
      </c>
      <c r="BS138" s="263">
        <v>0.07</v>
      </c>
      <c r="BT138" s="263">
        <v>0.07</v>
      </c>
      <c r="BU138" s="263">
        <v>0.07</v>
      </c>
      <c r="BV138" s="263">
        <v>0.07</v>
      </c>
      <c r="BW138" s="263">
        <v>0.07</v>
      </c>
      <c r="BX138" s="263">
        <v>0.07</v>
      </c>
      <c r="BY138" s="21" t="s">
        <v>3</v>
      </c>
      <c r="BZ138" s="209" t="s">
        <v>3</v>
      </c>
      <c r="CA138" s="4"/>
      <c r="CB138" s="14"/>
      <c r="CC138" s="14"/>
      <c r="CD138" s="14"/>
      <c r="CE138" s="14"/>
      <c r="CF138" s="14"/>
      <c r="CG138" s="14"/>
      <c r="CH138" s="13"/>
      <c r="CI138" s="13"/>
      <c r="CJ138" s="13"/>
    </row>
    <row r="139" spans="1:88"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6">
        <v>0.0775</v>
      </c>
      <c r="BQ139" s="260">
        <v>0.0775</v>
      </c>
      <c r="BR139" s="260">
        <v>0.0775</v>
      </c>
      <c r="BS139" s="266">
        <v>0.0775</v>
      </c>
      <c r="BT139" s="266">
        <v>0.0775</v>
      </c>
      <c r="BU139" s="266">
        <v>0.0775</v>
      </c>
      <c r="BV139" s="266">
        <v>0.0775</v>
      </c>
      <c r="BW139" s="266">
        <v>0.0775</v>
      </c>
      <c r="BX139" s="266">
        <v>0.0775</v>
      </c>
      <c r="BY139" s="129" t="s">
        <v>3</v>
      </c>
      <c r="BZ139" s="283" t="s">
        <v>3</v>
      </c>
      <c r="CA139" s="4"/>
      <c r="CB139" s="14"/>
      <c r="CC139" s="14"/>
      <c r="CD139" s="14"/>
      <c r="CE139" s="14"/>
      <c r="CF139" s="14"/>
      <c r="CG139" s="14"/>
      <c r="CH139" s="13"/>
      <c r="CI139" s="13"/>
      <c r="CJ139" s="13"/>
    </row>
    <row r="140" spans="1:88"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197"/>
      <c r="BZ140" s="116"/>
      <c r="CA140" s="3"/>
      <c r="CB140" s="13"/>
      <c r="CC140" s="13"/>
      <c r="CD140" s="13"/>
      <c r="CE140" s="13"/>
      <c r="CF140" s="13"/>
      <c r="CG140" s="13"/>
      <c r="CH140" s="13"/>
      <c r="CI140" s="13"/>
      <c r="CJ140" s="13"/>
    </row>
    <row r="141" spans="1:88" ht="12.75" customHeight="1" hidden="1">
      <c r="A141" s="3"/>
      <c r="B141" s="391"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197"/>
      <c r="BZ141" s="116"/>
      <c r="CA141" s="3"/>
      <c r="CB141" s="13"/>
      <c r="CC141" s="13"/>
      <c r="CD141" s="13"/>
      <c r="CE141" s="13"/>
      <c r="CF141" s="13"/>
      <c r="CG141" s="13"/>
      <c r="CH141" s="13"/>
      <c r="CI141" s="13"/>
      <c r="CJ141" s="13"/>
    </row>
    <row r="142" spans="1:88" ht="12.75" customHeight="1" hidden="1">
      <c r="A142" s="3"/>
      <c r="B142" s="391"/>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197"/>
      <c r="BZ142" s="116"/>
      <c r="CA142" s="3"/>
      <c r="CB142" s="13"/>
      <c r="CC142" s="13"/>
      <c r="CD142" s="13"/>
      <c r="CE142" s="13"/>
      <c r="CF142" s="13"/>
      <c r="CG142" s="13"/>
      <c r="CH142" s="13"/>
      <c r="CI142" s="13"/>
      <c r="CJ142" s="13"/>
    </row>
    <row r="143" spans="1:88" ht="12.75" customHeight="1" hidden="1">
      <c r="A143" s="3"/>
      <c r="B143" s="391"/>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197"/>
      <c r="BZ143" s="116"/>
      <c r="CA143" s="3"/>
      <c r="CB143" s="13"/>
      <c r="CC143" s="13"/>
      <c r="CD143" s="13"/>
      <c r="CE143" s="13"/>
      <c r="CF143" s="13"/>
      <c r="CG143" s="13"/>
      <c r="CH143" s="13"/>
      <c r="CI143" s="13"/>
      <c r="CJ143" s="13"/>
    </row>
    <row r="144" spans="1:88" ht="12.75" customHeight="1" hidden="1">
      <c r="A144" s="3"/>
      <c r="B144" s="391"/>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197"/>
      <c r="BZ144" s="116"/>
      <c r="CA144" s="3"/>
      <c r="CB144" s="13"/>
      <c r="CC144" s="13"/>
      <c r="CD144" s="13"/>
      <c r="CE144" s="13"/>
      <c r="CF144" s="13"/>
      <c r="CG144" s="13"/>
      <c r="CH144" s="13"/>
      <c r="CI144" s="13"/>
      <c r="CJ144" s="13"/>
    </row>
    <row r="145" spans="1:88" ht="12.75" customHeight="1" hidden="1">
      <c r="A145" s="3"/>
      <c r="B145" s="391"/>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197"/>
      <c r="BZ145" s="116"/>
      <c r="CA145" s="3"/>
      <c r="CB145" s="13"/>
      <c r="CC145" s="13"/>
      <c r="CD145" s="13"/>
      <c r="CE145" s="13"/>
      <c r="CF145" s="13"/>
      <c r="CG145" s="13"/>
      <c r="CH145" s="13"/>
      <c r="CI145" s="13"/>
      <c r="CJ145" s="13"/>
    </row>
    <row r="146" spans="1:88" ht="14.25" customHeight="1" hidden="1" thickBot="1">
      <c r="A146" s="3"/>
      <c r="B146" s="391"/>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98"/>
      <c r="BZ146" s="120"/>
      <c r="CA146" s="3"/>
      <c r="CB146" s="13"/>
      <c r="CC146" s="13"/>
      <c r="CD146" s="13"/>
      <c r="CE146" s="13"/>
      <c r="CF146" s="13"/>
      <c r="CG146" s="13"/>
      <c r="CH146" s="13"/>
      <c r="CI146" s="13"/>
      <c r="CJ146" s="13"/>
    </row>
    <row r="147" spans="4:88"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5"/>
      <c r="BZ147" s="5"/>
      <c r="CB147" s="13"/>
      <c r="CC147" s="13"/>
      <c r="CD147" s="13"/>
      <c r="CE147" s="13"/>
      <c r="CF147" s="13"/>
      <c r="CG147" s="13"/>
      <c r="CH147" s="13"/>
      <c r="CI147" s="13"/>
      <c r="CJ147" s="13"/>
    </row>
    <row r="148" spans="3:88"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v>7.85</v>
      </c>
      <c r="BQ148" s="361"/>
      <c r="BR148" s="361"/>
      <c r="BS148" s="361"/>
      <c r="BT148" s="148">
        <v>7.5</v>
      </c>
      <c r="BU148" s="148">
        <v>7.5</v>
      </c>
      <c r="BV148" s="148">
        <v>7.5</v>
      </c>
      <c r="BW148" s="148">
        <v>7.5</v>
      </c>
      <c r="BX148" s="361"/>
      <c r="BY148" s="395">
        <v>39518.723128935184</v>
      </c>
      <c r="BZ148" s="395"/>
      <c r="CB148" s="13"/>
      <c r="CC148" s="13"/>
      <c r="CD148" s="13"/>
      <c r="CE148" s="13"/>
      <c r="CF148" s="13"/>
      <c r="CG148" s="13"/>
      <c r="CH148" s="13"/>
      <c r="CI148" s="13"/>
      <c r="CJ148" s="13"/>
    </row>
    <row r="149" spans="3:88"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44"/>
      <c r="BZ149" s="73"/>
      <c r="CB149" s="13"/>
      <c r="CC149" s="13"/>
      <c r="CD149" s="13"/>
      <c r="CE149" s="13"/>
      <c r="CF149" s="13"/>
      <c r="CG149" s="13"/>
      <c r="CH149" s="13"/>
      <c r="CI149" s="13"/>
      <c r="CJ149" s="13"/>
    </row>
    <row r="150" spans="3:88"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44"/>
      <c r="BZ150" s="73"/>
      <c r="CB150" s="13"/>
      <c r="CC150" s="13"/>
      <c r="CD150" s="13"/>
      <c r="CE150" s="13"/>
      <c r="CF150" s="13"/>
      <c r="CG150" s="13"/>
      <c r="CH150" s="13"/>
      <c r="CI150" s="13"/>
      <c r="CJ150" s="13"/>
    </row>
    <row r="151" spans="3:88" ht="14.25" customHeight="1">
      <c r="C151" s="322"/>
      <c r="D151" s="326"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2"/>
      <c r="BI151" s="362"/>
      <c r="BJ151" s="362"/>
      <c r="BK151" s="362"/>
      <c r="BL151" s="362"/>
      <c r="BM151" s="362"/>
      <c r="BN151" s="362"/>
      <c r="BO151" s="362"/>
      <c r="BP151" s="148"/>
      <c r="BQ151" s="148"/>
      <c r="BR151" s="148"/>
      <c r="BS151" s="148"/>
      <c r="BT151" s="148"/>
      <c r="BU151" s="148"/>
      <c r="BV151" s="148"/>
      <c r="BW151" s="148"/>
      <c r="BX151" s="148"/>
      <c r="BY151" s="44"/>
      <c r="BZ151" s="73"/>
      <c r="CB151" s="13"/>
      <c r="CC151" s="13"/>
      <c r="CD151" s="13"/>
      <c r="CE151" s="13"/>
      <c r="CF151" s="13"/>
      <c r="CG151" s="13"/>
      <c r="CH151" s="13"/>
      <c r="CI151" s="13"/>
      <c r="CJ151" s="13"/>
    </row>
    <row r="152" spans="3:88"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44"/>
      <c r="BZ152" s="73"/>
      <c r="CB152" s="13"/>
      <c r="CC152" s="13"/>
      <c r="CD152" s="13"/>
      <c r="CE152" s="13"/>
      <c r="CF152" s="13"/>
      <c r="CG152" s="13"/>
      <c r="CH152" s="13"/>
      <c r="CI152" s="13"/>
      <c r="CJ152" s="13"/>
    </row>
    <row r="153" spans="3:88"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4"/>
      <c r="BZ153" s="5"/>
      <c r="CB153" s="13"/>
      <c r="CC153" s="13"/>
      <c r="CD153" s="13"/>
      <c r="CE153" s="13"/>
      <c r="CF153" s="13"/>
      <c r="CG153" s="13"/>
      <c r="CH153" s="13"/>
      <c r="CI153" s="13"/>
      <c r="CJ153" s="13"/>
    </row>
    <row r="154" spans="3:88" ht="14.25">
      <c r="C154" s="7">
        <v>1</v>
      </c>
      <c r="D154" s="1" t="s">
        <v>26</v>
      </c>
      <c r="E154" s="6"/>
      <c r="F154" s="6"/>
      <c r="G154" s="6"/>
      <c r="H154" s="6"/>
      <c r="I154" s="6"/>
      <c r="J154" s="6"/>
      <c r="K154" s="6"/>
      <c r="L154" s="5"/>
      <c r="M154" s="5"/>
      <c r="N154" s="5"/>
      <c r="O154" s="5"/>
      <c r="P154" s="5"/>
      <c r="Q154" s="5"/>
      <c r="R154" s="5"/>
      <c r="S154" s="5"/>
      <c r="X154" s="5"/>
      <c r="BY154" s="5"/>
      <c r="BZ154" s="5"/>
      <c r="CB154" s="13"/>
      <c r="CC154" s="13"/>
      <c r="CD154" s="13"/>
      <c r="CE154" s="13"/>
      <c r="CF154" s="13"/>
      <c r="CG154" s="13"/>
      <c r="CH154" s="13"/>
      <c r="CI154" s="13"/>
      <c r="CJ154" s="13"/>
    </row>
    <row r="155" spans="3:88"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B155" s="13"/>
      <c r="CC155" s="13"/>
      <c r="CD155" s="13"/>
      <c r="CE155" s="13"/>
      <c r="CF155" s="13"/>
      <c r="CG155" s="13"/>
      <c r="CH155" s="13"/>
      <c r="CI155" s="13"/>
      <c r="CJ155" s="13"/>
    </row>
    <row r="156" spans="3:88"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B156" s="13"/>
      <c r="CC156" s="13"/>
      <c r="CD156" s="13"/>
      <c r="CE156" s="13"/>
      <c r="CF156" s="13"/>
      <c r="CG156" s="13"/>
      <c r="CH156" s="13"/>
      <c r="CI156" s="13"/>
      <c r="CJ156" s="13"/>
    </row>
    <row r="157" spans="3:88"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B157" s="13"/>
      <c r="CC157" s="13"/>
      <c r="CD157" s="13"/>
      <c r="CE157" s="13"/>
      <c r="CF157" s="13"/>
      <c r="CG157" s="13"/>
      <c r="CH157" s="13"/>
      <c r="CI157" s="13"/>
      <c r="CJ157" s="13"/>
    </row>
    <row r="158" spans="3:88"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B158" s="13"/>
      <c r="CC158" s="13"/>
      <c r="CD158" s="13"/>
      <c r="CE158" s="13"/>
      <c r="CF158" s="13"/>
      <c r="CG158" s="13"/>
      <c r="CH158" s="13"/>
      <c r="CI158" s="13"/>
      <c r="CJ158" s="13"/>
    </row>
    <row r="159" spans="3:88"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B159" s="13"/>
      <c r="CC159" s="13"/>
      <c r="CD159" s="13"/>
      <c r="CE159" s="13"/>
      <c r="CF159" s="13"/>
      <c r="CG159" s="13"/>
      <c r="CH159" s="13"/>
      <c r="CI159" s="13"/>
      <c r="CJ159" s="13"/>
    </row>
    <row r="160" spans="3:88"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B160" s="13"/>
      <c r="CC160" s="13"/>
      <c r="CD160" s="13"/>
      <c r="CE160" s="13"/>
      <c r="CF160" s="13"/>
      <c r="CG160" s="13"/>
      <c r="CH160" s="13"/>
      <c r="CI160" s="13"/>
      <c r="CJ160" s="13"/>
    </row>
    <row r="161" spans="3:88"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B161" s="13"/>
      <c r="CC161" s="13"/>
      <c r="CD161" s="13"/>
      <c r="CE161" s="13"/>
      <c r="CF161" s="13"/>
      <c r="CG161" s="13"/>
      <c r="CH161" s="13"/>
      <c r="CI161" s="13"/>
      <c r="CJ161" s="13"/>
    </row>
    <row r="162" spans="3:88"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B162" s="13"/>
      <c r="CC162" s="13"/>
      <c r="CD162" s="13"/>
      <c r="CE162" s="13"/>
      <c r="CF162" s="13"/>
      <c r="CG162" s="13"/>
      <c r="CH162" s="13"/>
      <c r="CI162" s="13"/>
      <c r="CJ162" s="13"/>
    </row>
    <row r="163" spans="3:88"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B163" s="13"/>
      <c r="CC163" s="13"/>
      <c r="CD163" s="13"/>
      <c r="CE163" s="13"/>
      <c r="CF163" s="13"/>
      <c r="CG163" s="13"/>
      <c r="CH163" s="13"/>
      <c r="CI163" s="13"/>
      <c r="CJ163" s="13"/>
    </row>
    <row r="164" spans="3:88"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B164" s="13"/>
      <c r="CC164" s="13"/>
      <c r="CD164" s="13"/>
      <c r="CE164" s="13"/>
      <c r="CF164" s="13"/>
      <c r="CG164" s="13"/>
      <c r="CH164" s="13"/>
      <c r="CI164" s="13"/>
      <c r="CJ164" s="13"/>
    </row>
    <row r="165" spans="3:88"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B165" s="13"/>
      <c r="CC165" s="13"/>
      <c r="CD165" s="13"/>
      <c r="CE165" s="13"/>
      <c r="CF165" s="13"/>
      <c r="CG165" s="13"/>
      <c r="CH165" s="13"/>
      <c r="CI165" s="13"/>
      <c r="CJ165" s="13"/>
    </row>
    <row r="166" spans="3:88"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B166" s="13"/>
      <c r="CC166" s="13"/>
      <c r="CD166" s="13"/>
      <c r="CE166" s="13"/>
      <c r="CF166" s="13"/>
      <c r="CG166" s="13"/>
      <c r="CH166" s="13"/>
      <c r="CI166" s="13"/>
      <c r="CJ166" s="13"/>
    </row>
    <row r="167" spans="3:88"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B167" s="13"/>
      <c r="CC167" s="13"/>
      <c r="CD167" s="13"/>
      <c r="CE167" s="13"/>
      <c r="CF167" s="13"/>
      <c r="CG167" s="13"/>
      <c r="CH167" s="13"/>
      <c r="CI167" s="13"/>
      <c r="CJ167" s="13"/>
    </row>
    <row r="168" spans="3:88"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B168" s="13"/>
      <c r="CC168" s="13"/>
      <c r="CD168" s="13"/>
      <c r="CE168" s="13"/>
      <c r="CF168" s="13"/>
      <c r="CG168" s="13"/>
      <c r="CH168" s="13"/>
      <c r="CI168" s="13"/>
      <c r="CJ168" s="13"/>
    </row>
    <row r="169" spans="3:88"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B169" s="13"/>
      <c r="CC169" s="13"/>
      <c r="CD169" s="13"/>
      <c r="CE169" s="13"/>
      <c r="CF169" s="13"/>
      <c r="CG169" s="13"/>
      <c r="CH169" s="13"/>
      <c r="CI169" s="13"/>
      <c r="CJ169" s="13"/>
    </row>
    <row r="170" spans="3:88"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B170" s="13"/>
      <c r="CC170" s="13"/>
      <c r="CD170" s="13"/>
      <c r="CE170" s="13"/>
      <c r="CF170" s="13"/>
      <c r="CG170" s="13"/>
      <c r="CH170" s="13"/>
      <c r="CI170" s="13"/>
      <c r="CJ170" s="13"/>
    </row>
    <row r="171" spans="3:88" ht="14.25">
      <c r="C171" s="325"/>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B171" s="13"/>
      <c r="CC171" s="13"/>
      <c r="CD171" s="13"/>
      <c r="CE171" s="13"/>
      <c r="CF171" s="13"/>
      <c r="CG171" s="13"/>
      <c r="CH171" s="13"/>
      <c r="CI171" s="13"/>
      <c r="CJ171" s="13"/>
    </row>
    <row r="172" spans="3:88"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B172" s="13"/>
      <c r="CC172" s="13"/>
      <c r="CD172" s="13"/>
      <c r="CE172" s="13"/>
      <c r="CF172" s="13"/>
      <c r="CG172" s="13"/>
      <c r="CH172" s="13"/>
      <c r="CI172" s="13"/>
      <c r="CJ172" s="13"/>
    </row>
    <row r="173" spans="3:88" ht="14.25">
      <c r="C173" s="7"/>
      <c r="D173" s="1"/>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B173" s="13"/>
      <c r="CC173" s="13"/>
      <c r="CD173" s="13"/>
      <c r="CE173" s="13"/>
      <c r="CF173" s="13"/>
      <c r="CG173" s="13"/>
      <c r="CH173" s="13"/>
      <c r="CI173" s="13"/>
      <c r="CJ173" s="13"/>
    </row>
    <row r="174" spans="3:88" ht="3" customHeight="1">
      <c r="C174" s="2"/>
      <c r="D174" s="2"/>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B174" s="13"/>
      <c r="CC174" s="13"/>
      <c r="CD174" s="13"/>
      <c r="CE174" s="13"/>
      <c r="CF174" s="13"/>
      <c r="CG174" s="13"/>
      <c r="CH174" s="13"/>
      <c r="CI174" s="13"/>
      <c r="CJ174" s="13"/>
    </row>
    <row r="175" spans="1:88"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3"/>
      <c r="CB175" s="13"/>
      <c r="CC175" s="13"/>
      <c r="CD175" s="13"/>
      <c r="CE175" s="13"/>
      <c r="CF175" s="13"/>
      <c r="CG175" s="13"/>
      <c r="CH175" s="13"/>
      <c r="CI175" s="13"/>
      <c r="CJ175" s="13"/>
    </row>
    <row r="176" spans="1:8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3"/>
      <c r="CB176" s="13"/>
      <c r="CC176" s="13"/>
      <c r="CD176" s="13"/>
      <c r="CE176" s="13"/>
      <c r="CF176" s="13"/>
      <c r="CG176" s="13"/>
      <c r="CH176" s="13"/>
      <c r="CI176" s="13"/>
      <c r="CJ176" s="13"/>
    </row>
    <row r="177" spans="1:8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3"/>
      <c r="CB177" s="13"/>
      <c r="CC177" s="13"/>
      <c r="CD177" s="13"/>
      <c r="CE177" s="13"/>
      <c r="CF177" s="13"/>
      <c r="CG177" s="13"/>
      <c r="CH177" s="13"/>
      <c r="CI177" s="13"/>
      <c r="CJ177" s="13"/>
    </row>
    <row r="178" spans="1:8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3"/>
      <c r="CB178" s="13"/>
      <c r="CC178" s="13"/>
      <c r="CD178" s="13"/>
      <c r="CE178" s="13"/>
      <c r="CF178" s="13"/>
      <c r="CG178" s="13"/>
      <c r="CH178" s="13"/>
      <c r="CI178" s="13"/>
      <c r="CJ178" s="13"/>
    </row>
    <row r="179" spans="1:8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3"/>
      <c r="CB179" s="13"/>
      <c r="CC179" s="13"/>
      <c r="CD179" s="13"/>
      <c r="CE179" s="13"/>
      <c r="CF179" s="13"/>
      <c r="CG179" s="13"/>
      <c r="CH179" s="13"/>
      <c r="CI179" s="13"/>
      <c r="CJ179" s="13"/>
    </row>
    <row r="180" spans="1:8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3"/>
      <c r="CB180" s="13"/>
      <c r="CC180" s="13"/>
      <c r="CD180" s="13"/>
      <c r="CE180" s="13"/>
      <c r="CF180" s="13"/>
      <c r="CG180" s="13"/>
      <c r="CH180" s="13"/>
      <c r="CI180" s="13"/>
      <c r="CJ180" s="13"/>
    </row>
    <row r="181" spans="1:8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3"/>
      <c r="CB181" s="13"/>
      <c r="CC181" s="13"/>
      <c r="CD181" s="13"/>
      <c r="CE181" s="13"/>
      <c r="CF181" s="13"/>
      <c r="CG181" s="13"/>
      <c r="CH181" s="13"/>
      <c r="CI181" s="13"/>
      <c r="CJ181" s="13"/>
    </row>
    <row r="182" spans="1:8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3"/>
      <c r="CB182" s="13"/>
      <c r="CC182" s="13"/>
      <c r="CD182" s="13"/>
      <c r="CE182" s="13"/>
      <c r="CF182" s="13"/>
      <c r="CG182" s="13"/>
      <c r="CH182" s="13"/>
      <c r="CI182" s="13"/>
      <c r="CJ182" s="13"/>
    </row>
    <row r="183" spans="1:8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3"/>
      <c r="CB183" s="13"/>
      <c r="CC183" s="13"/>
      <c r="CD183" s="13"/>
      <c r="CE183" s="13"/>
      <c r="CF183" s="13"/>
      <c r="CG183" s="13"/>
      <c r="CH183" s="13"/>
      <c r="CI183" s="13"/>
      <c r="CJ183" s="13"/>
    </row>
    <row r="184" spans="1:8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3"/>
      <c r="CB184" s="13"/>
      <c r="CC184" s="13"/>
      <c r="CD184" s="13"/>
      <c r="CE184" s="13"/>
      <c r="CF184" s="13"/>
      <c r="CG184" s="13"/>
      <c r="CH184" s="13"/>
      <c r="CI184" s="13"/>
      <c r="CJ184" s="13"/>
    </row>
    <row r="185" spans="1:8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3"/>
      <c r="CB185" s="13"/>
      <c r="CC185" s="13"/>
      <c r="CD185" s="13"/>
      <c r="CE185" s="13"/>
      <c r="CF185" s="13"/>
      <c r="CG185" s="13"/>
      <c r="CH185" s="13"/>
      <c r="CI185" s="13"/>
      <c r="CJ185" s="13"/>
    </row>
    <row r="186" spans="1:8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3"/>
      <c r="CB186" s="13"/>
      <c r="CC186" s="13"/>
      <c r="CD186" s="13"/>
      <c r="CE186" s="13"/>
      <c r="CF186" s="13"/>
      <c r="CG186" s="13"/>
      <c r="CH186" s="13"/>
      <c r="CI186" s="13"/>
      <c r="CJ186" s="13"/>
    </row>
    <row r="187" spans="1:8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3"/>
      <c r="CB187" s="13"/>
      <c r="CC187" s="13"/>
      <c r="CD187" s="13"/>
      <c r="CE187" s="13"/>
      <c r="CF187" s="13"/>
      <c r="CG187" s="13"/>
      <c r="CH187" s="13"/>
      <c r="CI187" s="13"/>
      <c r="CJ187" s="13"/>
    </row>
    <row r="188" spans="1:8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3"/>
      <c r="CB188" s="13"/>
      <c r="CC188" s="13"/>
      <c r="CD188" s="13"/>
      <c r="CE188" s="13"/>
      <c r="CF188" s="13"/>
      <c r="CG188" s="13"/>
      <c r="CH188" s="13"/>
      <c r="CI188" s="13"/>
      <c r="CJ188" s="13"/>
    </row>
    <row r="189" spans="1:8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3"/>
      <c r="CB189" s="13"/>
      <c r="CC189" s="13"/>
      <c r="CD189" s="13"/>
      <c r="CE189" s="13"/>
      <c r="CF189" s="13"/>
      <c r="CG189" s="13"/>
      <c r="CH189" s="13"/>
      <c r="CI189" s="13"/>
      <c r="CJ189" s="13"/>
    </row>
    <row r="190" spans="1:8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3"/>
      <c r="CB190" s="13"/>
      <c r="CC190" s="13"/>
      <c r="CD190" s="13"/>
      <c r="CE190" s="13"/>
      <c r="CF190" s="13"/>
      <c r="CG190" s="13"/>
      <c r="CH190" s="13"/>
      <c r="CI190" s="13"/>
      <c r="CJ190" s="13"/>
    </row>
    <row r="191" spans="1:8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3"/>
      <c r="CB191" s="13"/>
      <c r="CC191" s="13"/>
      <c r="CD191" s="13"/>
      <c r="CE191" s="13"/>
      <c r="CF191" s="13"/>
      <c r="CG191" s="13"/>
      <c r="CH191" s="13"/>
      <c r="CI191" s="13"/>
      <c r="CJ191" s="13"/>
    </row>
    <row r="192" spans="1:8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3"/>
      <c r="CB192" s="13"/>
      <c r="CC192" s="13"/>
      <c r="CD192" s="13"/>
      <c r="CE192" s="13"/>
      <c r="CF192" s="13"/>
      <c r="CG192" s="13"/>
      <c r="CH192" s="13"/>
      <c r="CI192" s="13"/>
      <c r="CJ192" s="13"/>
    </row>
    <row r="193" spans="1:8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3"/>
      <c r="CB193" s="13"/>
      <c r="CC193" s="13"/>
      <c r="CD193" s="13"/>
      <c r="CE193" s="13"/>
      <c r="CF193" s="13"/>
      <c r="CG193" s="13"/>
      <c r="CH193" s="13"/>
      <c r="CI193" s="13"/>
      <c r="CJ193" s="13"/>
    </row>
    <row r="194" spans="1:8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3"/>
      <c r="CB194" s="13"/>
      <c r="CC194" s="13"/>
      <c r="CD194" s="13"/>
      <c r="CE194" s="13"/>
      <c r="CF194" s="13"/>
      <c r="CG194" s="13"/>
      <c r="CH194" s="13"/>
      <c r="CI194" s="13"/>
      <c r="CJ194" s="13"/>
    </row>
    <row r="195" spans="1:8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3"/>
      <c r="CB195" s="13"/>
      <c r="CC195" s="13"/>
      <c r="CD195" s="13"/>
      <c r="CE195" s="13"/>
      <c r="CF195" s="13"/>
      <c r="CG195" s="13"/>
      <c r="CH195" s="13"/>
      <c r="CI195" s="13"/>
      <c r="CJ195" s="13"/>
    </row>
    <row r="196" spans="1:8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3"/>
      <c r="CB196" s="13"/>
      <c r="CC196" s="13"/>
      <c r="CD196" s="13"/>
      <c r="CE196" s="13"/>
      <c r="CF196" s="13"/>
      <c r="CG196" s="13"/>
      <c r="CH196" s="13"/>
      <c r="CI196" s="13"/>
      <c r="CJ196" s="13"/>
    </row>
    <row r="197" spans="1:8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3"/>
      <c r="CB197" s="13"/>
      <c r="CC197" s="13"/>
      <c r="CD197" s="13"/>
      <c r="CE197" s="13"/>
      <c r="CF197" s="13"/>
      <c r="CG197" s="13"/>
      <c r="CH197" s="13"/>
      <c r="CI197" s="13"/>
      <c r="CJ197" s="13"/>
    </row>
    <row r="198" spans="1:8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3"/>
      <c r="CB198" s="13"/>
      <c r="CC198" s="13"/>
      <c r="CD198" s="13"/>
      <c r="CE198" s="13"/>
      <c r="CF198" s="13"/>
      <c r="CG198" s="13"/>
      <c r="CH198" s="13"/>
      <c r="CI198" s="13"/>
      <c r="CJ198" s="13"/>
    </row>
    <row r="199" spans="1:8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3"/>
      <c r="CB199" s="13"/>
      <c r="CC199" s="13"/>
      <c r="CD199" s="13"/>
      <c r="CE199" s="13"/>
      <c r="CF199" s="13"/>
      <c r="CG199" s="13"/>
      <c r="CH199" s="13"/>
      <c r="CI199" s="13"/>
      <c r="CJ199" s="13"/>
    </row>
    <row r="200" spans="1:8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3"/>
      <c r="CB200" s="13"/>
      <c r="CC200" s="13"/>
      <c r="CD200" s="13"/>
      <c r="CE200" s="13"/>
      <c r="CF200" s="13"/>
      <c r="CG200" s="13"/>
      <c r="CH200" s="13"/>
      <c r="CI200" s="13"/>
      <c r="CJ200" s="13"/>
    </row>
    <row r="201" spans="1:8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3"/>
      <c r="CB201" s="13"/>
      <c r="CC201" s="13"/>
      <c r="CD201" s="13"/>
      <c r="CE201" s="13"/>
      <c r="CF201" s="13"/>
      <c r="CG201" s="13"/>
      <c r="CH201" s="13"/>
      <c r="CI201" s="13"/>
      <c r="CJ201" s="13"/>
    </row>
    <row r="202" spans="1:8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3"/>
      <c r="CB202" s="13"/>
      <c r="CC202" s="13"/>
      <c r="CD202" s="13"/>
      <c r="CE202" s="13"/>
      <c r="CF202" s="13"/>
      <c r="CG202" s="13"/>
      <c r="CH202" s="13"/>
      <c r="CI202" s="13"/>
      <c r="CJ202" s="13"/>
    </row>
    <row r="203" spans="1:8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3"/>
      <c r="CB203" s="13"/>
      <c r="CC203" s="13"/>
      <c r="CD203" s="13"/>
      <c r="CE203" s="13"/>
      <c r="CF203" s="13"/>
      <c r="CG203" s="13"/>
      <c r="CH203" s="13"/>
      <c r="CI203" s="13"/>
      <c r="CJ203" s="13"/>
    </row>
    <row r="204" spans="1:8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3"/>
      <c r="CB204" s="13"/>
      <c r="CC204" s="13"/>
      <c r="CD204" s="13"/>
      <c r="CE204" s="13"/>
      <c r="CF204" s="13"/>
      <c r="CG204" s="13"/>
      <c r="CH204" s="13"/>
      <c r="CI204" s="13"/>
      <c r="CJ204" s="13"/>
    </row>
    <row r="205" spans="1:8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3"/>
      <c r="CB205" s="13"/>
      <c r="CC205" s="13"/>
      <c r="CD205" s="13"/>
      <c r="CE205" s="13"/>
      <c r="CF205" s="13"/>
      <c r="CG205" s="13"/>
      <c r="CH205" s="13"/>
      <c r="CI205" s="13"/>
      <c r="CJ205" s="13"/>
    </row>
    <row r="206" spans="1:8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3"/>
      <c r="CB206" s="13"/>
      <c r="CC206" s="13"/>
      <c r="CD206" s="13"/>
      <c r="CE206" s="13"/>
      <c r="CF206" s="13"/>
      <c r="CG206" s="13"/>
      <c r="CH206" s="13"/>
      <c r="CI206" s="13"/>
      <c r="CJ206" s="13"/>
    </row>
    <row r="207" spans="1:8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3"/>
      <c r="CB207" s="13"/>
      <c r="CC207" s="13"/>
      <c r="CD207" s="13"/>
      <c r="CE207" s="13"/>
      <c r="CF207" s="13"/>
      <c r="CG207" s="13"/>
      <c r="CH207" s="13"/>
      <c r="CI207" s="13"/>
      <c r="CJ207" s="13"/>
    </row>
    <row r="208" spans="1:8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3"/>
      <c r="CB208" s="13"/>
      <c r="CC208" s="13"/>
      <c r="CD208" s="13"/>
      <c r="CE208" s="13"/>
      <c r="CF208" s="13"/>
      <c r="CG208" s="13"/>
      <c r="CH208" s="13"/>
      <c r="CI208" s="13"/>
      <c r="CJ208" s="13"/>
    </row>
    <row r="209" spans="1:8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3"/>
      <c r="CB209" s="13"/>
      <c r="CC209" s="13"/>
      <c r="CD209" s="13"/>
      <c r="CE209" s="13"/>
      <c r="CF209" s="13"/>
      <c r="CG209" s="13"/>
      <c r="CH209" s="13"/>
      <c r="CI209" s="13"/>
      <c r="CJ209" s="13"/>
    </row>
    <row r="210" spans="1:8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3"/>
      <c r="CB210" s="13"/>
      <c r="CC210" s="13"/>
      <c r="CD210" s="13"/>
      <c r="CE210" s="13"/>
      <c r="CF210" s="13"/>
      <c r="CG210" s="13"/>
      <c r="CH210" s="13"/>
      <c r="CI210" s="13"/>
      <c r="CJ210" s="13"/>
    </row>
    <row r="211" spans="1:8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3"/>
      <c r="CB211" s="13"/>
      <c r="CC211" s="13"/>
      <c r="CD211" s="13"/>
      <c r="CE211" s="13"/>
      <c r="CF211" s="13"/>
      <c r="CG211" s="13"/>
      <c r="CH211" s="13"/>
      <c r="CI211" s="13"/>
      <c r="CJ211" s="13"/>
    </row>
    <row r="212" spans="1:8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3"/>
      <c r="CB212" s="13"/>
      <c r="CC212" s="13"/>
      <c r="CD212" s="13"/>
      <c r="CE212" s="13"/>
      <c r="CF212" s="13"/>
      <c r="CG212" s="13"/>
      <c r="CH212" s="13"/>
      <c r="CI212" s="13"/>
      <c r="CJ212" s="13"/>
    </row>
    <row r="213" spans="1:8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3"/>
      <c r="CB213" s="13"/>
      <c r="CC213" s="13"/>
      <c r="CD213" s="13"/>
      <c r="CE213" s="13"/>
      <c r="CF213" s="13"/>
      <c r="CG213" s="13"/>
      <c r="CH213" s="13"/>
      <c r="CI213" s="13"/>
      <c r="CJ213" s="13"/>
    </row>
    <row r="214" spans="1:88"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3"/>
      <c r="CB214" s="13"/>
      <c r="CC214" s="13"/>
      <c r="CD214" s="13"/>
      <c r="CE214" s="13"/>
      <c r="CF214" s="13"/>
      <c r="CG214" s="13"/>
      <c r="CH214" s="13"/>
      <c r="CI214" s="13"/>
      <c r="CJ214" s="13"/>
    </row>
    <row r="215" spans="1:88"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3"/>
      <c r="CB215" s="13"/>
      <c r="CC215" s="13"/>
      <c r="CD215" s="13"/>
      <c r="CE215" s="13"/>
      <c r="CF215" s="13"/>
      <c r="CG215" s="13"/>
      <c r="CH215" s="13"/>
      <c r="CI215" s="13"/>
      <c r="CJ215" s="13"/>
    </row>
    <row r="216" spans="1:88"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3"/>
      <c r="CB216" s="13"/>
      <c r="CC216" s="13"/>
      <c r="CD216" s="13"/>
      <c r="CE216" s="13"/>
      <c r="CF216" s="13"/>
      <c r="CG216" s="13"/>
      <c r="CH216" s="13"/>
      <c r="CI216" s="13"/>
      <c r="CJ216" s="13"/>
    </row>
    <row r="217" spans="1:88"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3"/>
      <c r="CB217" s="13"/>
      <c r="CC217" s="13"/>
      <c r="CD217" s="13"/>
      <c r="CE217" s="13"/>
      <c r="CF217" s="13"/>
      <c r="CG217" s="13"/>
      <c r="CH217" s="13"/>
      <c r="CI217" s="13"/>
      <c r="CJ217" s="13"/>
    </row>
    <row r="218" spans="1:88"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3"/>
      <c r="CB218" s="13"/>
      <c r="CC218" s="13"/>
      <c r="CD218" s="13"/>
      <c r="CE218" s="13"/>
      <c r="CF218" s="13"/>
      <c r="CG218" s="13"/>
      <c r="CH218" s="13"/>
      <c r="CI218" s="13"/>
      <c r="CJ218" s="13"/>
    </row>
    <row r="219" spans="1:88"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3"/>
      <c r="CB219" s="13"/>
      <c r="CC219" s="13"/>
      <c r="CD219" s="13"/>
      <c r="CE219" s="13"/>
      <c r="CF219" s="13"/>
      <c r="CG219" s="13"/>
      <c r="CH219" s="13"/>
      <c r="CI219" s="13"/>
      <c r="CJ219" s="13"/>
    </row>
    <row r="220" spans="1:88"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3"/>
      <c r="CB220" s="13"/>
      <c r="CC220" s="13"/>
      <c r="CD220" s="13"/>
      <c r="CE220" s="13"/>
      <c r="CF220" s="13"/>
      <c r="CG220" s="13"/>
      <c r="CH220" s="13"/>
      <c r="CI220" s="13"/>
      <c r="CJ220" s="13"/>
    </row>
    <row r="221" spans="1:88"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3"/>
      <c r="CB221" s="13"/>
      <c r="CC221" s="13"/>
      <c r="CD221" s="13"/>
      <c r="CE221" s="13"/>
      <c r="CF221" s="13"/>
      <c r="CG221" s="13"/>
      <c r="CH221" s="13"/>
      <c r="CI221" s="13"/>
      <c r="CJ221" s="13"/>
    </row>
    <row r="222" spans="1:88"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3"/>
      <c r="CB222" s="13"/>
      <c r="CC222" s="13"/>
      <c r="CD222" s="13"/>
      <c r="CE222" s="13"/>
      <c r="CF222" s="13"/>
      <c r="CG222" s="13"/>
      <c r="CH222" s="13"/>
      <c r="CI222" s="13"/>
      <c r="CJ222" s="13"/>
    </row>
    <row r="223" spans="1:8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3"/>
      <c r="CB223" s="13"/>
      <c r="CC223" s="13"/>
      <c r="CD223" s="13"/>
      <c r="CE223" s="13"/>
      <c r="CF223" s="13"/>
      <c r="CG223" s="13"/>
      <c r="CH223" s="13"/>
      <c r="CI223" s="13"/>
      <c r="CJ223" s="13"/>
    </row>
    <row r="224" spans="1:88"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3"/>
      <c r="CB224" s="13"/>
      <c r="CC224" s="13"/>
      <c r="CD224" s="13"/>
      <c r="CE224" s="13"/>
      <c r="CF224" s="13"/>
      <c r="CG224" s="13"/>
      <c r="CH224" s="13"/>
      <c r="CI224" s="13"/>
      <c r="CJ224" s="13"/>
    </row>
    <row r="225" spans="1:88"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3"/>
      <c r="CB225" s="13"/>
      <c r="CC225" s="13"/>
      <c r="CD225" s="13"/>
      <c r="CE225" s="13"/>
      <c r="CF225" s="13"/>
      <c r="CG225" s="13"/>
      <c r="CH225" s="13"/>
      <c r="CI225" s="13"/>
      <c r="CJ225" s="13"/>
    </row>
    <row r="226" spans="1:88"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3"/>
      <c r="CB226" s="13"/>
      <c r="CC226" s="13"/>
      <c r="CD226" s="13"/>
      <c r="CE226" s="13"/>
      <c r="CF226" s="13"/>
      <c r="CG226" s="13"/>
      <c r="CH226" s="13"/>
      <c r="CI226" s="13"/>
      <c r="CJ226" s="13"/>
    </row>
    <row r="227" spans="1:88"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3"/>
      <c r="CB227" s="13"/>
      <c r="CC227" s="13"/>
      <c r="CD227" s="13"/>
      <c r="CE227" s="13"/>
      <c r="CF227" s="13"/>
      <c r="CG227" s="13"/>
      <c r="CH227" s="13"/>
      <c r="CI227" s="13"/>
      <c r="CJ227" s="13"/>
    </row>
    <row r="228" spans="1:88"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3"/>
      <c r="CB228" s="13"/>
      <c r="CC228" s="13"/>
      <c r="CD228" s="13"/>
      <c r="CE228" s="13"/>
      <c r="CF228" s="13"/>
      <c r="CG228" s="13"/>
      <c r="CH228" s="13"/>
      <c r="CI228" s="13"/>
      <c r="CJ228" s="13"/>
    </row>
    <row r="229" spans="1:88"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3"/>
      <c r="CB229" s="13"/>
      <c r="CC229" s="13"/>
      <c r="CD229" s="13"/>
      <c r="CE229" s="13"/>
      <c r="CF229" s="13"/>
      <c r="CG229" s="13"/>
      <c r="CH229" s="13"/>
      <c r="CI229" s="13"/>
      <c r="CJ229" s="13"/>
    </row>
    <row r="230" spans="1:88"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3"/>
      <c r="CB230" s="13"/>
      <c r="CC230" s="13"/>
      <c r="CD230" s="13"/>
      <c r="CE230" s="13"/>
      <c r="CF230" s="13"/>
      <c r="CG230" s="13"/>
      <c r="CH230" s="13"/>
      <c r="CI230" s="13"/>
      <c r="CJ230" s="13"/>
    </row>
    <row r="231" spans="1:88"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3"/>
      <c r="CB231" s="13"/>
      <c r="CC231" s="13"/>
      <c r="CD231" s="13"/>
      <c r="CE231" s="13"/>
      <c r="CF231" s="13"/>
      <c r="CG231" s="13"/>
      <c r="CH231" s="13"/>
      <c r="CI231" s="13"/>
      <c r="CJ231" s="13"/>
    </row>
    <row r="232" spans="3:7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3:7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3:7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3:7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3:7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3:7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3:7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3:7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3:7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3:7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3:7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3:7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3:7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3:7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3:7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3:7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3:7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3:7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3:7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3:7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3:7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3:7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3:7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3:7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3:7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3:7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3:7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3:7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3:7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3:7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3:7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3:7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3:7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3:7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3:7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3:7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3:7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3:7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3:7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3:7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3:7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3:7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3:7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3:7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3:7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3:7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3:7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3:7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3:7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3:7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3:7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3:7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3:7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3:7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3:7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3:7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3:7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3:7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3:7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3:7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3:7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3:7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3:7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3:7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3:7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3:7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3:7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3:7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3:7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3:7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3:7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3:7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3:7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3:7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3:7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3:7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3:7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3:7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3:7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3:78"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3:78"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3:78"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3:78"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3:78"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3:78"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3:78"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3:78"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sheetData>
  <mergeCells count="74">
    <mergeCell ref="C1:BZ1"/>
    <mergeCell ref="BF3:BF4"/>
    <mergeCell ref="BY148:BZ148"/>
    <mergeCell ref="BY3:BZ3"/>
    <mergeCell ref="BT3:BX3"/>
    <mergeCell ref="BI3:BI4"/>
    <mergeCell ref="BH3:BH4"/>
    <mergeCell ref="BG3:BG4"/>
    <mergeCell ref="BN3:BN4"/>
    <mergeCell ref="BM3:BM4"/>
    <mergeCell ref="BL3:BL4"/>
    <mergeCell ref="B21:B29"/>
    <mergeCell ref="P3:P4"/>
    <mergeCell ref="L3:L4"/>
    <mergeCell ref="AO3:AO4"/>
    <mergeCell ref="B141:B146"/>
    <mergeCell ref="B115:B131"/>
    <mergeCell ref="B55:B101"/>
    <mergeCell ref="B37:B53"/>
    <mergeCell ref="CB37:CB44"/>
    <mergeCell ref="AX3:AX4"/>
    <mergeCell ref="AW3:AW4"/>
    <mergeCell ref="AT3:AT4"/>
    <mergeCell ref="AY3:AY4"/>
    <mergeCell ref="AZ3:AZ4"/>
    <mergeCell ref="BA3:BA4"/>
    <mergeCell ref="BB3:BB4"/>
    <mergeCell ref="BC3:BC4"/>
    <mergeCell ref="BD3:BD4"/>
    <mergeCell ref="J3:J4"/>
    <mergeCell ref="E3:E4"/>
    <mergeCell ref="I3:I4"/>
    <mergeCell ref="H3:H4"/>
    <mergeCell ref="M3:M4"/>
    <mergeCell ref="K3:K4"/>
    <mergeCell ref="Q3:Q4"/>
    <mergeCell ref="Z3:Z4"/>
    <mergeCell ref="Y3:Y4"/>
    <mergeCell ref="F3:F4"/>
    <mergeCell ref="G3:G4"/>
    <mergeCell ref="AA3:AA4"/>
    <mergeCell ref="AB3:AB4"/>
    <mergeCell ref="D3:D4"/>
    <mergeCell ref="AC3:AC4"/>
    <mergeCell ref="U3:U4"/>
    <mergeCell ref="AG3:AG4"/>
    <mergeCell ref="N3:N4"/>
    <mergeCell ref="O3:O4"/>
    <mergeCell ref="X3:X4"/>
    <mergeCell ref="T3:T4"/>
    <mergeCell ref="W3:W4"/>
    <mergeCell ref="S3:S4"/>
    <mergeCell ref="R3:R4"/>
    <mergeCell ref="V3:V4"/>
    <mergeCell ref="AN3:AN4"/>
    <mergeCell ref="BE3:BE4"/>
    <mergeCell ref="AI3:AI4"/>
    <mergeCell ref="AL3:AL4"/>
    <mergeCell ref="AU3:AU4"/>
    <mergeCell ref="AV3:AV4"/>
    <mergeCell ref="AS3:AS4"/>
    <mergeCell ref="AP3:AP4"/>
    <mergeCell ref="AQ3:AQ4"/>
    <mergeCell ref="AR3:AR4"/>
    <mergeCell ref="BO3:BO4"/>
    <mergeCell ref="BK3:BK4"/>
    <mergeCell ref="AF3:AF4"/>
    <mergeCell ref="AD3:AD4"/>
    <mergeCell ref="AE3:AE4"/>
    <mergeCell ref="BJ3:BJ4"/>
    <mergeCell ref="AH3:AH4"/>
    <mergeCell ref="AJ3:AJ4"/>
    <mergeCell ref="AM3:AM4"/>
    <mergeCell ref="AK3:AK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K172"/>
  <sheetViews>
    <sheetView zoomScale="75" zoomScaleNormal="75" workbookViewId="0" topLeftCell="BF1">
      <selection activeCell="BP7" sqref="BP7:BS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67" width="8.8515625" style="0" customWidth="1"/>
    <col min="68" max="70" width="8.8515625" style="0" hidden="1" customWidth="1"/>
    <col min="71" max="71" width="9.421875" style="0" hidden="1" customWidth="1"/>
    <col min="72" max="72" width="9.421875" style="0" customWidth="1"/>
    <col min="73" max="74" width="9.421875" style="0" bestFit="1" customWidth="1"/>
    <col min="75" max="75" width="9.28125" style="0" customWidth="1"/>
    <col min="76" max="76" width="9.421875" style="0" customWidth="1"/>
    <col min="77" max="77" width="8.8515625" style="0" customWidth="1"/>
    <col min="78" max="78" width="9.57421875" style="0" customWidth="1"/>
  </cols>
  <sheetData>
    <row r="1" spans="4:89"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88" t="str">
        <f>+entero!D3</f>
        <v>V   A   R   I   A   B   L   E   S     c /</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6"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299" t="s">
        <v>210</v>
      </c>
      <c r="BQ3" s="299" t="str">
        <f>+entero!BQ3</f>
        <v>semana 2*</v>
      </c>
      <c r="BR3" s="299" t="str">
        <f>+entero!BR3</f>
        <v>semana 3*</v>
      </c>
      <c r="BS3" s="299" t="str">
        <f>+entero!BS3</f>
        <v>semana 4*</v>
      </c>
      <c r="BT3" s="374" t="str">
        <f>+entero!BT3</f>
        <v>   semana 1*</v>
      </c>
      <c r="BU3" s="375"/>
      <c r="BV3" s="375"/>
      <c r="BW3" s="375"/>
      <c r="BX3" s="376"/>
      <c r="BY3" s="377" t="s">
        <v>53</v>
      </c>
      <c r="BZ3" s="378"/>
      <c r="CB3" s="13"/>
      <c r="CC3" s="13"/>
      <c r="CD3" s="13"/>
      <c r="CE3" s="13"/>
      <c r="CF3" s="13"/>
      <c r="CG3" s="13"/>
      <c r="CH3" s="13"/>
      <c r="CI3" s="13"/>
      <c r="CJ3" s="13"/>
      <c r="CK3" s="13"/>
    </row>
    <row r="4" spans="3:89" ht="23.25" customHeight="1" thickBot="1">
      <c r="C4" s="29"/>
      <c r="D4" s="403"/>
      <c r="E4" s="373"/>
      <c r="F4" s="401"/>
      <c r="G4" s="401"/>
      <c r="H4" s="401"/>
      <c r="I4" s="401"/>
      <c r="J4" s="401"/>
      <c r="K4" s="401"/>
      <c r="L4" s="401"/>
      <c r="M4" s="401"/>
      <c r="N4" s="401"/>
      <c r="O4" s="401"/>
      <c r="P4" s="402"/>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310">
        <f>+entero!BP4</f>
        <v>39479</v>
      </c>
      <c r="BQ4" s="310">
        <f>+entero!BQ4</f>
        <v>39486</v>
      </c>
      <c r="BR4" s="310">
        <f>+entero!BR4</f>
        <v>39493.503171296295</v>
      </c>
      <c r="BS4" s="310">
        <f>+entero!BS4</f>
        <v>39500.503171296295</v>
      </c>
      <c r="BT4" s="188">
        <f>+entero!BT4</f>
        <v>39510</v>
      </c>
      <c r="BU4" s="163">
        <f>+entero!BU4</f>
        <v>39511</v>
      </c>
      <c r="BV4" s="163">
        <f>+entero!BV4</f>
        <v>39512</v>
      </c>
      <c r="BW4" s="163">
        <f>+entero!BW4</f>
        <v>39513</v>
      </c>
      <c r="BX4" s="164">
        <f>+entero!BX4</f>
        <v>39514</v>
      </c>
      <c r="BY4" s="200" t="s">
        <v>28</v>
      </c>
      <c r="BZ4" s="271" t="s">
        <v>176</v>
      </c>
      <c r="CB4" s="13"/>
      <c r="CC4" s="13"/>
      <c r="CD4" s="13"/>
      <c r="CE4" s="13"/>
      <c r="CF4" s="13"/>
      <c r="CG4" s="13"/>
      <c r="CH4" s="13"/>
      <c r="CI4" s="13"/>
      <c r="CJ4" s="13"/>
      <c r="CK4" s="13"/>
    </row>
    <row r="5" spans="3:8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135"/>
      <c r="BU5" s="135"/>
      <c r="BV5" s="135"/>
      <c r="BW5" s="135"/>
      <c r="BX5" s="135"/>
      <c r="BY5" s="189"/>
      <c r="BZ5" s="190"/>
      <c r="CB5" s="13"/>
      <c r="CC5" s="13"/>
      <c r="CD5" s="13"/>
      <c r="CE5" s="13"/>
      <c r="CF5" s="13"/>
      <c r="CG5" s="13"/>
      <c r="CH5" s="13"/>
      <c r="CI5" s="13"/>
      <c r="CJ5" s="13"/>
      <c r="CK5" s="13"/>
    </row>
    <row r="6" spans="3:89"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5307.399671080001</v>
      </c>
      <c r="BN6" s="91">
        <f>+entero!BN7</f>
        <v>5620.84177502</v>
      </c>
      <c r="BO6" s="91">
        <f>+entero!BO7</f>
        <v>5993.159993979999</v>
      </c>
      <c r="BP6" s="91">
        <f>+entero!BP7</f>
        <v>5625.363631390001</v>
      </c>
      <c r="BQ6" s="91">
        <f>+entero!BQ7</f>
        <v>5610.54333406</v>
      </c>
      <c r="BR6" s="91">
        <f>+entero!BR7</f>
        <v>5783.183841180001</v>
      </c>
      <c r="BS6" s="91">
        <f>+entero!BS7</f>
        <v>5909.833320820001</v>
      </c>
      <c r="BT6" s="91">
        <f>+entero!BT7</f>
        <v>6002.41338666</v>
      </c>
      <c r="BU6" s="91">
        <f>+entero!BU7</f>
        <v>6003.195894570001</v>
      </c>
      <c r="BV6" s="91">
        <f>+entero!BV7</f>
        <v>5990.25172137</v>
      </c>
      <c r="BW6" s="91">
        <f>+entero!BW7</f>
        <v>6008.660431019999</v>
      </c>
      <c r="BX6" s="91">
        <f>+entero!BX7</f>
        <v>6010.63310273</v>
      </c>
      <c r="BY6" s="142">
        <f>+entero!BY7</f>
        <v>17.473108750001302</v>
      </c>
      <c r="BZ6" s="279">
        <f>+entero!BZ7</f>
        <v>0.0029155084742527038</v>
      </c>
      <c r="CB6" s="13"/>
      <c r="CC6" s="13"/>
      <c r="CD6" s="13"/>
      <c r="CE6" s="13"/>
      <c r="CF6" s="13"/>
      <c r="CG6" s="13"/>
      <c r="CH6" s="13"/>
      <c r="CI6" s="13"/>
      <c r="CJ6" s="13"/>
      <c r="CK6" s="13"/>
    </row>
    <row r="7" spans="3:89" ht="12.75">
      <c r="C7" s="33"/>
      <c r="D7" s="348"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4486.534418380001</v>
      </c>
      <c r="BN7" s="91">
        <f>+entero!BN8</f>
        <v>4716.24802587</v>
      </c>
      <c r="BO7" s="91">
        <f>+entero!BO8</f>
        <v>5050.395722249999</v>
      </c>
      <c r="BP7" s="91">
        <f>+entero!BP8</f>
        <v>4724.74393114</v>
      </c>
      <c r="BQ7" s="91">
        <f>+entero!BQ8</f>
        <v>4725.70019876</v>
      </c>
      <c r="BR7" s="91">
        <f>+entero!BR8</f>
        <v>4899.0073015200005</v>
      </c>
      <c r="BS7" s="91">
        <f>+entero!BS8</f>
        <v>4992.207992910001</v>
      </c>
      <c r="BT7" s="91">
        <f>+entero!BT8</f>
        <v>5057.90166645</v>
      </c>
      <c r="BU7" s="91">
        <f>+entero!BU8</f>
        <v>5048.38847468</v>
      </c>
      <c r="BV7" s="91">
        <f>+entero!BV8</f>
        <v>5054.13106417</v>
      </c>
      <c r="BW7" s="91">
        <f>+entero!BW8</f>
        <v>5049.475044679999</v>
      </c>
      <c r="BX7" s="91">
        <f>+entero!BX8</f>
        <v>5062.34072114</v>
      </c>
      <c r="BY7" s="142">
        <f>+entero!BY8</f>
        <v>11.944998890000534</v>
      </c>
      <c r="BZ7" s="279">
        <f>+entero!BZ8</f>
        <v>0.0023651609788468697</v>
      </c>
      <c r="CB7" s="13"/>
      <c r="CC7" s="13"/>
      <c r="CD7" s="13"/>
      <c r="CE7" s="13"/>
      <c r="CF7" s="13"/>
      <c r="CG7" s="13"/>
      <c r="CH7" s="13"/>
      <c r="CI7" s="13"/>
      <c r="CJ7" s="13"/>
      <c r="CK7" s="13"/>
    </row>
    <row r="8" spans="3:89" ht="12.75">
      <c r="C8" s="33"/>
      <c r="D8" s="348"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43.12380446</v>
      </c>
      <c r="BQ8" s="91">
        <f>+entero!BQ9</f>
        <v>42.72994396</v>
      </c>
      <c r="BR8" s="91">
        <f>+entero!BR9</f>
        <v>42.30413417</v>
      </c>
      <c r="BS8" s="91">
        <f>+entero!BS9</f>
        <v>42.381843950000004</v>
      </c>
      <c r="BT8" s="91">
        <f>+entero!BT9</f>
        <v>43.26098516</v>
      </c>
      <c r="BU8" s="91">
        <f>+entero!BU9</f>
        <v>43.32303407</v>
      </c>
      <c r="BV8" s="91">
        <f>+entero!BV9</f>
        <v>43.353387000000005</v>
      </c>
      <c r="BW8" s="91">
        <f>+entero!BW9</f>
        <v>43.26501431</v>
      </c>
      <c r="BX8" s="91">
        <f>+entero!BX9</f>
        <v>43.466203209999996</v>
      </c>
      <c r="BY8" s="142">
        <f>+entero!BY9</f>
        <v>0.4195688299999958</v>
      </c>
      <c r="BZ8" s="279">
        <f>+entero!BZ9</f>
        <v>0.009746843999375088</v>
      </c>
      <c r="CB8" s="13"/>
      <c r="CC8" s="13"/>
      <c r="CD8" s="13"/>
      <c r="CE8" s="13"/>
      <c r="CF8" s="13"/>
      <c r="CG8" s="13"/>
      <c r="CH8" s="13"/>
      <c r="CI8" s="13"/>
      <c r="CJ8" s="13"/>
      <c r="CK8" s="13"/>
    </row>
    <row r="9" spans="3:89" ht="12.75">
      <c r="C9" s="33"/>
      <c r="D9" s="348"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843.33787454</v>
      </c>
      <c r="BQ9" s="91">
        <f>+entero!BQ10</f>
        <v>828.08447884</v>
      </c>
      <c r="BR9" s="91">
        <f>+entero!BR10</f>
        <v>827.86126549</v>
      </c>
      <c r="BS9" s="91">
        <f>+entero!BS10</f>
        <v>861.20660646</v>
      </c>
      <c r="BT9" s="91">
        <f>+entero!BT10</f>
        <v>886.9571038</v>
      </c>
      <c r="BU9" s="91">
        <f>+entero!BU10</f>
        <v>897.17025332</v>
      </c>
      <c r="BV9" s="91">
        <f>+entero!BV10</f>
        <v>878.44310895</v>
      </c>
      <c r="BW9" s="91">
        <f>+entero!BW10</f>
        <v>901.62540953</v>
      </c>
      <c r="BX9" s="91">
        <f>+entero!BX10</f>
        <v>890.46474213</v>
      </c>
      <c r="BY9" s="142">
        <f>+entero!BY10</f>
        <v>4.969913529999985</v>
      </c>
      <c r="BZ9" s="279">
        <f>+entero!BZ10</f>
        <v>0.005612583348293176</v>
      </c>
      <c r="CB9" s="13"/>
      <c r="CC9" s="13"/>
      <c r="CD9" s="13"/>
      <c r="CE9" s="13"/>
      <c r="CF9" s="13"/>
      <c r="CG9" s="13"/>
      <c r="CH9" s="13"/>
      <c r="CI9" s="13"/>
      <c r="CJ9" s="13"/>
      <c r="CK9" s="13"/>
    </row>
    <row r="10" spans="3:89" ht="12.75">
      <c r="C10" s="33"/>
      <c r="D10" s="348"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14.15802125</v>
      </c>
      <c r="BQ10" s="91">
        <f>+entero!BQ11</f>
        <v>14.0287125</v>
      </c>
      <c r="BR10" s="91">
        <f>+entero!BR11</f>
        <v>14.01114</v>
      </c>
      <c r="BS10" s="91">
        <f>+entero!BS11</f>
        <v>14.036877500000001</v>
      </c>
      <c r="BT10" s="91">
        <f>+entero!BT11</f>
        <v>14.29363125</v>
      </c>
      <c r="BU10" s="91">
        <f>+entero!BU11</f>
        <v>14.3141325</v>
      </c>
      <c r="BV10" s="91">
        <f>+entero!BV11</f>
        <v>14.32416125</v>
      </c>
      <c r="BW10" s="91">
        <f>+entero!BW11</f>
        <v>14.2949625</v>
      </c>
      <c r="BX10" s="91">
        <f>+entero!BX11</f>
        <v>14.36143625</v>
      </c>
      <c r="BY10" s="142">
        <f>+entero!BY11</f>
        <v>0.13862750000000013</v>
      </c>
      <c r="BZ10" s="279">
        <f>+entero!BZ11</f>
        <v>0.00974684413161353</v>
      </c>
      <c r="CB10" s="13"/>
      <c r="CC10" s="13"/>
      <c r="CD10" s="13"/>
      <c r="CE10" s="13"/>
      <c r="CF10" s="13"/>
      <c r="CG10" s="13"/>
      <c r="CH10" s="13"/>
      <c r="CI10" s="13"/>
      <c r="CJ10" s="13"/>
      <c r="CK10" s="13"/>
    </row>
    <row r="11" spans="3:8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5308.119137550001</v>
      </c>
      <c r="BN11" s="91">
        <f>+entero!BN12</f>
        <v>5620.61579856</v>
      </c>
      <c r="BO11" s="91">
        <f>+entero!BO12</f>
        <v>5993.7991674999985</v>
      </c>
      <c r="BP11" s="91">
        <f>+entero!BP12</f>
        <v>5625.197285390001</v>
      </c>
      <c r="BQ11" s="91">
        <f>+entero!BQ12</f>
        <v>5610.72131658</v>
      </c>
      <c r="BR11" s="91">
        <f>+entero!BR12</f>
        <v>5784.824681770001</v>
      </c>
      <c r="BS11" s="91">
        <f>+entero!BS12</f>
        <v>5910.834707960001</v>
      </c>
      <c r="BT11" s="142">
        <f>+entero!BT12</f>
        <v>6003.17852951</v>
      </c>
      <c r="BU11" s="142">
        <f>+entero!BU12</f>
        <v>6003.46812236</v>
      </c>
      <c r="BV11" s="142">
        <f>+entero!BV12</f>
        <v>5990.588298000001</v>
      </c>
      <c r="BW11" s="142">
        <f>+entero!BW12</f>
        <v>6008.864898679999</v>
      </c>
      <c r="BX11" s="142">
        <f>+entero!BX12</f>
        <v>6012.57382356</v>
      </c>
      <c r="BY11" s="142">
        <f>+entero!BY12</f>
        <v>18.77465606000169</v>
      </c>
      <c r="BZ11" s="279">
        <f>+entero!BZ12</f>
        <v>0.003132346536034003</v>
      </c>
      <c r="CA11" s="143"/>
      <c r="CB11" s="13"/>
      <c r="CC11" s="13"/>
      <c r="CD11" s="13"/>
      <c r="CE11" s="13"/>
      <c r="CF11" s="13"/>
      <c r="CG11" s="13"/>
      <c r="CH11" s="13"/>
      <c r="CI11" s="13"/>
      <c r="CJ11" s="13"/>
      <c r="CK11" s="13"/>
    </row>
    <row r="12" spans="3:8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727.727</v>
      </c>
      <c r="BP12" s="94">
        <f>+entero!BP13</f>
        <v>697.4894663778423</v>
      </c>
      <c r="BQ12" s="94">
        <f>+entero!BQ13</f>
        <v>713.5516209487939</v>
      </c>
      <c r="BR12" s="94">
        <f>+entero!BR13</f>
        <v>761.5554813840407</v>
      </c>
      <c r="BS12" s="94">
        <f>+entero!BS13</f>
        <v>741.6714909461238</v>
      </c>
      <c r="BT12" s="142">
        <f>+entero!BT13</f>
        <v>733.085</v>
      </c>
      <c r="BU12" s="142">
        <f>+entero!BU13</f>
        <v>731.075</v>
      </c>
      <c r="BV12" s="142">
        <f>+entero!BV13</f>
        <v>728.015</v>
      </c>
      <c r="BW12" s="142">
        <f>+entero!BW13</f>
        <v>731.095</v>
      </c>
      <c r="BX12" s="142">
        <f>+entero!BX13</f>
        <v>726.97</v>
      </c>
      <c r="BY12" s="142">
        <f>+entero!BY13</f>
        <v>-0.7569999999999482</v>
      </c>
      <c r="BZ12" s="279">
        <f>+entero!BZ13</f>
        <v>-0.0010402252493035835</v>
      </c>
      <c r="CB12" s="13"/>
      <c r="CC12" s="13"/>
      <c r="CD12" s="13"/>
      <c r="CE12" s="13"/>
      <c r="CF12" s="13"/>
      <c r="CG12" s="13"/>
      <c r="CH12" s="13"/>
      <c r="CI12" s="13"/>
      <c r="CJ12" s="13"/>
      <c r="CK12" s="13"/>
    </row>
    <row r="13" spans="3:8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92.841</v>
      </c>
      <c r="BP13" s="94">
        <f>+entero!BP14</f>
        <v>98.02162698007969</v>
      </c>
      <c r="BQ13" s="94">
        <f>+entero!BQ14</f>
        <v>100.5796353778371</v>
      </c>
      <c r="BR13" s="94">
        <f>+entero!BR14</f>
        <v>101.20643782777037</v>
      </c>
      <c r="BS13" s="94">
        <f>+entero!BS14</f>
        <v>96.8503534365821</v>
      </c>
      <c r="BT13" s="142">
        <f>+entero!BT14</f>
        <v>92.273</v>
      </c>
      <c r="BU13" s="142">
        <f>+entero!BU14</f>
        <v>96.235</v>
      </c>
      <c r="BV13" s="142">
        <f>+entero!BV14</f>
        <v>99.857</v>
      </c>
      <c r="BW13" s="142">
        <f>+entero!BW14</f>
        <v>99.544</v>
      </c>
      <c r="BX13" s="142">
        <f>+entero!BX14</f>
        <v>98.917</v>
      </c>
      <c r="BY13" s="142">
        <f>+entero!BY14</f>
        <v>6.076000000000008</v>
      </c>
      <c r="BZ13" s="279">
        <f>+entero!BZ14</f>
        <v>0.06544522355424864</v>
      </c>
      <c r="CB13" s="13"/>
      <c r="CC13" s="13"/>
      <c r="CD13" s="13"/>
      <c r="CE13" s="13"/>
      <c r="CF13" s="13"/>
      <c r="CG13" s="13"/>
      <c r="CH13" s="13"/>
      <c r="CI13" s="13"/>
      <c r="CJ13" s="13"/>
      <c r="CK13" s="13"/>
    </row>
    <row r="14" spans="3:8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6074.916038393309</v>
      </c>
      <c r="BN14" s="94">
        <f>+entero!BN15</f>
        <v>6418.829309276304</v>
      </c>
      <c r="BO14" s="94">
        <f>+entero!BO15</f>
        <v>6814.367167499999</v>
      </c>
      <c r="BP14" s="94">
        <f>+entero!BP15</f>
        <v>6420.708378747922</v>
      </c>
      <c r="BQ14" s="94">
        <f>+entero!BQ15</f>
        <v>6424.852572906631</v>
      </c>
      <c r="BR14" s="94">
        <f>+entero!BR15</f>
        <v>6647.586600981812</v>
      </c>
      <c r="BS14" s="94">
        <f>+entero!BS15</f>
        <v>6749.356552342706</v>
      </c>
      <c r="BT14" s="142">
        <f>+entero!BT15</f>
        <v>6828.53652951</v>
      </c>
      <c r="BU14" s="142">
        <f>+entero!BU15</f>
        <v>6830.7781223599995</v>
      </c>
      <c r="BV14" s="142">
        <f>+entero!BV15</f>
        <v>6818.460298000001</v>
      </c>
      <c r="BW14" s="142">
        <f>+entero!BW15</f>
        <v>6839.503898679999</v>
      </c>
      <c r="BX14" s="142">
        <f>+entero!BX15</f>
        <v>6838.460823560001</v>
      </c>
      <c r="BY14" s="142">
        <f>+entero!BY15</f>
        <v>24.093656060002104</v>
      </c>
      <c r="BZ14" s="279">
        <f>+entero!BZ15</f>
        <v>0.003535714391046163</v>
      </c>
      <c r="CB14" s="13"/>
      <c r="CC14" s="13"/>
      <c r="CD14" s="13"/>
      <c r="CE14" s="13"/>
      <c r="CF14" s="13"/>
      <c r="CG14" s="13"/>
      <c r="CH14" s="13"/>
      <c r="CI14" s="13"/>
      <c r="CJ14" s="13"/>
      <c r="CK14" s="13"/>
    </row>
    <row r="15" spans="2:8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42">
        <f>+entero!BT16</f>
        <v>0</v>
      </c>
      <c r="BU15" s="142">
        <f>+entero!BU16</f>
        <v>0</v>
      </c>
      <c r="BV15" s="142">
        <f>+entero!BV16</f>
        <v>0</v>
      </c>
      <c r="BW15" s="142">
        <f>+entero!BW16</f>
        <v>0</v>
      </c>
      <c r="BX15" s="142">
        <f>+entero!BX16</f>
        <v>0</v>
      </c>
      <c r="BY15" s="142" t="str">
        <f>+entero!BY16</f>
        <v> </v>
      </c>
      <c r="BZ15" s="279"/>
      <c r="CB15" s="66"/>
      <c r="CC15" s="13"/>
      <c r="CD15" s="13"/>
      <c r="CE15" s="13"/>
      <c r="CF15" s="13"/>
      <c r="CG15" s="13"/>
      <c r="CH15" s="13"/>
      <c r="CI15" s="13"/>
      <c r="CJ15" s="13"/>
      <c r="CK15" s="13"/>
    </row>
    <row r="16" spans="2:89"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28.6</v>
      </c>
      <c r="BQ16" s="100">
        <f>+entero!BQ17</f>
        <v>8.57</v>
      </c>
      <c r="BR16" s="100">
        <f>+entero!BR17</f>
        <v>52.6</v>
      </c>
      <c r="BS16" s="100">
        <f>+entero!BS17</f>
        <v>94.3</v>
      </c>
      <c r="BT16" s="142">
        <f>+entero!BT17</f>
        <v>0.23</v>
      </c>
      <c r="BU16" s="142">
        <f>+entero!BU17</f>
        <v>0.65</v>
      </c>
      <c r="BV16" s="142">
        <f>+entero!BV17</f>
        <v>0.25</v>
      </c>
      <c r="BW16" s="142">
        <f>+entero!BW17</f>
        <v>8.36</v>
      </c>
      <c r="BX16" s="142">
        <f>+entero!BX17</f>
        <v>14.947</v>
      </c>
      <c r="BY16" s="142">
        <f>+entero!BY17</f>
        <v>-24.663000000000004</v>
      </c>
      <c r="BZ16" s="279">
        <f>+entero!BZ17</f>
        <v>-0.5023014256619145</v>
      </c>
      <c r="CB16" s="66"/>
      <c r="CC16" s="13"/>
      <c r="CD16" s="13"/>
      <c r="CE16" s="13"/>
      <c r="CF16" s="13"/>
      <c r="CG16" s="13"/>
      <c r="CH16" s="13"/>
      <c r="CI16" s="13"/>
      <c r="CJ16" s="13"/>
      <c r="CK16" s="13"/>
    </row>
    <row r="17" spans="2:89"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5.117185</v>
      </c>
      <c r="BQ17" s="100">
        <f>+entero!BQ18</f>
        <v>0</v>
      </c>
      <c r="BR17" s="100">
        <f>+entero!BR18</f>
        <v>20.69979</v>
      </c>
      <c r="BS17" s="100">
        <f>+entero!BS18</f>
        <v>19.534175</v>
      </c>
      <c r="BT17" s="142">
        <f>+entero!BT18</f>
        <v>3</v>
      </c>
      <c r="BU17" s="142">
        <f>+entero!BU18</f>
        <v>11.304442</v>
      </c>
      <c r="BV17" s="142">
        <f>+entero!BV18</f>
        <v>13.006481</v>
      </c>
      <c r="BW17" s="142">
        <f>+entero!BW18</f>
        <v>1.2</v>
      </c>
      <c r="BX17" s="142">
        <f>+entero!BX18</f>
        <v>10.100002</v>
      </c>
      <c r="BY17" s="142">
        <f>+entero!BY18</f>
        <v>27.110925</v>
      </c>
      <c r="BZ17" s="279">
        <f>+entero!BZ18</f>
        <v>2.357471739130435</v>
      </c>
      <c r="CB17" s="66"/>
      <c r="CC17" s="13"/>
      <c r="CD17" s="13"/>
      <c r="CE17" s="13"/>
      <c r="CF17" s="13"/>
      <c r="CG17" s="13"/>
      <c r="CH17" s="13"/>
      <c r="CI17" s="13"/>
      <c r="CJ17" s="13"/>
      <c r="CK17" s="13"/>
    </row>
    <row r="18" spans="2:89"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187">
        <f>+entero!BT19</f>
        <v>0</v>
      </c>
      <c r="BU18" s="187">
        <f>+entero!BU19</f>
        <v>0</v>
      </c>
      <c r="BV18" s="187">
        <f>+entero!BV19</f>
        <v>0</v>
      </c>
      <c r="BW18" s="187">
        <f>+entero!BW19</f>
        <v>0</v>
      </c>
      <c r="BX18" s="187">
        <f>+entero!BX19</f>
        <v>0</v>
      </c>
      <c r="BY18" s="187" t="str">
        <f>+entero!BY19</f>
        <v> </v>
      </c>
      <c r="BZ18" s="280"/>
      <c r="CB18" s="66"/>
      <c r="CC18" s="13"/>
      <c r="CD18" s="13"/>
      <c r="CE18" s="13"/>
      <c r="CF18" s="13"/>
      <c r="CG18" s="13"/>
      <c r="CH18" s="13"/>
      <c r="CI18" s="13"/>
      <c r="CJ18" s="13"/>
      <c r="CK18" s="13"/>
    </row>
    <row r="19" spans="2:8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5"/>
      <c r="BU19" s="5"/>
      <c r="BV19" s="5"/>
      <c r="BW19" s="5"/>
      <c r="BX19" s="5"/>
      <c r="BY19" s="5"/>
      <c r="BZ19" s="5"/>
      <c r="CB19" s="13"/>
      <c r="CC19" s="13"/>
      <c r="CD19" s="13"/>
      <c r="CE19" s="13"/>
      <c r="CF19" s="13"/>
      <c r="CG19" s="13"/>
      <c r="CH19" s="13"/>
      <c r="CI19" s="13"/>
      <c r="CJ19" s="13"/>
      <c r="CK19" s="13"/>
    </row>
    <row r="20" spans="3:89"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v>7.29</v>
      </c>
      <c r="BU20" s="43">
        <v>7.29</v>
      </c>
      <c r="BV20" s="43"/>
      <c r="BW20" s="43"/>
      <c r="BX20" s="43"/>
      <c r="BY20" s="44"/>
      <c r="BZ20" s="77">
        <f ca="1">NOW()</f>
        <v>39519.3586431713</v>
      </c>
      <c r="CB20" s="13"/>
      <c r="CC20" s="13"/>
      <c r="CD20" s="13"/>
      <c r="CE20" s="13"/>
      <c r="CF20" s="13"/>
      <c r="CG20" s="13"/>
      <c r="CH20" s="13"/>
      <c r="CI20" s="13"/>
      <c r="CJ20" s="13"/>
      <c r="CK20" s="13"/>
    </row>
    <row r="21" spans="3:8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4"/>
      <c r="BZ21" s="73"/>
      <c r="CB21" s="13"/>
      <c r="CC21" s="13"/>
      <c r="CD21" s="13"/>
      <c r="CE21" s="13"/>
      <c r="CF21" s="13"/>
      <c r="CG21" s="13"/>
      <c r="CH21" s="13"/>
      <c r="CI21" s="13"/>
      <c r="CJ21" s="13"/>
      <c r="CK21" s="13"/>
    </row>
    <row r="22" spans="3:89"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4"/>
      <c r="BZ22" s="73"/>
      <c r="CB22" s="13"/>
      <c r="CC22" s="13"/>
      <c r="CD22" s="13"/>
      <c r="CE22" s="13"/>
      <c r="CF22" s="13"/>
      <c r="CG22" s="13"/>
      <c r="CH22" s="13"/>
      <c r="CI22" s="13"/>
      <c r="CJ22" s="13"/>
      <c r="CK22" s="13"/>
    </row>
    <row r="23" spans="3:89" ht="14.25" customHeight="1">
      <c r="C23" s="322"/>
      <c r="D23" s="326"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3:8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3:8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Y27" s="5"/>
      <c r="BZ27" s="5"/>
      <c r="CB27" s="13"/>
      <c r="CC27" s="13"/>
      <c r="CD27" s="13"/>
      <c r="CE27" s="13"/>
      <c r="CF27" s="13"/>
      <c r="CG27" s="13"/>
      <c r="CH27" s="13"/>
      <c r="CI27" s="13"/>
      <c r="CJ27" s="13"/>
      <c r="CK27" s="13"/>
    </row>
    <row r="28" spans="3:8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sheetData>
  <mergeCells count="67">
    <mergeCell ref="AO3:AO4"/>
    <mergeCell ref="U3:U4"/>
    <mergeCell ref="AD3:AD4"/>
    <mergeCell ref="AM3:AM4"/>
    <mergeCell ref="W3:W4"/>
    <mergeCell ref="V3:V4"/>
    <mergeCell ref="X3:X4"/>
    <mergeCell ref="AE3:AE4"/>
    <mergeCell ref="AH3:AH4"/>
    <mergeCell ref="AJ3:AJ4"/>
    <mergeCell ref="BY3:BZ3"/>
    <mergeCell ref="AQ3:AQ4"/>
    <mergeCell ref="AX3:AX4"/>
    <mergeCell ref="AW3:AW4"/>
    <mergeCell ref="AV3:AV4"/>
    <mergeCell ref="AZ3:AZ4"/>
    <mergeCell ref="BA3:BA4"/>
    <mergeCell ref="BB3:BB4"/>
    <mergeCell ref="BC3:BC4"/>
    <mergeCell ref="BM3:BM4"/>
    <mergeCell ref="D1:BX1"/>
    <mergeCell ref="D3:D4"/>
    <mergeCell ref="E3:E4"/>
    <mergeCell ref="BT3:BX3"/>
    <mergeCell ref="F3:F4"/>
    <mergeCell ref="G3:G4"/>
    <mergeCell ref="H3:H4"/>
    <mergeCell ref="AS3:AS4"/>
    <mergeCell ref="AU3:AU4"/>
    <mergeCell ref="BD3:BD4"/>
    <mergeCell ref="I3:I4"/>
    <mergeCell ref="J3:J4"/>
    <mergeCell ref="N3:N4"/>
    <mergeCell ref="K3:K4"/>
    <mergeCell ref="L3:L4"/>
    <mergeCell ref="T3:T4"/>
    <mergeCell ref="R3:R4"/>
    <mergeCell ref="M3:M4"/>
    <mergeCell ref="O3:O4"/>
    <mergeCell ref="P3:P4"/>
    <mergeCell ref="Q3:Q4"/>
    <mergeCell ref="S3:S4"/>
    <mergeCell ref="AI3:AI4"/>
    <mergeCell ref="AC3:AC4"/>
    <mergeCell ref="Z3:Z4"/>
    <mergeCell ref="Y3:Y4"/>
    <mergeCell ref="AA3:AA4"/>
    <mergeCell ref="AB3:AB4"/>
    <mergeCell ref="BE3:BE4"/>
    <mergeCell ref="AY3:AY4"/>
    <mergeCell ref="AF3:AF4"/>
    <mergeCell ref="AG3:AG4"/>
    <mergeCell ref="AT3:AT4"/>
    <mergeCell ref="AL3:AL4"/>
    <mergeCell ref="AR3:AR4"/>
    <mergeCell ref="AP3:AP4"/>
    <mergeCell ref="AK3:AK4"/>
    <mergeCell ref="AN3:AN4"/>
    <mergeCell ref="BJ3:BJ4"/>
    <mergeCell ref="BF3:BF4"/>
    <mergeCell ref="BG3:BG4"/>
    <mergeCell ref="BI3:BI4"/>
    <mergeCell ref="BH3:BH4"/>
    <mergeCell ref="BO3:BO4"/>
    <mergeCell ref="BN3:BN4"/>
    <mergeCell ref="BL3:BL4"/>
    <mergeCell ref="BK3:BK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K182"/>
  <sheetViews>
    <sheetView zoomScale="75" zoomScaleNormal="75" workbookViewId="0" topLeftCell="BD1">
      <selection activeCell="BX6" sqref="BX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67" width="8.7109375" style="0" customWidth="1"/>
    <col min="68" max="70" width="8.7109375" style="0" hidden="1" customWidth="1"/>
    <col min="71" max="71" width="9.28125" style="0" hidden="1" customWidth="1"/>
    <col min="72" max="74" width="9.140625" style="0" customWidth="1"/>
    <col min="75" max="76" width="9.421875" style="0" customWidth="1"/>
    <col min="77" max="77" width="9.28125" style="0" customWidth="1"/>
    <col min="78" max="78" width="8.8515625" style="0" customWidth="1"/>
  </cols>
  <sheetData>
    <row r="1" spans="4:89"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8" t="s">
        <v>35</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152" t="str">
        <f>+entero!BP3</f>
        <v>semana 1*</v>
      </c>
      <c r="BQ3" s="152" t="str">
        <f>+entero!BQ3</f>
        <v>semana 2*</v>
      </c>
      <c r="BR3" s="152" t="str">
        <f>+entero!BR3</f>
        <v>semana 3*</v>
      </c>
      <c r="BS3" s="152" t="str">
        <f>+entero!BS3</f>
        <v>semana 4*</v>
      </c>
      <c r="BT3" s="374" t="str">
        <f>+entero!BT3</f>
        <v>   semana 1*</v>
      </c>
      <c r="BU3" s="375"/>
      <c r="BV3" s="375"/>
      <c r="BW3" s="375"/>
      <c r="BX3" s="376"/>
      <c r="BY3" s="377" t="s">
        <v>53</v>
      </c>
      <c r="BZ3" s="378"/>
      <c r="CB3" s="13"/>
      <c r="CC3" s="13"/>
      <c r="CD3" s="13"/>
      <c r="CE3" s="13"/>
      <c r="CF3" s="13"/>
      <c r="CG3" s="13"/>
      <c r="CH3" s="13"/>
      <c r="CI3" s="13"/>
      <c r="CJ3" s="13"/>
      <c r="CK3" s="13"/>
    </row>
    <row r="4" spans="3:89" ht="21" customHeight="1" thickBot="1">
      <c r="C4" s="29"/>
      <c r="D4" s="409"/>
      <c r="E4" s="373"/>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188">
        <f>+entero!BP4</f>
        <v>39479</v>
      </c>
      <c r="BQ4" s="188">
        <f>+entero!BQ4</f>
        <v>39486</v>
      </c>
      <c r="BR4" s="188">
        <f>+entero!BR4</f>
        <v>39493.503171296295</v>
      </c>
      <c r="BS4" s="188">
        <f>+entero!BS4</f>
        <v>39500.503171296295</v>
      </c>
      <c r="BT4" s="188">
        <f>+entero!BT4</f>
        <v>39510</v>
      </c>
      <c r="BU4" s="163">
        <f>+entero!BU4</f>
        <v>39511</v>
      </c>
      <c r="BV4" s="163">
        <f>+entero!BV4</f>
        <v>39512</v>
      </c>
      <c r="BW4" s="163">
        <f>+entero!BW4</f>
        <v>39513</v>
      </c>
      <c r="BX4" s="164">
        <f>+entero!BX4</f>
        <v>39514</v>
      </c>
      <c r="BY4" s="200" t="s">
        <v>28</v>
      </c>
      <c r="BZ4" s="271" t="s">
        <v>176</v>
      </c>
      <c r="CB4" s="13"/>
      <c r="CC4" s="13"/>
      <c r="CD4" s="13"/>
      <c r="CE4" s="13"/>
      <c r="CF4" s="13"/>
      <c r="CG4" s="13"/>
      <c r="CH4" s="13"/>
      <c r="CI4" s="13"/>
      <c r="CJ4" s="13"/>
      <c r="CK4" s="13"/>
    </row>
    <row r="5" spans="1:8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56"/>
      <c r="BU5" s="56"/>
      <c r="BV5" s="56"/>
      <c r="BW5" s="56"/>
      <c r="BX5" s="56"/>
      <c r="BY5" s="138"/>
      <c r="BZ5" s="57"/>
      <c r="CA5" s="3"/>
      <c r="CB5" s="67"/>
      <c r="CC5" s="13"/>
      <c r="CD5" s="13"/>
      <c r="CE5" s="13"/>
      <c r="CF5" s="13"/>
      <c r="CG5" s="13"/>
      <c r="CH5" s="13"/>
      <c r="CI5" s="13"/>
      <c r="CJ5" s="13"/>
      <c r="CK5" s="13"/>
    </row>
    <row r="6" spans="1:89" ht="12.75">
      <c r="A6" s="3"/>
      <c r="B6" s="392"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16610.759940320626</v>
      </c>
      <c r="BQ6" s="92">
        <f>+entero!BQ21</f>
        <v>16663.399208997926</v>
      </c>
      <c r="BR6" s="92">
        <f>+entero!BR21</f>
        <v>16728.901549851507</v>
      </c>
      <c r="BS6" s="92">
        <f>+entero!BS21</f>
        <v>16676.971519030845</v>
      </c>
      <c r="BT6" s="19">
        <f>+entero!BT21</f>
        <v>16994.66688647033</v>
      </c>
      <c r="BU6" s="11">
        <f>+entero!BU21</f>
        <v>17082.75857654024</v>
      </c>
      <c r="BV6" s="11">
        <f>+entero!BV21</f>
        <v>17197.006706990178</v>
      </c>
      <c r="BW6" s="11">
        <f>+entero!BW21</f>
        <v>17282.729111988912</v>
      </c>
      <c r="BX6" s="161">
        <f>+entero!BX21</f>
        <v>17061.515947656408</v>
      </c>
      <c r="BY6" s="19">
        <f>+entero!BY21</f>
        <v>316.01022790548086</v>
      </c>
      <c r="BZ6" s="220">
        <f>+entero!BZ21</f>
        <v>0.01887134573264948</v>
      </c>
      <c r="CA6" s="3"/>
      <c r="CB6" s="13"/>
      <c r="CC6" s="13"/>
      <c r="CD6" s="13"/>
      <c r="CE6" s="13"/>
      <c r="CF6" s="13"/>
      <c r="CG6" s="13"/>
      <c r="CH6" s="13"/>
      <c r="CI6" s="13"/>
      <c r="CJ6" s="13"/>
      <c r="CK6" s="13"/>
    </row>
    <row r="7" spans="1:89" ht="12.75">
      <c r="A7" s="3"/>
      <c r="B7" s="392"/>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13581.00208608</v>
      </c>
      <c r="BQ7" s="92">
        <f>+entero!BQ22</f>
        <v>13702.400628520001</v>
      </c>
      <c r="BR7" s="92">
        <f>+entero!BR22</f>
        <v>13785.193490360001</v>
      </c>
      <c r="BS7" s="92">
        <f>+entero!BS22</f>
        <v>13657.644150040001</v>
      </c>
      <c r="BT7" s="19">
        <f>+entero!BT22</f>
        <v>13544.01581066</v>
      </c>
      <c r="BU7" s="11">
        <f>+entero!BU22</f>
        <v>13606.36059651</v>
      </c>
      <c r="BV7" s="11">
        <f>+entero!BV22</f>
        <v>13697.480886520001</v>
      </c>
      <c r="BW7" s="11">
        <f>+entero!BW22</f>
        <v>13826.52837311</v>
      </c>
      <c r="BX7" s="161">
        <f>+entero!BX22</f>
        <v>13864.20575203</v>
      </c>
      <c r="BY7" s="19">
        <f>+entero!BY22</f>
        <v>322.22228790999907</v>
      </c>
      <c r="BZ7" s="220">
        <f>+entero!BZ22</f>
        <v>0.02379431999483228</v>
      </c>
      <c r="CA7" s="3"/>
      <c r="CB7" s="13"/>
      <c r="CC7" s="13"/>
      <c r="CD7" s="13"/>
      <c r="CE7" s="13"/>
      <c r="CF7" s="13"/>
      <c r="CG7" s="13"/>
      <c r="CH7" s="13"/>
      <c r="CI7" s="13"/>
      <c r="CJ7" s="13"/>
      <c r="CK7" s="13"/>
    </row>
    <row r="8" spans="1:89" ht="12.75">
      <c r="A8" s="3"/>
      <c r="B8" s="392"/>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-26079.613673958273</v>
      </c>
      <c r="BN8" s="92">
        <f>+entero!BN23</f>
        <v>-28827.85088939801</v>
      </c>
      <c r="BO8" s="92">
        <f>+entero!BO23</f>
        <v>-31351.572300294523</v>
      </c>
      <c r="BP8" s="92">
        <f>+entero!BP23</f>
        <v>-28776.73347300402</v>
      </c>
      <c r="BQ8" s="92">
        <f>+entero!BQ23</f>
        <v>-28321.90203275752</v>
      </c>
      <c r="BR8" s="92">
        <f>+entero!BR23</f>
        <v>-29543.143376003245</v>
      </c>
      <c r="BS8" s="92">
        <f>+entero!BS23</f>
        <v>-30614.507812489785</v>
      </c>
      <c r="BT8" s="19">
        <f>+entero!BT23</f>
        <v>-31359.75959000651</v>
      </c>
      <c r="BU8" s="11">
        <f>+entero!BU23</f>
        <v>-31299.580958553313</v>
      </c>
      <c r="BV8" s="11">
        <f>+entero!BV23</f>
        <v>-31112.11958228466</v>
      </c>
      <c r="BW8" s="11">
        <f>+entero!BW23</f>
        <v>-31119.78106874673</v>
      </c>
      <c r="BX8" s="161">
        <f>+entero!BX23</f>
        <v>-31109.84644790569</v>
      </c>
      <c r="BY8" s="19">
        <f>+entero!BY23</f>
        <v>241.72585238883403</v>
      </c>
      <c r="BZ8" s="220">
        <f>+entero!BZ23</f>
        <v>-0.007710166816308761</v>
      </c>
      <c r="CA8" s="3"/>
      <c r="CB8" s="13"/>
      <c r="CC8" s="13"/>
      <c r="CD8" s="13"/>
      <c r="CE8" s="13"/>
      <c r="CF8" s="13"/>
      <c r="CG8" s="13"/>
      <c r="CH8" s="13"/>
      <c r="CI8" s="13"/>
      <c r="CJ8" s="13"/>
      <c r="CK8" s="13"/>
    </row>
    <row r="9" spans="1:89" ht="12.75">
      <c r="A9" s="3"/>
      <c r="B9" s="392"/>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-7977.62217357988</v>
      </c>
      <c r="BN9" s="92">
        <f>+entero!BN24</f>
        <v>-8552.737682848336</v>
      </c>
      <c r="BO9" s="92">
        <f>+entero!BO24</f>
        <v>-9419.672940405522</v>
      </c>
      <c r="BP9" s="92">
        <f>+entero!BP24</f>
        <v>-8371.727878149617</v>
      </c>
      <c r="BQ9" s="92">
        <f>+entero!BQ24</f>
        <v>-8018.458320631524</v>
      </c>
      <c r="BR9" s="92">
        <f>+entero!BR24</f>
        <v>-9094.735528171794</v>
      </c>
      <c r="BS9" s="92">
        <f>+entero!BS24</f>
        <v>-9599.192660242055</v>
      </c>
      <c r="BT9" s="19">
        <f>+entero!BT24</f>
        <v>-9204.940240773534</v>
      </c>
      <c r="BU9" s="11">
        <f>+entero!BU24</f>
        <v>-9077.275375233312</v>
      </c>
      <c r="BV9" s="11">
        <f>+entero!BV24</f>
        <v>-9006.264316575267</v>
      </c>
      <c r="BW9" s="11">
        <f>+entero!BW24</f>
        <v>-8883.740284587378</v>
      </c>
      <c r="BX9" s="161">
        <f>+entero!BX24</f>
        <v>-8864.446346682314</v>
      </c>
      <c r="BY9" s="19">
        <f>+entero!BY24</f>
        <v>555.2265937232078</v>
      </c>
      <c r="BZ9" s="220">
        <f>+entero!BZ24</f>
        <v>-0.05894329848137014</v>
      </c>
      <c r="CA9" s="3"/>
      <c r="CB9" s="13"/>
      <c r="CC9" s="13"/>
      <c r="CD9" s="13"/>
      <c r="CE9" s="13"/>
      <c r="CF9" s="13"/>
      <c r="CG9" s="13"/>
      <c r="CH9" s="13"/>
      <c r="CI9" s="13"/>
      <c r="CJ9" s="13"/>
      <c r="CK9" s="13"/>
    </row>
    <row r="10" spans="1:89" ht="12.75">
      <c r="A10" s="3"/>
      <c r="B10" s="392"/>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-10497.706275322842</v>
      </c>
      <c r="BQ10" s="92">
        <f>+entero!BQ25</f>
        <v>-10739.413662910989</v>
      </c>
      <c r="BR10" s="92">
        <f>+entero!BR25</f>
        <v>-10910.154574113465</v>
      </c>
      <c r="BS10" s="92">
        <f>+entero!BS25</f>
        <v>-11252.538688772542</v>
      </c>
      <c r="BT10" s="19">
        <f>+entero!BT25</f>
        <v>-12101.468249895614</v>
      </c>
      <c r="BU10" s="11">
        <f>+entero!BU25</f>
        <v>-12094.89492613858</v>
      </c>
      <c r="BV10" s="11">
        <f>+entero!BV25</f>
        <v>-12121.698791855088</v>
      </c>
      <c r="BW10" s="11">
        <f>+entero!BW25</f>
        <v>-12082.165356887579</v>
      </c>
      <c r="BX10" s="161">
        <f>+entero!BX25</f>
        <v>-12179.347456412703</v>
      </c>
      <c r="BY10" s="19">
        <f>+entero!BY25</f>
        <v>-354.88356707095954</v>
      </c>
      <c r="BZ10" s="220">
        <f>+entero!BZ25</f>
        <v>0.030012655997947002</v>
      </c>
      <c r="CA10" s="3"/>
      <c r="CB10" s="13"/>
      <c r="CC10" s="13"/>
      <c r="CD10" s="13"/>
      <c r="CE10" s="13"/>
      <c r="CF10" s="13"/>
      <c r="CG10" s="13"/>
      <c r="CH10" s="13"/>
      <c r="CI10" s="13"/>
      <c r="CJ10" s="13"/>
      <c r="CK10" s="13"/>
    </row>
    <row r="11" spans="1:89" ht="13.5">
      <c r="A11" s="3"/>
      <c r="B11" s="392"/>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8"/>
      <c r="BU11" s="269"/>
      <c r="BV11" s="269"/>
      <c r="BW11" s="269"/>
      <c r="BX11" s="270"/>
      <c r="BY11" s="19"/>
      <c r="BZ11" s="220"/>
      <c r="CA11" s="3"/>
      <c r="CB11" s="13"/>
      <c r="CC11" s="13"/>
      <c r="CD11" s="13"/>
      <c r="CE11" s="13"/>
      <c r="CF11" s="13"/>
      <c r="CG11" s="13"/>
      <c r="CH11" s="13"/>
      <c r="CI11" s="13"/>
      <c r="CJ11" s="13"/>
      <c r="CK11" s="13"/>
    </row>
    <row r="12" spans="1:89" ht="12.75">
      <c r="A12" s="3"/>
      <c r="B12" s="392"/>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21939.73457718</v>
      </c>
      <c r="BP12" s="92">
        <f>+entero!BP27</f>
        <v>21310.960920019996</v>
      </c>
      <c r="BQ12" s="92">
        <f>+entero!BQ27</f>
        <v>21685.946918940004</v>
      </c>
      <c r="BR12" s="92">
        <f>+entero!BR27</f>
        <v>21855.547932539997</v>
      </c>
      <c r="BS12" s="92">
        <f>+entero!BS27</f>
        <v>21684.109884080008</v>
      </c>
      <c r="BT12" s="19">
        <f>+entero!BT27</f>
        <v>21790.74352734</v>
      </c>
      <c r="BU12" s="11">
        <f>+entero!BU27</f>
        <v>21992.684776170005</v>
      </c>
      <c r="BV12" s="11">
        <f>+entero!BV27</f>
        <v>22232.50842083</v>
      </c>
      <c r="BW12" s="12">
        <f>+entero!BW27</f>
        <v>22357.11837183</v>
      </c>
      <c r="BX12" s="119">
        <f>+entero!BX27</f>
        <v>22185.7757803</v>
      </c>
      <c r="BY12" s="19">
        <f>+entero!BY27</f>
        <v>246.0412031199994</v>
      </c>
      <c r="BZ12" s="220">
        <f>+entero!BZ27</f>
        <v>0.011214411106682753</v>
      </c>
      <c r="CA12" s="3"/>
      <c r="CB12" s="13"/>
      <c r="CC12" s="13"/>
      <c r="CD12" s="13"/>
      <c r="CE12" s="13"/>
      <c r="CF12" s="13"/>
      <c r="CG12" s="13"/>
      <c r="CH12" s="13"/>
      <c r="CI12" s="13"/>
      <c r="CJ12" s="13"/>
      <c r="CK12" s="13"/>
    </row>
    <row r="13" spans="1:89" ht="12.75">
      <c r="A13" s="3"/>
      <c r="B13" s="392"/>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37237.48023972</v>
      </c>
      <c r="BP13" s="92">
        <f>+entero!BP28</f>
        <v>36057.31351519</v>
      </c>
      <c r="BQ13" s="92">
        <f>+entero!BQ28</f>
        <v>36403.58685531</v>
      </c>
      <c r="BR13" s="92">
        <f>+entero!BR28</f>
        <v>36614.73358496</v>
      </c>
      <c r="BS13" s="92">
        <f>+entero!BS28</f>
        <v>36628.31745320001</v>
      </c>
      <c r="BT13" s="19">
        <f>+entero!BT28</f>
        <v>37017.24995939</v>
      </c>
      <c r="BU13" s="11">
        <f>+entero!BU28</f>
        <v>37319.027441570004</v>
      </c>
      <c r="BV13" s="11">
        <f>+entero!BV28</f>
        <v>37555.712302730004</v>
      </c>
      <c r="BW13" s="12">
        <f>+entero!BW28</f>
        <v>37750.28833773</v>
      </c>
      <c r="BX13" s="119">
        <f>+entero!BX28</f>
        <v>37645.08085349</v>
      </c>
      <c r="BY13" s="19">
        <f>+entero!BY28</f>
        <v>407.6006137700024</v>
      </c>
      <c r="BZ13" s="220">
        <f>+entero!BZ28</f>
        <v>0.010945977309582577</v>
      </c>
      <c r="CA13" s="3"/>
      <c r="CB13" s="13"/>
      <c r="CC13" s="13"/>
      <c r="CD13" s="13"/>
      <c r="CE13" s="13"/>
      <c r="CF13" s="13"/>
      <c r="CG13" s="13"/>
      <c r="CH13" s="13"/>
      <c r="CI13" s="13"/>
      <c r="CJ13" s="13"/>
      <c r="CK13" s="13"/>
    </row>
    <row r="14" spans="1:89" ht="12.75">
      <c r="A14" s="3"/>
      <c r="B14" s="392"/>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53932.8363771142</v>
      </c>
      <c r="BP14" s="92">
        <f>+entero!BP29</f>
        <v>52725.13304759421</v>
      </c>
      <c r="BQ14" s="92">
        <f>+entero!BQ29</f>
        <v>53029.4277093642</v>
      </c>
      <c r="BR14" s="92">
        <f>+entero!BR29</f>
        <v>53243.3303841242</v>
      </c>
      <c r="BS14" s="92">
        <f>+entero!BS29</f>
        <v>53278.03289981421</v>
      </c>
      <c r="BT14" s="19">
        <f>+entero!BT29</f>
        <v>53719.51731728657</v>
      </c>
      <c r="BU14" s="11">
        <f>+entero!BU29</f>
        <v>53988.210285416564</v>
      </c>
      <c r="BV14" s="11">
        <f>+entero!BV29</f>
        <v>54278.38711259656</v>
      </c>
      <c r="BW14" s="12">
        <f>+entero!BW29</f>
        <v>54476.72031247657</v>
      </c>
      <c r="BX14" s="119">
        <f>+entero!BX29</f>
        <v>54351.837144736564</v>
      </c>
      <c r="BY14" s="19">
        <f>+entero!BY29</f>
        <v>419.0007676223613</v>
      </c>
      <c r="BZ14" s="220">
        <f>+entero!BZ29</f>
        <v>0.007768936250498459</v>
      </c>
      <c r="CA14" s="3"/>
      <c r="CB14" s="13"/>
      <c r="CC14" s="13"/>
      <c r="CD14" s="13"/>
      <c r="CE14" s="13"/>
      <c r="CF14" s="13"/>
      <c r="CG14" s="13"/>
      <c r="CH14" s="13"/>
      <c r="CI14" s="13"/>
      <c r="CJ14" s="13"/>
      <c r="CK14" s="13"/>
    </row>
    <row r="15" spans="1:89" ht="13.5" customHeight="1" hidden="1" thickBot="1">
      <c r="A15" s="3"/>
      <c r="B15" s="392"/>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227"/>
      <c r="BQ15" s="227"/>
      <c r="BR15" s="227"/>
      <c r="BS15" s="227"/>
      <c r="BT15" s="227"/>
      <c r="BU15" s="228"/>
      <c r="BV15" s="228"/>
      <c r="BW15" s="228"/>
      <c r="BX15" s="277"/>
      <c r="BY15" s="19"/>
      <c r="BZ15" s="220"/>
      <c r="CA15" s="3"/>
      <c r="CB15" s="13"/>
      <c r="CC15" s="13"/>
      <c r="CD15" s="13"/>
      <c r="CE15" s="13"/>
      <c r="CF15" s="13"/>
      <c r="CG15" s="13"/>
      <c r="CH15" s="13"/>
      <c r="CI15" s="13"/>
      <c r="CJ15" s="13"/>
      <c r="CK15" s="13"/>
    </row>
    <row r="16" spans="1:89" ht="12.75">
      <c r="A16" s="3"/>
      <c r="B16" s="392"/>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3"/>
      <c r="BU16" s="274"/>
      <c r="BV16" s="274"/>
      <c r="BW16" s="371"/>
      <c r="BX16" s="368"/>
      <c r="BY16" s="19"/>
      <c r="BZ16" s="220"/>
      <c r="CA16" s="3"/>
      <c r="CB16" s="13"/>
      <c r="CC16" s="13"/>
      <c r="CD16" s="13"/>
      <c r="CE16" s="13"/>
      <c r="CF16" s="13"/>
      <c r="CG16" s="13"/>
      <c r="CH16" s="13"/>
      <c r="CI16" s="13"/>
      <c r="CJ16" s="13"/>
      <c r="CK16" s="13"/>
    </row>
    <row r="17" spans="1:89" ht="12.75">
      <c r="A17" s="3"/>
      <c r="B17" s="392"/>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0.7833745857001665</v>
      </c>
      <c r="BP17" s="231">
        <f>+entero!BP32</f>
        <v>0.7808946526130829</v>
      </c>
      <c r="BQ17" s="231">
        <f>+entero!BQ32</f>
        <v>0.7839539603268102</v>
      </c>
      <c r="BR17" s="231">
        <f>+entero!BR32</f>
        <v>0.7850142029670023</v>
      </c>
      <c r="BS17" s="231">
        <f>+entero!BS32</f>
        <v>0.78943093084064</v>
      </c>
      <c r="BT17" s="232">
        <f>+entero!BT32</f>
        <v>0.7840960150750622</v>
      </c>
      <c r="BU17" s="221">
        <f>+entero!BU32</f>
        <v>0.7864350729780271</v>
      </c>
      <c r="BV17" s="221">
        <f>+entero!BV32</f>
        <v>0.7895729186942843</v>
      </c>
      <c r="BW17" s="206">
        <f>+entero!BW32</f>
        <v>0.7906652405831979</v>
      </c>
      <c r="BX17" s="217">
        <f>+entero!BX32</f>
        <v>0.7925248983329554</v>
      </c>
      <c r="BY17" s="232"/>
      <c r="BZ17" s="220"/>
      <c r="CA17" s="3"/>
      <c r="CB17" s="13"/>
      <c r="CC17" s="13"/>
      <c r="CD17" s="13"/>
      <c r="CE17" s="13"/>
      <c r="CF17" s="13"/>
      <c r="CG17" s="13"/>
      <c r="CH17" s="13"/>
      <c r="CI17" s="13"/>
      <c r="CJ17" s="13"/>
      <c r="CK17" s="13"/>
    </row>
    <row r="18" spans="1:89" ht="12.75">
      <c r="A18" s="3"/>
      <c r="B18" s="392"/>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0.6745238033917215</v>
      </c>
      <c r="BP18" s="231">
        <f>+entero!BP33</f>
        <v>0.6628687364079697</v>
      </c>
      <c r="BQ18" s="231">
        <f>+entero!BQ33</f>
        <v>0.6700659921359357</v>
      </c>
      <c r="BR18" s="231">
        <f>+entero!BR33</f>
        <v>0.6722253478075358</v>
      </c>
      <c r="BS18" s="231">
        <f>+entero!BS33</f>
        <v>0.6755711528438817</v>
      </c>
      <c r="BT18" s="232">
        <f>+entero!BT33</f>
        <v>0.674634139357648</v>
      </c>
      <c r="BU18" s="221">
        <f>+entero!BU33</f>
        <v>0.6771024427826554</v>
      </c>
      <c r="BV18" s="221">
        <f>+entero!BV33</f>
        <v>0.6802778008969579</v>
      </c>
      <c r="BW18" s="206">
        <f>+entero!BW33</f>
        <v>0.6814438253632921</v>
      </c>
      <c r="BX18" s="217">
        <f>+entero!BX33</f>
        <v>0.6823306746368341</v>
      </c>
      <c r="BY18" s="232"/>
      <c r="BZ18" s="220"/>
      <c r="CA18" s="3"/>
      <c r="CB18" s="13"/>
      <c r="CC18" s="13"/>
      <c r="CD18" s="13"/>
      <c r="CE18" s="13"/>
      <c r="CF18" s="13"/>
      <c r="CG18" s="13"/>
      <c r="CH18" s="13"/>
      <c r="CI18" s="13"/>
      <c r="CJ18" s="13"/>
      <c r="CK18" s="13"/>
    </row>
    <row r="19" spans="1:89" ht="12.75">
      <c r="A19" s="3"/>
      <c r="B19" s="392"/>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0.5368242630125356</v>
      </c>
      <c r="BP19" s="231">
        <f>+entero!BP34</f>
        <v>0.5214965845931538</v>
      </c>
      <c r="BQ19" s="231">
        <f>+entero!BQ34</f>
        <v>0.5283699637311424</v>
      </c>
      <c r="BR19" s="231">
        <f>+entero!BR34</f>
        <v>0.5315169358676756</v>
      </c>
      <c r="BS19" s="231">
        <f>+entero!BS34</f>
        <v>0.534570279477404</v>
      </c>
      <c r="BT19" s="232">
        <f>+entero!BT34</f>
        <v>0.5369518054511251</v>
      </c>
      <c r="BU19" s="221">
        <f>+entero!BU34</f>
        <v>0.5397591943052711</v>
      </c>
      <c r="BV19" s="221">
        <f>+entero!BV34</f>
        <v>0.5425559846240466</v>
      </c>
      <c r="BW19" s="206">
        <f>+entero!BW34</f>
        <v>0.5438523348053791</v>
      </c>
      <c r="BX19" s="217">
        <f>+entero!BX34</f>
        <v>0.5444561439968861</v>
      </c>
      <c r="BY19" s="232"/>
      <c r="BZ19" s="220"/>
      <c r="CA19" s="3"/>
      <c r="CB19" s="13"/>
      <c r="CC19" s="13"/>
      <c r="CD19" s="13"/>
      <c r="CE19" s="13"/>
      <c r="CF19" s="13"/>
      <c r="CG19" s="13"/>
      <c r="CH19" s="13"/>
      <c r="CI19" s="13"/>
      <c r="CJ19" s="13"/>
      <c r="CK19" s="13"/>
    </row>
    <row r="20" spans="1:89" ht="13.5" thickBot="1">
      <c r="A20" s="3"/>
      <c r="B20" s="392"/>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0.39500588316466</v>
      </c>
      <c r="BP20" s="234">
        <f>+entero!BP35</f>
        <v>0.3713612648816095</v>
      </c>
      <c r="BQ20" s="234">
        <f>+entero!BQ35</f>
        <v>0.3786435684524037</v>
      </c>
      <c r="BR20" s="234">
        <f>+entero!BR35</f>
        <v>0.38237782154515965</v>
      </c>
      <c r="BS20" s="234">
        <f>+entero!BS35</f>
        <v>0.3889633547636338</v>
      </c>
      <c r="BT20" s="235">
        <f>+entero!BT35</f>
        <v>0.393498510152383</v>
      </c>
      <c r="BU20" s="236">
        <f>+entero!BU35</f>
        <v>0.3983209452424791</v>
      </c>
      <c r="BV20" s="236">
        <f>+entero!BV35</f>
        <v>0.40171390889527603</v>
      </c>
      <c r="BW20" s="372">
        <f>+entero!BW35</f>
        <v>0.40193698083547497</v>
      </c>
      <c r="BX20" s="369">
        <f>+entero!BX35</f>
        <v>0.402236892408482</v>
      </c>
      <c r="BY20" s="235"/>
      <c r="BZ20" s="237"/>
      <c r="CA20" s="3"/>
      <c r="CB20" s="13"/>
      <c r="CC20" s="13"/>
      <c r="CD20" s="13"/>
      <c r="CE20" s="13"/>
      <c r="CF20" s="13"/>
      <c r="CG20" s="13"/>
      <c r="CH20" s="13"/>
      <c r="CI20" s="13"/>
      <c r="CJ20" s="13"/>
      <c r="CK20" s="13"/>
    </row>
    <row r="21" spans="4:8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5"/>
      <c r="BU21" s="5"/>
      <c r="BV21" s="5"/>
      <c r="BW21" s="5"/>
      <c r="BX21" s="5"/>
      <c r="BY21" s="5"/>
      <c r="BZ21" s="5"/>
      <c r="CB21" s="13"/>
      <c r="CC21" s="13"/>
      <c r="CD21" s="13"/>
      <c r="CE21" s="13"/>
      <c r="CF21" s="13"/>
      <c r="CG21" s="13"/>
      <c r="CH21" s="13"/>
      <c r="CI21" s="13"/>
      <c r="CJ21" s="13"/>
      <c r="CK21" s="13"/>
    </row>
    <row r="22" spans="3:89"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v>7.29</v>
      </c>
      <c r="BU22" s="43">
        <v>7.29</v>
      </c>
      <c r="BV22" s="43"/>
      <c r="BW22" s="43"/>
      <c r="BX22" s="43"/>
      <c r="BY22" s="44"/>
      <c r="BZ22" s="77">
        <f ca="1">NOW()</f>
        <v>39519.3586431713</v>
      </c>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2:89"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2:89" ht="14.25" customHeight="1">
      <c r="B25" s="322"/>
      <c r="C25" s="1"/>
      <c r="D25" s="326"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2:8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1" t="s">
        <v>7</v>
      </c>
      <c r="BU27" s="5"/>
      <c r="BV27" s="5"/>
      <c r="BW27" s="5"/>
      <c r="BX27" s="5"/>
      <c r="BY27" s="5"/>
      <c r="BZ27" s="5"/>
      <c r="CB27" s="13"/>
      <c r="CC27" s="13"/>
      <c r="CD27" s="13"/>
      <c r="CE27" s="13"/>
      <c r="CF27" s="13"/>
      <c r="CG27" s="13"/>
      <c r="CH27" s="13"/>
      <c r="CI27" s="13"/>
      <c r="CJ27" s="13"/>
      <c r="CK27" s="13"/>
    </row>
    <row r="28" spans="3:8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1" t="s">
        <v>8</v>
      </c>
      <c r="BU28" s="5"/>
      <c r="BV28" s="5"/>
      <c r="BW28" s="5"/>
      <c r="BX28" s="5"/>
      <c r="BY28" s="5"/>
      <c r="BZ28" s="5"/>
      <c r="CB28" s="13"/>
      <c r="CC28" s="13"/>
      <c r="CD28" s="13"/>
      <c r="CE28" s="13"/>
      <c r="CF28" s="13"/>
      <c r="CG28" s="13"/>
      <c r="CH28" s="13"/>
      <c r="CI28" s="13"/>
      <c r="CJ28" s="13"/>
      <c r="CK28" s="13"/>
    </row>
    <row r="29" spans="3:8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1" t="s">
        <v>10</v>
      </c>
      <c r="BU29" s="5"/>
      <c r="BV29" s="5"/>
      <c r="BW29" s="5"/>
      <c r="BX29" s="5"/>
      <c r="BY29" s="5"/>
      <c r="BZ29" s="5"/>
      <c r="CB29" s="13"/>
      <c r="CC29" s="13"/>
      <c r="CD29" s="13"/>
      <c r="CE29" s="13"/>
      <c r="CF29" s="13"/>
      <c r="CG29" s="13"/>
      <c r="CH29" s="13"/>
      <c r="CI29" s="13"/>
      <c r="CJ29" s="13"/>
      <c r="CK29" s="13"/>
    </row>
    <row r="30" spans="3:8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1" t="s">
        <v>9</v>
      </c>
      <c r="BU30" s="5"/>
      <c r="BV30" s="5"/>
      <c r="BW30" s="5"/>
      <c r="BX30" s="5"/>
      <c r="BY30" s="5"/>
      <c r="BZ30" s="5"/>
      <c r="CB30" s="13"/>
      <c r="CC30" s="13"/>
      <c r="CD30" s="13"/>
      <c r="CE30" s="13"/>
      <c r="CF30" s="13"/>
      <c r="CG30" s="13"/>
      <c r="CH30" s="13"/>
      <c r="CI30" s="13"/>
      <c r="CJ30" s="13"/>
      <c r="CK30" s="13"/>
    </row>
    <row r="31" spans="4:8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1" t="s">
        <v>27</v>
      </c>
      <c r="BU31" s="5"/>
      <c r="BV31" s="5"/>
      <c r="BW31" s="5"/>
      <c r="BX31" s="5"/>
      <c r="BY31" s="5"/>
      <c r="BZ31" s="5"/>
      <c r="CB31" s="13"/>
      <c r="CC31" s="13"/>
      <c r="CD31" s="13"/>
      <c r="CE31" s="13"/>
      <c r="CF31" s="13"/>
      <c r="CG31" s="13"/>
      <c r="CH31" s="13"/>
      <c r="CI31" s="13"/>
      <c r="CJ31" s="13"/>
      <c r="CK31" s="13"/>
    </row>
    <row r="32" spans="4:8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1" t="s">
        <v>11</v>
      </c>
      <c r="BU32" s="5"/>
      <c r="BV32" s="5"/>
      <c r="BW32" s="5"/>
      <c r="BX32" s="5"/>
      <c r="BY32" s="5"/>
      <c r="BZ32" s="5"/>
      <c r="CB32" s="13"/>
      <c r="CC32" s="13"/>
      <c r="CD32" s="13"/>
      <c r="CE32" s="13"/>
      <c r="CF32" s="13"/>
      <c r="CG32" s="13"/>
      <c r="CH32" s="13"/>
      <c r="CI32" s="13"/>
      <c r="CJ32" s="13"/>
      <c r="CK32" s="13"/>
    </row>
    <row r="33" spans="3:89" ht="27" customHeight="1">
      <c r="C33" s="7"/>
      <c r="D33" s="406"/>
      <c r="E33" s="40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1" t="s">
        <v>3</v>
      </c>
      <c r="BU33" s="5"/>
      <c r="BV33" s="5"/>
      <c r="BW33" s="5"/>
      <c r="BX33" s="5"/>
      <c r="BY33" s="5"/>
      <c r="BZ33" s="5"/>
      <c r="CB33" s="13"/>
      <c r="CC33" s="13"/>
      <c r="CD33" s="13"/>
      <c r="CE33" s="13"/>
      <c r="CF33" s="13"/>
      <c r="CG33" s="13"/>
      <c r="CH33" s="13"/>
      <c r="CI33" s="13"/>
      <c r="CJ33" s="13"/>
      <c r="CK33" s="13"/>
    </row>
    <row r="34" spans="3:89" ht="25.5" customHeight="1">
      <c r="C34" s="7"/>
      <c r="D34" s="407"/>
      <c r="E34" s="40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9" t="s">
        <v>3</v>
      </c>
      <c r="BU34" s="5"/>
      <c r="BV34" s="5"/>
      <c r="BW34" s="5"/>
      <c r="BX34" s="5"/>
      <c r="BY34" s="6"/>
      <c r="BZ34" s="6"/>
      <c r="CB34" s="13"/>
      <c r="CC34" s="13"/>
      <c r="CD34" s="13"/>
      <c r="CE34" s="13"/>
      <c r="CF34" s="13"/>
      <c r="CG34" s="13"/>
      <c r="CH34" s="13"/>
      <c r="CI34" s="13"/>
      <c r="CJ34" s="13"/>
      <c r="CK34" s="13"/>
    </row>
    <row r="35" spans="3:89" ht="25.5" customHeight="1">
      <c r="C35" s="7"/>
      <c r="D35" s="405"/>
      <c r="E35" s="40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6"/>
      <c r="BU35" s="6"/>
      <c r="BV35" s="6"/>
      <c r="BW35" s="6"/>
      <c r="BX35" s="6"/>
      <c r="BY35" s="6"/>
      <c r="BZ35" s="6"/>
      <c r="CB35" s="13"/>
      <c r="CC35" s="13"/>
      <c r="CD35" s="13"/>
      <c r="CE35" s="13"/>
      <c r="CF35" s="13"/>
      <c r="CG35" s="13"/>
      <c r="CH35" s="13"/>
      <c r="CI35" s="13"/>
      <c r="CJ35" s="13"/>
      <c r="CK35" s="13"/>
    </row>
    <row r="36" spans="3:8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B36" s="13"/>
      <c r="CC36" s="13"/>
      <c r="CD36" s="13"/>
      <c r="CE36" s="13"/>
      <c r="CF36" s="13"/>
      <c r="CG36" s="13"/>
      <c r="CH36" s="13"/>
      <c r="CI36" s="13"/>
      <c r="CJ36" s="13"/>
      <c r="CK36" s="13"/>
    </row>
    <row r="37" spans="3:8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B37" s="13"/>
      <c r="CC37" s="13"/>
      <c r="CD37" s="13"/>
      <c r="CE37" s="13"/>
      <c r="CF37" s="13"/>
      <c r="CG37" s="13"/>
      <c r="CH37" s="13"/>
      <c r="CI37" s="13"/>
      <c r="CJ37" s="13"/>
      <c r="CK37" s="13"/>
    </row>
    <row r="38" spans="3:8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1:8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3"/>
      <c r="CB93" s="13"/>
      <c r="CC93" s="13"/>
      <c r="CD93" s="13"/>
      <c r="CE93" s="13"/>
      <c r="CF93" s="13"/>
      <c r="CG93" s="13"/>
      <c r="CH93" s="13"/>
      <c r="CI93" s="13"/>
      <c r="CJ93" s="13"/>
      <c r="CK93" s="13"/>
    </row>
    <row r="94" spans="1:8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3"/>
      <c r="CB94" s="13"/>
      <c r="CC94" s="13"/>
      <c r="CD94" s="13"/>
      <c r="CE94" s="13"/>
      <c r="CF94" s="13"/>
      <c r="CG94" s="13"/>
      <c r="CH94" s="13"/>
      <c r="CI94" s="13"/>
      <c r="CJ94" s="13"/>
      <c r="CK94" s="13"/>
    </row>
    <row r="95" spans="1:8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3"/>
      <c r="CB95" s="13"/>
      <c r="CC95" s="13"/>
      <c r="CD95" s="13"/>
      <c r="CE95" s="13"/>
      <c r="CF95" s="13"/>
      <c r="CG95" s="13"/>
      <c r="CH95" s="13"/>
      <c r="CI95" s="13"/>
      <c r="CJ95" s="13"/>
      <c r="CK95" s="13"/>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sheetData>
  <mergeCells count="71">
    <mergeCell ref="D1:BX1"/>
    <mergeCell ref="D3:D4"/>
    <mergeCell ref="E3:E4"/>
    <mergeCell ref="BT3:BX3"/>
    <mergeCell ref="I3:I4"/>
    <mergeCell ref="J3:J4"/>
    <mergeCell ref="N3:N4"/>
    <mergeCell ref="P3:P4"/>
    <mergeCell ref="Z3:Z4"/>
    <mergeCell ref="O3:O4"/>
    <mergeCell ref="Q3:Q4"/>
    <mergeCell ref="Y3:Y4"/>
    <mergeCell ref="X3:X4"/>
    <mergeCell ref="R3:R4"/>
    <mergeCell ref="S3:S4"/>
    <mergeCell ref="D35:E35"/>
    <mergeCell ref="D33:E33"/>
    <mergeCell ref="D34:E34"/>
    <mergeCell ref="H3:H4"/>
    <mergeCell ref="F3:F4"/>
    <mergeCell ref="G3:G4"/>
    <mergeCell ref="AO3:AO4"/>
    <mergeCell ref="AK3:AK4"/>
    <mergeCell ref="AL3:AL4"/>
    <mergeCell ref="AN3:AN4"/>
    <mergeCell ref="AH3:AH4"/>
    <mergeCell ref="AI3:AI4"/>
    <mergeCell ref="AB3:AB4"/>
    <mergeCell ref="AC3:AC4"/>
    <mergeCell ref="AF3:AF4"/>
    <mergeCell ref="AE3:AE4"/>
    <mergeCell ref="AD3:AD4"/>
    <mergeCell ref="AA3:AA4"/>
    <mergeCell ref="AP3:AP4"/>
    <mergeCell ref="B6:B20"/>
    <mergeCell ref="T3:T4"/>
    <mergeCell ref="W3:W4"/>
    <mergeCell ref="V3:V4"/>
    <mergeCell ref="L3:L4"/>
    <mergeCell ref="M3:M4"/>
    <mergeCell ref="U3:U4"/>
    <mergeCell ref="AG3:AG4"/>
    <mergeCell ref="K3:K4"/>
    <mergeCell ref="BD3:BD4"/>
    <mergeCell ref="AJ3:AJ4"/>
    <mergeCell ref="AM3:AM4"/>
    <mergeCell ref="AS3:AS4"/>
    <mergeCell ref="BC3:BC4"/>
    <mergeCell ref="AQ3:AQ4"/>
    <mergeCell ref="AT3:AT4"/>
    <mergeCell ref="BA3:BA4"/>
    <mergeCell ref="BB3:BB4"/>
    <mergeCell ref="AR3:AR4"/>
    <mergeCell ref="BJ3:BJ4"/>
    <mergeCell ref="BG3:BG4"/>
    <mergeCell ref="BY3:BZ3"/>
    <mergeCell ref="AU3:AU4"/>
    <mergeCell ref="AV3:AV4"/>
    <mergeCell ref="AW3:AW4"/>
    <mergeCell ref="AX3:AX4"/>
    <mergeCell ref="AY3:AY4"/>
    <mergeCell ref="AZ3:AZ4"/>
    <mergeCell ref="BE3:BE4"/>
    <mergeCell ref="BF3:BF4"/>
    <mergeCell ref="BI3:BI4"/>
    <mergeCell ref="BH3:BH4"/>
    <mergeCell ref="BO3:BO4"/>
    <mergeCell ref="BN3:BN4"/>
    <mergeCell ref="BL3:BL4"/>
    <mergeCell ref="BK3:BK4"/>
    <mergeCell ref="BM3:BM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K171"/>
  <sheetViews>
    <sheetView zoomScale="75" zoomScaleNormal="75" workbookViewId="0" topLeftCell="BF1">
      <selection activeCell="BX4" sqref="BX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67" width="8.8515625" style="0" customWidth="1"/>
    <col min="68" max="69" width="8.8515625" style="0" hidden="1" customWidth="1"/>
    <col min="70" max="70" width="8.7109375" style="0" hidden="1" customWidth="1"/>
    <col min="71" max="71" width="9.421875" style="0" hidden="1" customWidth="1"/>
    <col min="72" max="74" width="9.28125" style="0" customWidth="1"/>
    <col min="75" max="76" width="9.421875" style="0" customWidth="1"/>
    <col min="77" max="77" width="8.28125" style="0" customWidth="1"/>
    <col min="78" max="78" width="10.140625" style="0" customWidth="1"/>
  </cols>
  <sheetData>
    <row r="1" spans="4:89"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8" t="s">
        <v>35</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340" t="str">
        <f>+entero!BP3</f>
        <v>semana 1*</v>
      </c>
      <c r="BQ3" s="340" t="str">
        <f>+entero!BQ3</f>
        <v>semana 2*</v>
      </c>
      <c r="BR3" s="340" t="str">
        <f>+entero!BR3</f>
        <v>semana 3*</v>
      </c>
      <c r="BS3" s="340" t="str">
        <f>+entero!BS3</f>
        <v>semana 4*</v>
      </c>
      <c r="BT3" s="374" t="str">
        <f>+entero!BT3</f>
        <v>   semana 1*</v>
      </c>
      <c r="BU3" s="375"/>
      <c r="BV3" s="375"/>
      <c r="BW3" s="375"/>
      <c r="BX3" s="376"/>
      <c r="BY3" s="377" t="s">
        <v>53</v>
      </c>
      <c r="BZ3" s="378"/>
      <c r="CB3" s="13"/>
      <c r="CC3" s="13"/>
      <c r="CD3" s="13"/>
      <c r="CE3" s="13"/>
      <c r="CF3" s="13"/>
      <c r="CG3" s="13"/>
      <c r="CH3" s="13"/>
      <c r="CI3" s="13"/>
      <c r="CJ3" s="13"/>
      <c r="CK3" s="13"/>
    </row>
    <row r="4" spans="3:89" ht="18.75" customHeight="1" thickBot="1">
      <c r="C4" s="29"/>
      <c r="D4" s="409"/>
      <c r="E4" s="373"/>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188">
        <f>+entero!BP4</f>
        <v>39479</v>
      </c>
      <c r="BQ4" s="188">
        <f>+entero!BQ4</f>
        <v>39486</v>
      </c>
      <c r="BR4" s="188">
        <f>+entero!BR4</f>
        <v>39493.503171296295</v>
      </c>
      <c r="BS4" s="188">
        <f>+entero!BS4</f>
        <v>39500.503171296295</v>
      </c>
      <c r="BT4" s="188">
        <f>+entero!BT4</f>
        <v>39510</v>
      </c>
      <c r="BU4" s="163">
        <f>+entero!BU4</f>
        <v>39511</v>
      </c>
      <c r="BV4" s="163">
        <f>+entero!BV4</f>
        <v>39512</v>
      </c>
      <c r="BW4" s="163">
        <f>+entero!BW4</f>
        <v>39513</v>
      </c>
      <c r="BX4" s="164">
        <f>+entero!BX4</f>
        <v>39514</v>
      </c>
      <c r="BY4" s="200" t="s">
        <v>28</v>
      </c>
      <c r="BZ4" s="271" t="s">
        <v>176</v>
      </c>
      <c r="CB4" s="13"/>
      <c r="CC4" s="13"/>
      <c r="CD4" s="13"/>
      <c r="CE4" s="13"/>
      <c r="CF4" s="13"/>
      <c r="CG4" s="13"/>
      <c r="CH4" s="13"/>
      <c r="CI4" s="13"/>
      <c r="CJ4" s="13"/>
      <c r="CK4" s="13"/>
    </row>
    <row r="5" spans="1:8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50"/>
      <c r="BU5" s="50"/>
      <c r="BV5" s="50"/>
      <c r="BW5" s="50"/>
      <c r="BX5" s="191"/>
      <c r="BY5" s="201"/>
      <c r="BZ5" s="84"/>
      <c r="CA5" s="3"/>
      <c r="CB5" s="13"/>
      <c r="CC5" s="13"/>
      <c r="CD5" s="13"/>
      <c r="CE5" s="13"/>
      <c r="CF5" s="13"/>
      <c r="CG5" s="13"/>
      <c r="CH5" s="13"/>
      <c r="CI5" s="13"/>
      <c r="CJ5" s="13"/>
      <c r="CK5" s="13"/>
    </row>
    <row r="6" spans="1:89"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2055.67152563081</v>
      </c>
      <c r="BQ6" s="93">
        <f>+entero!BQ37</f>
        <v>2104.3666297917225</v>
      </c>
      <c r="BR6" s="93">
        <f>+entero!BR37</f>
        <v>2122.2295805006675</v>
      </c>
      <c r="BS6" s="93">
        <f>+entero!BS37</f>
        <v>2152.5317121922562</v>
      </c>
      <c r="BT6" s="46">
        <f>+entero!BT37</f>
        <v>2222.410086400534</v>
      </c>
      <c r="BU6" s="47">
        <f>+entero!BU37</f>
        <v>2222.410086400534</v>
      </c>
      <c r="BV6" s="47">
        <f>+entero!BV37</f>
        <v>2222.410086400534</v>
      </c>
      <c r="BW6" s="47">
        <f>+entero!BW37</f>
        <v>2222.410086400534</v>
      </c>
      <c r="BX6" s="160">
        <f>+entero!BX37</f>
        <v>2284.3125281243315</v>
      </c>
      <c r="BY6" s="46">
        <f>+entero!BY37</f>
        <v>61.90244172379744</v>
      </c>
      <c r="BZ6" s="281">
        <f>+entero!BZ37</f>
        <v>0.027853744051376195</v>
      </c>
      <c r="CA6" s="3"/>
      <c r="CB6" s="13"/>
      <c r="CC6" s="13"/>
      <c r="CD6" s="13"/>
      <c r="CE6" s="13"/>
      <c r="CF6" s="13"/>
      <c r="CG6" s="13"/>
      <c r="CH6" s="13"/>
      <c r="CI6" s="13"/>
      <c r="CJ6" s="13"/>
      <c r="CK6" s="13"/>
    </row>
    <row r="7" spans="1:8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788.2240916002656</v>
      </c>
      <c r="BQ7" s="91">
        <f>+entero!BQ38</f>
        <v>786.4017703057409</v>
      </c>
      <c r="BR7" s="91">
        <f>+entero!BR38</f>
        <v>781.0574966421896</v>
      </c>
      <c r="BS7" s="91">
        <f>+entero!BS38</f>
        <v>782.905457281709</v>
      </c>
      <c r="BT7" s="19">
        <f>+entero!BT38</f>
        <v>785.1257884152203</v>
      </c>
      <c r="BU7" s="11">
        <f>+entero!BU38</f>
        <v>785.1257884152203</v>
      </c>
      <c r="BV7" s="11">
        <f>+entero!BV38</f>
        <v>785.1257884152203</v>
      </c>
      <c r="BW7" s="11">
        <f>+entero!BW38</f>
        <v>785.1257884152203</v>
      </c>
      <c r="BX7" s="161">
        <f>+entero!BX38</f>
        <v>790.9991772981283</v>
      </c>
      <c r="BY7" s="19">
        <f>+entero!BY38</f>
        <v>5.873388882907989</v>
      </c>
      <c r="BZ7" s="220">
        <f>+entero!BZ38</f>
        <v>0.0074808253270644</v>
      </c>
      <c r="CA7" s="3"/>
      <c r="CB7" s="13"/>
      <c r="CC7" s="13"/>
      <c r="CD7" s="13"/>
      <c r="CE7" s="13"/>
      <c r="CF7" s="13"/>
      <c r="CG7" s="13"/>
      <c r="CH7" s="13"/>
      <c r="CI7" s="13"/>
      <c r="CJ7" s="13"/>
      <c r="CK7" s="13"/>
    </row>
    <row r="8" spans="1:8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5162.83976975</v>
      </c>
      <c r="BQ8" s="91">
        <f>+entero!BQ39</f>
        <v>5151.72513959</v>
      </c>
      <c r="BR8" s="91">
        <f>+entero!BR39</f>
        <v>5141.65652985</v>
      </c>
      <c r="BS8" s="91">
        <f>+entero!BS39</f>
        <v>5177.96775504</v>
      </c>
      <c r="BT8" s="19">
        <f>+entero!BT39</f>
        <v>5202.08803523</v>
      </c>
      <c r="BU8" s="11">
        <f>+entero!BU39</f>
        <v>5202.08803523</v>
      </c>
      <c r="BV8" s="11">
        <f>+entero!BV39</f>
        <v>5202.08803523</v>
      </c>
      <c r="BW8" s="11">
        <f>+entero!BW39</f>
        <v>5202.08803523</v>
      </c>
      <c r="BX8" s="161">
        <f>+entero!BX39</f>
        <v>5246.55560619</v>
      </c>
      <c r="BY8" s="19">
        <f>+entero!BY39</f>
        <v>44.46757095999965</v>
      </c>
      <c r="BZ8" s="220">
        <f>+entero!BZ39</f>
        <v>0.0085480235357136</v>
      </c>
      <c r="CA8" s="3"/>
      <c r="CB8" s="13"/>
      <c r="CC8" s="13"/>
      <c r="CD8" s="13"/>
      <c r="CE8" s="13"/>
      <c r="CF8" s="13"/>
      <c r="CG8" s="13"/>
      <c r="CH8" s="13"/>
      <c r="CI8" s="13"/>
      <c r="CJ8" s="13"/>
      <c r="CK8" s="13"/>
    </row>
    <row r="9" spans="1:8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102.58800000000001</v>
      </c>
      <c r="BQ9" s="91">
        <f>+entero!BQ40</f>
        <v>98.58800000000001</v>
      </c>
      <c r="BR9" s="91">
        <f>+entero!BR40</f>
        <v>94.58800000000001</v>
      </c>
      <c r="BS9" s="91">
        <f>+entero!BS40</f>
        <v>91.58800000000001</v>
      </c>
      <c r="BT9" s="19">
        <f>+entero!BT40</f>
        <v>90.58800000000001</v>
      </c>
      <c r="BU9" s="11">
        <f>+entero!BU40</f>
        <v>90.58800000000001</v>
      </c>
      <c r="BV9" s="11">
        <f>+entero!BV40</f>
        <v>90.58800000000001</v>
      </c>
      <c r="BW9" s="11">
        <f>+entero!BW40</f>
        <v>90.58800000000001</v>
      </c>
      <c r="BX9" s="161">
        <f>+entero!BX40</f>
        <v>89.58800000000001</v>
      </c>
      <c r="BY9" s="19">
        <f>+entero!BY40</f>
        <v>-1</v>
      </c>
      <c r="BZ9" s="220">
        <f>+entero!BZ40</f>
        <v>-0.011038989711661618</v>
      </c>
      <c r="CA9" s="3"/>
      <c r="CB9" s="13"/>
      <c r="CC9" s="13"/>
      <c r="CD9" s="13"/>
      <c r="CE9" s="13"/>
      <c r="CF9" s="13"/>
      <c r="CG9" s="13"/>
      <c r="CH9" s="13"/>
      <c r="CI9" s="13"/>
      <c r="CJ9" s="13"/>
      <c r="CK9" s="13"/>
    </row>
    <row r="10" spans="1:8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1267.4474340305444</v>
      </c>
      <c r="BQ10" s="91">
        <f>+entero!BQ41</f>
        <v>1317.9648594859814</v>
      </c>
      <c r="BR10" s="91">
        <f>+entero!BR41</f>
        <v>1341.172083858478</v>
      </c>
      <c r="BS10" s="91">
        <f>+entero!BS41</f>
        <v>1369.6262549105472</v>
      </c>
      <c r="BT10" s="19">
        <f>+entero!BT41</f>
        <v>1437.284297985314</v>
      </c>
      <c r="BU10" s="11">
        <f>+entero!BU41</f>
        <v>1437.284297985314</v>
      </c>
      <c r="BV10" s="11">
        <f>+entero!BV41</f>
        <v>1437.284297985314</v>
      </c>
      <c r="BW10" s="11">
        <f>+entero!BW41</f>
        <v>1437.284297985314</v>
      </c>
      <c r="BX10" s="161">
        <f>+entero!BX41</f>
        <v>1493.313350826203</v>
      </c>
      <c r="BY10" s="19">
        <f>+entero!BY41</f>
        <v>56.02905284088911</v>
      </c>
      <c r="BZ10" s="220">
        <f>+entero!BZ41</f>
        <v>0.038982581886845</v>
      </c>
      <c r="CA10" s="3"/>
      <c r="CB10" s="13"/>
      <c r="CC10" s="13"/>
      <c r="CD10" s="13"/>
      <c r="CE10" s="13"/>
      <c r="CF10" s="13"/>
      <c r="CG10" s="13"/>
      <c r="CH10" s="13"/>
      <c r="CI10" s="13"/>
      <c r="CJ10" s="13"/>
      <c r="CK10" s="13"/>
    </row>
    <row r="11" spans="1:8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9423.96386125</v>
      </c>
      <c r="BQ11" s="91">
        <f>+entero!BQ42</f>
        <v>9743.61039845</v>
      </c>
      <c r="BR11" s="91">
        <f>+entero!BR42</f>
        <v>9904.69614775</v>
      </c>
      <c r="BS11" s="91">
        <f>+entero!BS42</f>
        <v>10104.9821504</v>
      </c>
      <c r="BT11" s="19">
        <f>+entero!BT42</f>
        <v>10599.768677690001</v>
      </c>
      <c r="BU11" s="11">
        <f>+entero!BU42</f>
        <v>10599.768677690001</v>
      </c>
      <c r="BV11" s="11">
        <f>+entero!BV42</f>
        <v>10599.768677690001</v>
      </c>
      <c r="BW11" s="11">
        <f>+entero!BW42</f>
        <v>10599.768677690001</v>
      </c>
      <c r="BX11" s="161">
        <f>+entero!BX42</f>
        <v>10999.17383457</v>
      </c>
      <c r="BY11" s="19">
        <f>+entero!BY42</f>
        <v>399.4051568799987</v>
      </c>
      <c r="BZ11" s="220">
        <f>+entero!BZ42</f>
        <v>0.037680554078566963</v>
      </c>
      <c r="CA11" s="3"/>
      <c r="CB11" s="13"/>
      <c r="CC11" s="13"/>
      <c r="CD11" s="13"/>
      <c r="CE11" s="13"/>
      <c r="CF11" s="13"/>
      <c r="CG11" s="13"/>
      <c r="CH11" s="13"/>
      <c r="CI11" s="13"/>
      <c r="CJ11" s="13"/>
      <c r="CK11" s="13"/>
    </row>
    <row r="12" spans="1:8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3.92</v>
      </c>
      <c r="BQ12" s="91">
        <f>+entero!BQ44</f>
        <v>4.92</v>
      </c>
      <c r="BR12" s="91">
        <f>+entero!BR44</f>
        <v>5.92</v>
      </c>
      <c r="BS12" s="91">
        <f>+entero!BS44</f>
        <v>6.92</v>
      </c>
      <c r="BT12" s="19">
        <f>+entero!BT44</f>
        <v>7.92</v>
      </c>
      <c r="BU12" s="11">
        <f>+entero!BU44</f>
        <v>7.92</v>
      </c>
      <c r="BV12" s="11">
        <f>+entero!BV44</f>
        <v>7.92</v>
      </c>
      <c r="BW12" s="11">
        <f>+entero!BW44</f>
        <v>7.92</v>
      </c>
      <c r="BX12" s="161">
        <f>+entero!BX44</f>
        <v>8.52</v>
      </c>
      <c r="BY12" s="19">
        <f>+entero!BY44</f>
        <v>0.6</v>
      </c>
      <c r="BZ12" s="220">
        <f>+entero!BZ44</f>
        <v>0.07575757575757569</v>
      </c>
      <c r="CA12" s="3"/>
      <c r="CB12" s="13"/>
      <c r="CC12" s="13"/>
      <c r="CD12" s="13"/>
      <c r="CE12" s="13"/>
      <c r="CF12" s="13"/>
      <c r="CG12" s="13"/>
      <c r="CH12" s="13"/>
      <c r="CI12" s="13"/>
      <c r="CJ12" s="13"/>
      <c r="CK12" s="13"/>
    </row>
    <row r="13" spans="1:8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19">
        <f>+entero!BT45</f>
        <v>0</v>
      </c>
      <c r="BU13" s="11">
        <f>+entero!BU45</f>
        <v>0</v>
      </c>
      <c r="BV13" s="11">
        <f>+entero!BV45</f>
        <v>0</v>
      </c>
      <c r="BW13" s="11">
        <f>+entero!BW45</f>
        <v>0</v>
      </c>
      <c r="BX13" s="161">
        <f>+entero!BX45</f>
        <v>0</v>
      </c>
      <c r="BY13" s="19" t="str">
        <f>+entero!BY45</f>
        <v> </v>
      </c>
      <c r="BZ13" s="220" t="str">
        <f>+entero!BZ45</f>
        <v> </v>
      </c>
      <c r="CA13" s="3"/>
      <c r="CB13" s="13"/>
      <c r="CC13" s="13"/>
      <c r="CD13" s="13"/>
      <c r="CE13" s="13"/>
      <c r="CF13" s="13"/>
      <c r="CG13" s="13"/>
      <c r="CH13" s="13"/>
      <c r="CI13" s="13"/>
      <c r="CJ13" s="13"/>
      <c r="CK13" s="13"/>
    </row>
    <row r="14" spans="1:8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19">
        <f>+entero!BT46</f>
        <v>0</v>
      </c>
      <c r="BU14" s="11">
        <f>+entero!BU46</f>
        <v>0</v>
      </c>
      <c r="BV14" s="11">
        <f>+entero!BV46</f>
        <v>0</v>
      </c>
      <c r="BW14" s="11">
        <f>+entero!BW46</f>
        <v>0</v>
      </c>
      <c r="BX14" s="161">
        <f>+entero!BX46</f>
        <v>0</v>
      </c>
      <c r="BY14" s="19" t="str">
        <f>+entero!BY46</f>
        <v> </v>
      </c>
      <c r="BZ14" s="220" t="str">
        <f>+entero!BZ46</f>
        <v> </v>
      </c>
      <c r="CA14" s="3"/>
      <c r="CB14" s="13"/>
      <c r="CC14" s="13"/>
      <c r="CD14" s="13"/>
      <c r="CE14" s="13"/>
      <c r="CF14" s="13"/>
      <c r="CG14" s="13"/>
      <c r="CH14" s="13"/>
      <c r="CI14" s="13"/>
      <c r="CJ14" s="13"/>
      <c r="CK14" s="13"/>
    </row>
    <row r="15" spans="1:8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1.1540504648074368</v>
      </c>
      <c r="BQ15" s="91">
        <f>+entero!BQ47</f>
        <v>5.186315086782376</v>
      </c>
      <c r="BR15" s="91">
        <f>+entero!BR47</f>
        <v>8.639639519359147</v>
      </c>
      <c r="BS15" s="91">
        <f>+entero!BS47</f>
        <v>2.1549799732977304</v>
      </c>
      <c r="BT15" s="19">
        <f>+entero!BT47</f>
        <v>15.071978609625669</v>
      </c>
      <c r="BU15" s="11">
        <f>+entero!BU47</f>
        <v>17.54149732620321</v>
      </c>
      <c r="BV15" s="11">
        <f>+entero!BV47</f>
        <v>17.47331550802139</v>
      </c>
      <c r="BW15" s="11">
        <f>+entero!BW47</f>
        <v>17.426524064171122</v>
      </c>
      <c r="BX15" s="161">
        <f>+entero!BX47</f>
        <v>21.212620320855613</v>
      </c>
      <c r="BY15" s="19">
        <f>+entero!BY47</f>
        <v>6.142299893619299</v>
      </c>
      <c r="BZ15" s="220">
        <f>+entero!BZ47</f>
        <v>0.4075759319966703</v>
      </c>
      <c r="CA15" s="3"/>
      <c r="CB15" s="13"/>
      <c r="CC15" s="13"/>
      <c r="CD15" s="13"/>
      <c r="CE15" s="13"/>
      <c r="CF15" s="13"/>
      <c r="CG15" s="13"/>
      <c r="CH15" s="13"/>
      <c r="CI15" s="13"/>
      <c r="CJ15" s="13"/>
      <c r="CK15" s="13"/>
    </row>
    <row r="16" spans="1:8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0</v>
      </c>
      <c r="BQ16" s="91">
        <f>+entero!BQ48</f>
        <v>0</v>
      </c>
      <c r="BR16" s="91">
        <f>+entero!BR48</f>
        <v>3</v>
      </c>
      <c r="BS16" s="91">
        <f>+entero!BS48</f>
        <v>0</v>
      </c>
      <c r="BT16" s="19">
        <f>+entero!BT48</f>
        <v>12.9</v>
      </c>
      <c r="BU16" s="11">
        <f>+entero!BU48</f>
        <v>15.369518716577542</v>
      </c>
      <c r="BV16" s="11">
        <f>+entero!BV48</f>
        <v>15.3</v>
      </c>
      <c r="BW16" s="11">
        <f>+entero!BW48</f>
        <v>15.3</v>
      </c>
      <c r="BX16" s="161">
        <f>+entero!BX48</f>
        <v>15.3</v>
      </c>
      <c r="BY16" s="19">
        <f>+entero!BY48</f>
        <v>2.4</v>
      </c>
      <c r="BZ16" s="220">
        <f>+entero!BZ48</f>
        <v>0.18604651162790709</v>
      </c>
      <c r="CA16" s="3"/>
      <c r="CB16" s="13"/>
      <c r="CC16" s="13"/>
      <c r="CD16" s="13"/>
      <c r="CE16" s="13"/>
      <c r="CF16" s="13"/>
      <c r="CG16" s="13"/>
      <c r="CH16" s="13"/>
      <c r="CI16" s="13"/>
      <c r="CJ16" s="13"/>
      <c r="CK16" s="13"/>
    </row>
    <row r="17" spans="1:8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0</v>
      </c>
      <c r="BR17" s="91">
        <f>+entero!BR49</f>
        <v>0</v>
      </c>
      <c r="BS17" s="91">
        <f>+entero!BS49</f>
        <v>0</v>
      </c>
      <c r="BT17" s="19">
        <f>+entero!BT49</f>
        <v>0</v>
      </c>
      <c r="BU17" s="11">
        <f>+entero!BU49</f>
        <v>0.52</v>
      </c>
      <c r="BV17" s="11">
        <f>+entero!BV49</f>
        <v>0</v>
      </c>
      <c r="BW17" s="11">
        <f>+entero!BW49</f>
        <v>0</v>
      </c>
      <c r="BX17" s="161">
        <f>+entero!BX49</f>
        <v>0</v>
      </c>
      <c r="BY17" s="19" t="str">
        <f>+entero!BY49</f>
        <v> </v>
      </c>
      <c r="BZ17" s="220" t="str">
        <f>+entero!BZ49</f>
        <v> </v>
      </c>
      <c r="CA17" s="3"/>
      <c r="CB17" s="13"/>
      <c r="CC17" s="13"/>
      <c r="CD17" s="13"/>
      <c r="CE17" s="13"/>
      <c r="CF17" s="13"/>
      <c r="CG17" s="13"/>
      <c r="CH17" s="13"/>
      <c r="CI17" s="13"/>
      <c r="CJ17" s="13"/>
      <c r="CK17" s="13"/>
    </row>
    <row r="18" spans="1:8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0</v>
      </c>
      <c r="BQ18" s="91">
        <f>+entero!BQ50</f>
        <v>0</v>
      </c>
      <c r="BR18" s="91">
        <f>+entero!BR50</f>
        <v>3</v>
      </c>
      <c r="BS18" s="91">
        <f>+entero!BS50</f>
        <v>0</v>
      </c>
      <c r="BT18" s="19">
        <f>+entero!BT50</f>
        <v>12.9</v>
      </c>
      <c r="BU18" s="11">
        <f>+entero!BU50</f>
        <v>15.3</v>
      </c>
      <c r="BV18" s="11">
        <f>+entero!BV50</f>
        <v>15.3</v>
      </c>
      <c r="BW18" s="11">
        <f>+entero!BW50</f>
        <v>15.3</v>
      </c>
      <c r="BX18" s="161">
        <f>+entero!BX50</f>
        <v>15.3</v>
      </c>
      <c r="BY18" s="19">
        <f>+entero!BY50</f>
        <v>2.4</v>
      </c>
      <c r="BZ18" s="220">
        <f>+entero!BZ50</f>
        <v>0.18604651162790709</v>
      </c>
      <c r="CA18" s="3"/>
      <c r="CB18" s="13"/>
      <c r="CC18" s="13"/>
      <c r="CD18" s="13"/>
      <c r="CE18" s="13"/>
      <c r="CF18" s="13"/>
      <c r="CG18" s="13"/>
      <c r="CH18" s="13"/>
      <c r="CI18" s="13"/>
      <c r="CJ18" s="13"/>
      <c r="CK18" s="13"/>
    </row>
    <row r="19" spans="1:8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1.1540504648074368</v>
      </c>
      <c r="BQ19" s="91">
        <f>+entero!BQ51</f>
        <v>5.186315086782376</v>
      </c>
      <c r="BR19" s="91">
        <f>+entero!BR51</f>
        <v>5.639639519359146</v>
      </c>
      <c r="BS19" s="91">
        <f>+entero!BS51</f>
        <v>2.1549799732977304</v>
      </c>
      <c r="BT19" s="19">
        <f>+entero!BT51</f>
        <v>2.1719786096256684</v>
      </c>
      <c r="BU19" s="11">
        <f>+entero!BU51</f>
        <v>2.1719786096256684</v>
      </c>
      <c r="BV19" s="11">
        <f>+entero!BV51</f>
        <v>2.1733155080213904</v>
      </c>
      <c r="BW19" s="11">
        <f>+entero!BW51</f>
        <v>2.126524064171123</v>
      </c>
      <c r="BX19" s="161">
        <f>+entero!BX51</f>
        <v>5.9126203208556145</v>
      </c>
      <c r="BY19" s="19">
        <f>+entero!BY51</f>
        <v>3.7422998936192995</v>
      </c>
      <c r="BZ19" s="220">
        <f>+entero!BZ51</f>
        <v>1.7243075477037935</v>
      </c>
      <c r="CA19" s="3" t="s">
        <v>3</v>
      </c>
      <c r="CB19" s="13"/>
      <c r="CC19" s="13"/>
      <c r="CD19" s="13"/>
      <c r="CE19" s="13"/>
      <c r="CF19" s="13"/>
      <c r="CG19" s="13"/>
      <c r="CH19" s="13"/>
      <c r="CI19" s="13"/>
      <c r="CJ19" s="13"/>
      <c r="CK19" s="13"/>
    </row>
    <row r="20" spans="1:8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8.69</v>
      </c>
      <c r="BQ20" s="91">
        <f>+entero!BQ52</f>
        <v>9.26</v>
      </c>
      <c r="BR20" s="91">
        <f>+entero!BR52</f>
        <v>9.21</v>
      </c>
      <c r="BS20" s="91">
        <f>+entero!BS52</f>
        <v>9.25</v>
      </c>
      <c r="BT20" s="19">
        <f>+entero!BT52</f>
        <v>9.29</v>
      </c>
      <c r="BU20" s="11">
        <f>+entero!BU52</f>
        <v>9.29</v>
      </c>
      <c r="BV20" s="11">
        <f>+entero!BV52</f>
        <v>9.3</v>
      </c>
      <c r="BW20" s="11">
        <f>+entero!BW52</f>
        <v>8.95</v>
      </c>
      <c r="BX20" s="161">
        <f>+entero!BX52</f>
        <v>37.27</v>
      </c>
      <c r="BY20" s="19">
        <f>+entero!BY52</f>
        <v>27.98</v>
      </c>
      <c r="BZ20" s="220">
        <f>+entero!BZ52</f>
        <v>3.0118406889128098</v>
      </c>
      <c r="CA20" s="3"/>
      <c r="CB20" s="13"/>
      <c r="CC20" s="13"/>
      <c r="CD20" s="13"/>
      <c r="CE20" s="13"/>
      <c r="CF20" s="13"/>
      <c r="CG20" s="13"/>
      <c r="CH20" s="13"/>
      <c r="CI20" s="13"/>
      <c r="CJ20" s="13"/>
      <c r="CK20" s="13"/>
    </row>
    <row r="21" spans="1:8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v>
      </c>
      <c r="BQ21" s="95">
        <f>+entero!BQ53</f>
        <v>3.95</v>
      </c>
      <c r="BR21" s="95">
        <f>+entero!BR53</f>
        <v>4.41</v>
      </c>
      <c r="BS21" s="95">
        <f>+entero!BS53</f>
        <v>0.92</v>
      </c>
      <c r="BT21" s="40">
        <f>+entero!BT53</f>
        <v>0.93</v>
      </c>
      <c r="BU21" s="79">
        <f>+entero!BU53</f>
        <v>0.93</v>
      </c>
      <c r="BV21" s="79">
        <f>+entero!BV53</f>
        <v>0.93</v>
      </c>
      <c r="BW21" s="79">
        <f>+entero!BW53</f>
        <v>0.93</v>
      </c>
      <c r="BX21" s="162">
        <f>+entero!BX53</f>
        <v>0.93</v>
      </c>
      <c r="BY21" s="40" t="str">
        <f>+entero!BY53</f>
        <v> </v>
      </c>
      <c r="BZ21" s="237" t="str">
        <f>+entero!BZ53</f>
        <v> </v>
      </c>
      <c r="CA21" s="3"/>
      <c r="CB21" s="13"/>
      <c r="CC21" s="13"/>
      <c r="CD21" s="13"/>
      <c r="CE21" s="13"/>
      <c r="CF21" s="13"/>
      <c r="CG21" s="13"/>
      <c r="CH21" s="13"/>
      <c r="CI21" s="13"/>
      <c r="CJ21" s="13"/>
      <c r="CK21" s="13"/>
    </row>
    <row r="22" spans="4:8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5"/>
      <c r="CB24" s="13"/>
      <c r="CC24" s="13"/>
      <c r="CD24" s="13"/>
      <c r="CE24" s="13"/>
      <c r="CF24" s="13"/>
      <c r="CG24" s="13"/>
      <c r="CH24" s="13"/>
      <c r="CI24" s="13"/>
      <c r="CJ24" s="13"/>
      <c r="CK24" s="13"/>
    </row>
    <row r="25" spans="3:89"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B25" s="13"/>
      <c r="CC25" s="13"/>
      <c r="CD25" s="13"/>
      <c r="CE25" s="13"/>
      <c r="CF25" s="13"/>
      <c r="CG25" s="13"/>
      <c r="CH25" s="13"/>
      <c r="CI25" s="13"/>
      <c r="CJ25" s="13"/>
      <c r="CK25" s="13"/>
    </row>
    <row r="26" spans="3:8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B26" s="13"/>
      <c r="CC26" s="13"/>
      <c r="CD26" s="13"/>
      <c r="CE26" s="13"/>
      <c r="CF26" s="13"/>
      <c r="CG26" s="13"/>
      <c r="CH26" s="13"/>
      <c r="CI26" s="13"/>
      <c r="CJ26" s="13"/>
      <c r="CK26" s="13"/>
    </row>
    <row r="27" spans="3:8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sheetData>
  <mergeCells count="67">
    <mergeCell ref="BI3:BI4"/>
    <mergeCell ref="BY3:BZ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AT3:AT4"/>
    <mergeCell ref="AN3:AN4"/>
    <mergeCell ref="AS3:AS4"/>
    <mergeCell ref="V3:V4"/>
    <mergeCell ref="U3:U4"/>
    <mergeCell ref="AR3:AR4"/>
    <mergeCell ref="AL3:AL4"/>
    <mergeCell ref="AI3:AI4"/>
    <mergeCell ref="AJ3:AJ4"/>
    <mergeCell ref="AP3:AP4"/>
    <mergeCell ref="AO3:AO4"/>
    <mergeCell ref="AQ3:AQ4"/>
    <mergeCell ref="N3:N4"/>
    <mergeCell ref="S3:S4"/>
    <mergeCell ref="AH3:AH4"/>
    <mergeCell ref="AG3:AG4"/>
    <mergeCell ref="R3:R4"/>
    <mergeCell ref="Y3:Y4"/>
    <mergeCell ref="AE3:AE4"/>
    <mergeCell ref="Z3:Z4"/>
    <mergeCell ref="Q3:Q4"/>
    <mergeCell ref="X3:X4"/>
    <mergeCell ref="T3:T4"/>
    <mergeCell ref="AK3:AK4"/>
    <mergeCell ref="AD3:AD4"/>
    <mergeCell ref="J3:J4"/>
    <mergeCell ref="L3:L4"/>
    <mergeCell ref="K3:K4"/>
    <mergeCell ref="AF3:AF4"/>
    <mergeCell ref="M3:M4"/>
    <mergeCell ref="AB3:AB4"/>
    <mergeCell ref="AC3:AC4"/>
    <mergeCell ref="O3:O4"/>
    <mergeCell ref="AA3:AA4"/>
    <mergeCell ref="P3:P4"/>
    <mergeCell ref="D1:BX1"/>
    <mergeCell ref="D3:D4"/>
    <mergeCell ref="E3:E4"/>
    <mergeCell ref="BT3:BX3"/>
    <mergeCell ref="F3:F4"/>
    <mergeCell ref="G3:G4"/>
    <mergeCell ref="H3:H4"/>
    <mergeCell ref="BJ3:BJ4"/>
    <mergeCell ref="W3:W4"/>
    <mergeCell ref="I3:I4"/>
    <mergeCell ref="BO3:BO4"/>
    <mergeCell ref="BN3:BN4"/>
    <mergeCell ref="BL3:BL4"/>
    <mergeCell ref="BK3:BK4"/>
    <mergeCell ref="BM3:BM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K204"/>
  <sheetViews>
    <sheetView zoomScale="75" zoomScaleNormal="75" workbookViewId="0" topLeftCell="BH1">
      <selection activeCell="BX6" sqref="BX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67" width="8.7109375" style="0" customWidth="1"/>
    <col min="68" max="70" width="8.7109375" style="0" hidden="1" customWidth="1"/>
    <col min="71" max="71" width="9.28125" style="0" hidden="1" customWidth="1"/>
    <col min="72" max="72" width="9.421875" style="0" customWidth="1"/>
    <col min="73" max="74" width="9.421875" style="0" bestFit="1" customWidth="1"/>
    <col min="75" max="76" width="9.421875" style="0" customWidth="1"/>
    <col min="77" max="77" width="9.00390625" style="0" customWidth="1"/>
    <col min="78" max="78" width="10.00390625" style="0" customWidth="1"/>
  </cols>
  <sheetData>
    <row r="1" spans="4:89"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8" t="s">
        <v>35</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340" t="str">
        <f>+entero!BP3</f>
        <v>semana 1*</v>
      </c>
      <c r="BQ3" s="340" t="str">
        <f>+entero!BQ3</f>
        <v>semana 2*</v>
      </c>
      <c r="BR3" s="340" t="str">
        <f>+entero!BR3</f>
        <v>semana 3*</v>
      </c>
      <c r="BS3" s="340" t="str">
        <f>+entero!BS3</f>
        <v>semana 4*</v>
      </c>
      <c r="BT3" s="374" t="str">
        <f>+entero!BT3</f>
        <v>   semana 1*</v>
      </c>
      <c r="BU3" s="375"/>
      <c r="BV3" s="375"/>
      <c r="BW3" s="375"/>
      <c r="BX3" s="376"/>
      <c r="BY3" s="377" t="s">
        <v>53</v>
      </c>
      <c r="BZ3" s="378"/>
      <c r="CB3" s="13"/>
      <c r="CC3" s="13"/>
      <c r="CD3" s="13"/>
      <c r="CE3" s="13"/>
      <c r="CF3" s="13"/>
      <c r="CG3" s="13"/>
      <c r="CH3" s="13"/>
      <c r="CI3" s="13"/>
      <c r="CJ3" s="13"/>
      <c r="CK3" s="13"/>
    </row>
    <row r="4" spans="3:89" ht="22.5" customHeight="1" thickBot="1">
      <c r="C4" s="29"/>
      <c r="D4" s="409"/>
      <c r="E4" s="373"/>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188">
        <f>+entero!BP4</f>
        <v>39479</v>
      </c>
      <c r="BQ4" s="188">
        <f>+entero!BQ4</f>
        <v>39486</v>
      </c>
      <c r="BR4" s="188">
        <f>+entero!BR4</f>
        <v>39493.503171296295</v>
      </c>
      <c r="BS4" s="188">
        <f>+entero!BS4</f>
        <v>39500.503171296295</v>
      </c>
      <c r="BT4" s="188">
        <f>+entero!BT4</f>
        <v>39510</v>
      </c>
      <c r="BU4" s="163">
        <f>+entero!BU4</f>
        <v>39511</v>
      </c>
      <c r="BV4" s="163">
        <f>+entero!BV4</f>
        <v>39512</v>
      </c>
      <c r="BW4" s="163">
        <f>+entero!BW4</f>
        <v>39513</v>
      </c>
      <c r="BX4" s="164">
        <f>+entero!BX4</f>
        <v>39514</v>
      </c>
      <c r="BY4" s="200" t="s">
        <v>28</v>
      </c>
      <c r="BZ4" s="271" t="s">
        <v>176</v>
      </c>
      <c r="CB4" s="13"/>
      <c r="CC4" s="13"/>
      <c r="CD4" s="13"/>
      <c r="CE4" s="13"/>
      <c r="CF4" s="13"/>
      <c r="CG4" s="13"/>
      <c r="CH4" s="13"/>
      <c r="CI4" s="13"/>
      <c r="CJ4" s="13"/>
      <c r="CK4" s="13"/>
    </row>
    <row r="5" spans="1:8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83"/>
      <c r="BU5" s="83"/>
      <c r="BV5" s="83"/>
      <c r="BW5" s="83"/>
      <c r="BX5" s="191"/>
      <c r="BY5" s="201"/>
      <c r="BZ5" s="84"/>
      <c r="CA5" s="3"/>
      <c r="CB5" s="13"/>
      <c r="CC5" s="13"/>
      <c r="CD5" s="13"/>
      <c r="CE5" s="13"/>
      <c r="CF5" s="13"/>
      <c r="CG5" s="13"/>
      <c r="CH5" s="13"/>
      <c r="CI5" s="13"/>
      <c r="CJ5" s="13"/>
      <c r="CK5" s="13"/>
    </row>
    <row r="6" spans="1:8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5512.690099925233</v>
      </c>
      <c r="BP6" s="126">
        <f>+entero!BP55</f>
        <v>5329.716681887118</v>
      </c>
      <c r="BQ6" s="126">
        <f>+entero!BQ55</f>
        <v>5373.945645284379</v>
      </c>
      <c r="BR6" s="126">
        <f>+entero!BR55</f>
        <v>5392.024914551403</v>
      </c>
      <c r="BS6" s="126">
        <f>+entero!BS55</f>
        <v>5418.14579377036</v>
      </c>
      <c r="BT6" s="122">
        <f>+entero!BT55</f>
        <v>5483.051214937482</v>
      </c>
      <c r="BU6" s="97">
        <f>+entero!BU55</f>
        <v>5520.965502396037</v>
      </c>
      <c r="BV6" s="97">
        <f>+entero!BV55</f>
        <v>5548.196712329192</v>
      </c>
      <c r="BW6" s="97">
        <f>+entero!BW55</f>
        <v>5554.7604664281225</v>
      </c>
      <c r="BX6" s="111">
        <f>+entero!BX55</f>
        <v>5537.467364096572</v>
      </c>
      <c r="BY6" s="122">
        <f>+entero!BY55</f>
        <v>24.777264171339084</v>
      </c>
      <c r="BZ6" s="215">
        <f>+entero!BZ55</f>
        <v>0.004494586802852307</v>
      </c>
      <c r="CA6" s="3"/>
      <c r="CB6" s="13"/>
      <c r="CC6" s="13"/>
      <c r="CD6" s="13"/>
      <c r="CE6" s="13"/>
      <c r="CF6" s="13"/>
      <c r="CG6" s="13"/>
      <c r="CH6" s="13"/>
      <c r="CI6" s="13"/>
      <c r="CJ6" s="13"/>
      <c r="CK6" s="13"/>
    </row>
    <row r="7" spans="1:8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4442.529228918557</v>
      </c>
      <c r="BP7" s="126">
        <f>+entero!BP56</f>
        <v>4267.7237569588315</v>
      </c>
      <c r="BQ7" s="126">
        <f>+entero!BQ56</f>
        <v>4310.094659092122</v>
      </c>
      <c r="BR7" s="126">
        <f>+entero!BR56</f>
        <v>4327.74404834446</v>
      </c>
      <c r="BS7" s="126">
        <f>+entero!BS56</f>
        <v>4352.281580440587</v>
      </c>
      <c r="BT7" s="122">
        <f>+entero!BT56</f>
        <v>4414.751908823529</v>
      </c>
      <c r="BU7" s="97">
        <f>+entero!BU56</f>
        <v>4452.951426470588</v>
      </c>
      <c r="BV7" s="97">
        <f>+entero!BV56</f>
        <v>4480.792815294118</v>
      </c>
      <c r="BW7" s="97">
        <f>+entero!BW56</f>
        <v>4485.122175561497</v>
      </c>
      <c r="BX7" s="111">
        <f>+entero!BX56</f>
        <v>4467.870200374331</v>
      </c>
      <c r="BY7" s="122">
        <f>+entero!BY56</f>
        <v>25.340971455773797</v>
      </c>
      <c r="BZ7" s="215">
        <f>+entero!BZ56</f>
        <v>0.005704176641273984</v>
      </c>
      <c r="CA7" s="3"/>
      <c r="CB7" s="13"/>
      <c r="CC7" s="13"/>
      <c r="CD7" s="13"/>
      <c r="CE7" s="13"/>
      <c r="CF7" s="13"/>
      <c r="CG7" s="13"/>
      <c r="CH7" s="13"/>
      <c r="CI7" s="13"/>
      <c r="CJ7" s="13"/>
      <c r="CK7" s="13"/>
    </row>
    <row r="8" spans="1:89"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0.39928284036306927</v>
      </c>
      <c r="BP8" s="239">
        <f>+entero!BP57</f>
        <v>0.37475947789519953</v>
      </c>
      <c r="BQ8" s="239">
        <f>+entero!BQ57</f>
        <v>0.3828436379259703</v>
      </c>
      <c r="BR8" s="239">
        <f>+entero!BR57</f>
        <v>0.3861542502689717</v>
      </c>
      <c r="BS8" s="239">
        <f>+entero!BS57</f>
        <v>0.3931077984773653</v>
      </c>
      <c r="BT8" s="240">
        <f>+entero!BT57</f>
        <v>0.3973584122173267</v>
      </c>
      <c r="BU8" s="241">
        <f>+entero!BU57</f>
        <v>0.40333359932787743</v>
      </c>
      <c r="BV8" s="241">
        <f>+entero!BV57</f>
        <v>0.4072550462644715</v>
      </c>
      <c r="BW8" s="241">
        <f>+entero!BW57</f>
        <v>0.4072739858714805</v>
      </c>
      <c r="BX8" s="242">
        <f>+entero!BX57</f>
        <v>0.4076359224181894</v>
      </c>
      <c r="BY8" s="122"/>
      <c r="BZ8" s="215"/>
      <c r="CA8" s="3"/>
      <c r="CB8" s="13"/>
      <c r="CC8" s="13"/>
      <c r="CD8" s="13"/>
      <c r="CE8" s="13"/>
      <c r="CF8" s="13"/>
      <c r="CG8" s="13"/>
      <c r="CH8" s="13"/>
      <c r="CI8" s="13"/>
      <c r="CJ8" s="13"/>
      <c r="CK8" s="13"/>
    </row>
    <row r="9" spans="1:8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2"/>
      <c r="BU9" s="97"/>
      <c r="BV9" s="97"/>
      <c r="BW9" s="97"/>
      <c r="BX9" s="111"/>
      <c r="BY9" s="122"/>
      <c r="BZ9" s="215"/>
      <c r="CA9" s="3"/>
      <c r="CB9" s="13"/>
      <c r="CC9" s="13"/>
      <c r="CD9" s="13"/>
      <c r="CE9" s="13"/>
      <c r="CF9" s="13"/>
      <c r="CG9" s="13"/>
      <c r="CH9" s="13"/>
      <c r="CI9" s="13"/>
      <c r="CJ9" s="13"/>
      <c r="CK9" s="13"/>
    </row>
    <row r="10" spans="1:89"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1240.2234512817085</v>
      </c>
      <c r="BP10" s="126">
        <f>+entero!BP59</f>
        <v>1156.603357197875</v>
      </c>
      <c r="BQ10" s="126">
        <f>+entero!BQ59</f>
        <v>1187.496834539386</v>
      </c>
      <c r="BR10" s="126">
        <f>+entero!BR59</f>
        <v>1199.7074966221628</v>
      </c>
      <c r="BS10" s="126">
        <f>+entero!BS59</f>
        <v>1198.7028333377839</v>
      </c>
      <c r="BT10" s="122">
        <f>+entero!BT59</f>
        <v>1213.0056230481284</v>
      </c>
      <c r="BU10" s="97">
        <f>+entero!BU59</f>
        <v>1241.9789697860963</v>
      </c>
      <c r="BV10" s="97">
        <f>+entero!BV59</f>
        <v>1262.6930010160427</v>
      </c>
      <c r="BW10" s="97">
        <f>+entero!BW59</f>
        <v>1258.6775213368985</v>
      </c>
      <c r="BX10" s="111">
        <f>+entero!BX59</f>
        <v>1234.4129028877007</v>
      </c>
      <c r="BY10" s="122">
        <f>+entero!BY59</f>
        <v>-5.81054839400781</v>
      </c>
      <c r="BZ10" s="215">
        <f>+entero!BZ59</f>
        <v>-0.004685081860049456</v>
      </c>
      <c r="CA10" s="3"/>
      <c r="CB10" s="13"/>
      <c r="CC10" s="13"/>
      <c r="CD10" s="13"/>
      <c r="CE10" s="13"/>
      <c r="CF10" s="13"/>
      <c r="CG10" s="13"/>
      <c r="CH10" s="13"/>
      <c r="CI10" s="13"/>
      <c r="CJ10" s="13"/>
      <c r="CK10" s="13"/>
    </row>
    <row r="11" spans="1:89"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0.48843775745062235</v>
      </c>
      <c r="BP11" s="239">
        <f>+entero!BP60</f>
        <v>0.4639298890657422</v>
      </c>
      <c r="BQ11" s="239">
        <f>+entero!BQ60</f>
        <v>0.4733085497085963</v>
      </c>
      <c r="BR11" s="239">
        <f>+entero!BR60</f>
        <v>0.4771704504922799</v>
      </c>
      <c r="BS11" s="239">
        <f>+entero!BS60</f>
        <v>0.4915025533870262</v>
      </c>
      <c r="BT11" s="240">
        <f>+entero!BT60</f>
        <v>0.4815487924782292</v>
      </c>
      <c r="BU11" s="241">
        <f>+entero!BU60</f>
        <v>0.4944875756566707</v>
      </c>
      <c r="BV11" s="241">
        <f>+entero!BV60</f>
        <v>0.5047421507074191</v>
      </c>
      <c r="BW11" s="241">
        <f>+entero!BW60</f>
        <v>0.5029709680240235</v>
      </c>
      <c r="BX11" s="242">
        <f>+entero!BX60</f>
        <v>0.5015427426587936</v>
      </c>
      <c r="BY11" s="122"/>
      <c r="BZ11" s="215"/>
      <c r="CA11" s="3"/>
      <c r="CB11" s="13"/>
      <c r="CC11" s="13"/>
      <c r="CD11" s="13"/>
      <c r="CE11" s="13"/>
      <c r="CF11" s="13"/>
      <c r="CG11" s="13"/>
      <c r="CH11" s="13"/>
      <c r="CI11" s="13"/>
      <c r="CJ11" s="13"/>
      <c r="CK11" s="13"/>
    </row>
    <row r="12" spans="1:8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2"/>
      <c r="BU12" s="97"/>
      <c r="BV12" s="97"/>
      <c r="BW12" s="97"/>
      <c r="BX12" s="111"/>
      <c r="BY12" s="122"/>
      <c r="BZ12" s="215"/>
      <c r="CA12" s="3"/>
      <c r="CB12" s="13"/>
      <c r="CC12" s="13"/>
      <c r="CD12" s="13"/>
      <c r="CE12" s="13"/>
      <c r="CF12" s="13"/>
      <c r="CG12" s="13"/>
      <c r="CH12" s="13"/>
      <c r="CI12" s="13"/>
      <c r="CJ12" s="13"/>
      <c r="CK12" s="13"/>
    </row>
    <row r="13" spans="1:89"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1519.88095200267</v>
      </c>
      <c r="BP13" s="126">
        <f>+entero!BP62</f>
        <v>1444.0284471580346</v>
      </c>
      <c r="BQ13" s="126">
        <f>+entero!BQ62</f>
        <v>1449.5664997329773</v>
      </c>
      <c r="BR13" s="126">
        <f>+entero!BR62</f>
        <v>1454.5183776502004</v>
      </c>
      <c r="BS13" s="126">
        <f>+entero!BS62</f>
        <v>1476.978959786382</v>
      </c>
      <c r="BT13" s="122">
        <f>+entero!BT62</f>
        <v>1515.3879173262033</v>
      </c>
      <c r="BU13" s="97">
        <f>+entero!BU62</f>
        <v>1528.9100796256682</v>
      </c>
      <c r="BV13" s="97">
        <f>+entero!BV62</f>
        <v>1528.8235811229947</v>
      </c>
      <c r="BW13" s="97">
        <f>+entero!BW62</f>
        <v>1536.7721852941177</v>
      </c>
      <c r="BX13" s="111">
        <f>+entero!BX62</f>
        <v>1546.1924047593584</v>
      </c>
      <c r="BY13" s="122">
        <f>+entero!BY62</f>
        <v>26.311452756688368</v>
      </c>
      <c r="BZ13" s="215">
        <f>+entero!BZ62</f>
        <v>0.017311522143901525</v>
      </c>
      <c r="CA13" s="3"/>
      <c r="CB13" s="13"/>
      <c r="CC13" s="13"/>
      <c r="CD13" s="13"/>
      <c r="CE13" s="13"/>
      <c r="CF13" s="13"/>
      <c r="CG13" s="13"/>
      <c r="CH13" s="13"/>
      <c r="CI13" s="13"/>
      <c r="CJ13" s="13"/>
      <c r="CK13" s="13"/>
    </row>
    <row r="14" spans="1:89"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0.5140629606372602</v>
      </c>
      <c r="BP14" s="239">
        <f>+entero!BP63</f>
        <v>0.4859574467103531</v>
      </c>
      <c r="BQ14" s="239">
        <f>+entero!BQ63</f>
        <v>0.4982971114923213</v>
      </c>
      <c r="BR14" s="239">
        <f>+entero!BR63</f>
        <v>0.5003279771726712</v>
      </c>
      <c r="BS14" s="239">
        <f>+entero!BS63</f>
        <v>0.5054255071408397</v>
      </c>
      <c r="BT14" s="240">
        <f>+entero!BT63</f>
        <v>0.5135503513181842</v>
      </c>
      <c r="BU14" s="241">
        <f>+entero!BU63</f>
        <v>0.5167114601135273</v>
      </c>
      <c r="BV14" s="241">
        <f>+entero!BV63</f>
        <v>0.5180381378871985</v>
      </c>
      <c r="BW14" s="241">
        <f>+entero!BW63</f>
        <v>0.5193811372512306</v>
      </c>
      <c r="BX14" s="242">
        <f>+entero!BX63</f>
        <v>0.5214407872381437</v>
      </c>
      <c r="BY14" s="122"/>
      <c r="BZ14" s="215"/>
      <c r="CA14" s="3"/>
      <c r="CB14" s="13"/>
      <c r="CC14" s="13"/>
      <c r="CD14" s="13"/>
      <c r="CE14" s="13"/>
      <c r="CF14" s="13"/>
      <c r="CG14" s="13"/>
      <c r="CH14" s="13"/>
      <c r="CI14" s="13"/>
      <c r="CJ14" s="13"/>
      <c r="CK14" s="13"/>
    </row>
    <row r="15" spans="1:8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2"/>
      <c r="BU15" s="97"/>
      <c r="BV15" s="97"/>
      <c r="BW15" s="97"/>
      <c r="BX15" s="111"/>
      <c r="BY15" s="122"/>
      <c r="BZ15" s="215"/>
      <c r="CA15" s="3"/>
      <c r="CB15" s="13"/>
      <c r="CC15" s="13"/>
      <c r="CD15" s="13"/>
      <c r="CE15" s="13"/>
      <c r="CF15" s="13"/>
      <c r="CG15" s="13"/>
      <c r="CH15" s="13"/>
      <c r="CI15" s="13"/>
      <c r="CJ15" s="13"/>
      <c r="CK15" s="13"/>
    </row>
    <row r="16" spans="1:89"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1647.6528789986648</v>
      </c>
      <c r="BP16" s="126">
        <f>+entero!BP65</f>
        <v>1632.8557652855247</v>
      </c>
      <c r="BQ16" s="126">
        <f>+entero!BQ65</f>
        <v>1638.9205223497997</v>
      </c>
      <c r="BR16" s="126">
        <f>+entero!BR65</f>
        <v>1642.284625353805</v>
      </c>
      <c r="BS16" s="126">
        <f>+entero!BS65</f>
        <v>1643.9010925767693</v>
      </c>
      <c r="BT16" s="122">
        <f>+entero!BT65</f>
        <v>1652.5924197326206</v>
      </c>
      <c r="BU16" s="97">
        <f>+entero!BU65</f>
        <v>1647.5228375935828</v>
      </c>
      <c r="BV16" s="97">
        <f>+entero!BV65</f>
        <v>1652.6457936363638</v>
      </c>
      <c r="BW16" s="97">
        <f>+entero!BW65</f>
        <v>1652.33857973262</v>
      </c>
      <c r="BX16" s="111">
        <f>+entero!BX65</f>
        <v>1654.3983921390372</v>
      </c>
      <c r="BY16" s="122">
        <f>+entero!BY65</f>
        <v>6.745513140372395</v>
      </c>
      <c r="BZ16" s="215">
        <f>+entero!BZ65</f>
        <v>0.004094013506334981</v>
      </c>
      <c r="CA16" s="3"/>
      <c r="CB16" s="13"/>
      <c r="CC16" s="13"/>
      <c r="CD16" s="13"/>
      <c r="CE16" s="13"/>
      <c r="CF16" s="13"/>
      <c r="CG16" s="13"/>
      <c r="CH16" s="13"/>
      <c r="CI16" s="13"/>
      <c r="CJ16" s="13"/>
      <c r="CK16" s="13"/>
    </row>
    <row r="17" spans="1:89"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0.22846362470924916</v>
      </c>
      <c r="BP17" s="239">
        <f>+entero!BP66</f>
        <v>0.21442086479959366</v>
      </c>
      <c r="BQ17" s="239">
        <f>+entero!BQ66</f>
        <v>0.21651187931983434</v>
      </c>
      <c r="BR17" s="239">
        <f>+entero!BR66</f>
        <v>0.22025750577545397</v>
      </c>
      <c r="BS17" s="239">
        <f>+entero!BS66</f>
        <v>0.2222782345159278</v>
      </c>
      <c r="BT17" s="240">
        <f>+entero!BT66</f>
        <v>0.2316963609179396</v>
      </c>
      <c r="BU17" s="241">
        <f>+entero!BU66</f>
        <v>0.23236739962449066</v>
      </c>
      <c r="BV17" s="241">
        <f>+entero!BV66</f>
        <v>0.2325880204436239</v>
      </c>
      <c r="BW17" s="241">
        <f>+entero!BW66</f>
        <v>0.23274839336793343</v>
      </c>
      <c r="BX17" s="242">
        <f>+entero!BX66</f>
        <v>0.23410839491827046</v>
      </c>
      <c r="BY17" s="122"/>
      <c r="BZ17" s="215"/>
      <c r="CA17" s="3"/>
      <c r="CB17" s="13"/>
      <c r="CC17" s="13"/>
      <c r="CD17" s="13"/>
      <c r="CE17" s="13"/>
      <c r="CF17" s="13"/>
      <c r="CG17" s="13"/>
      <c r="CH17" s="13"/>
      <c r="CI17" s="13"/>
      <c r="CJ17" s="13"/>
      <c r="CK17" s="13"/>
    </row>
    <row r="18" spans="1:8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2"/>
      <c r="BU18" s="97"/>
      <c r="BV18" s="97"/>
      <c r="BW18" s="97"/>
      <c r="BX18" s="111"/>
      <c r="BY18" s="122"/>
      <c r="BZ18" s="215"/>
      <c r="CA18" s="3"/>
      <c r="CB18" s="13"/>
      <c r="CC18" s="13"/>
      <c r="CD18" s="13"/>
      <c r="CE18" s="13"/>
      <c r="CF18" s="13"/>
      <c r="CG18" s="13"/>
      <c r="CH18" s="13"/>
      <c r="CI18" s="13"/>
      <c r="CJ18" s="13"/>
      <c r="CK18" s="13"/>
    </row>
    <row r="19" spans="1:89"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34.77194663551401</v>
      </c>
      <c r="BP19" s="126">
        <f>+entero!BP68</f>
        <v>34.23618731739708</v>
      </c>
      <c r="BQ19" s="126">
        <f>+entero!BQ68</f>
        <v>34.11080246995994</v>
      </c>
      <c r="BR19" s="126">
        <f>+entero!BR68</f>
        <v>31.233548718291054</v>
      </c>
      <c r="BS19" s="126">
        <f>+entero!BS68</f>
        <v>32.69869473965287</v>
      </c>
      <c r="BT19" s="122">
        <f>+entero!BT68</f>
        <v>33.76594871657754</v>
      </c>
      <c r="BU19" s="97">
        <f>+entero!BU68</f>
        <v>34.53953946524064</v>
      </c>
      <c r="BV19" s="97">
        <f>+entero!BV68</f>
        <v>36.630439518716564</v>
      </c>
      <c r="BW19" s="97">
        <f>+entero!BW68</f>
        <v>37.33388919786096</v>
      </c>
      <c r="BX19" s="111">
        <f>+entero!BX68</f>
        <v>32.8665005882353</v>
      </c>
      <c r="BY19" s="122">
        <f>+entero!BY68</f>
        <v>-1.9054460472787156</v>
      </c>
      <c r="BZ19" s="215">
        <f>+entero!BZ68</f>
        <v>-0.05479837143580002</v>
      </c>
      <c r="CA19" s="3"/>
      <c r="CB19" s="13"/>
      <c r="CC19" s="13"/>
      <c r="CD19" s="13"/>
      <c r="CE19" s="13"/>
      <c r="CF19" s="13"/>
      <c r="CG19" s="13"/>
      <c r="CH19" s="13"/>
      <c r="CI19" s="13"/>
      <c r="CJ19" s="13"/>
      <c r="CK19" s="13"/>
    </row>
    <row r="20" spans="1:89"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0.2965170959104</v>
      </c>
      <c r="BP20" s="239">
        <f>+entero!BP69</f>
        <v>0.31932110944613923</v>
      </c>
      <c r="BQ20" s="239">
        <f>+entero!BQ69</f>
        <v>0.31894155757669346</v>
      </c>
      <c r="BR20" s="239">
        <f>+entero!BR69</f>
        <v>0.2961571482549477</v>
      </c>
      <c r="BS20" s="239">
        <f>+entero!BS69</f>
        <v>0.3010534462623438</v>
      </c>
      <c r="BT20" s="240">
        <f>+entero!BT69</f>
        <v>0.2662377056849575</v>
      </c>
      <c r="BU20" s="241">
        <f>+entero!BU69</f>
        <v>0.2618969333492131</v>
      </c>
      <c r="BV20" s="241">
        <f>+entero!BV69</f>
        <v>0.30347900993752724</v>
      </c>
      <c r="BW20" s="241">
        <f>+entero!BW69</f>
        <v>0.2905054745403371</v>
      </c>
      <c r="BX20" s="242">
        <f>+entero!BX69</f>
        <v>0.26158004151232045</v>
      </c>
      <c r="BY20" s="122"/>
      <c r="BZ20" s="215"/>
      <c r="CA20" s="3"/>
      <c r="CB20" s="13"/>
      <c r="CC20" s="13"/>
      <c r="CD20" s="13"/>
      <c r="CE20" s="13"/>
      <c r="CF20" s="13"/>
      <c r="CG20" s="13"/>
      <c r="CH20" s="13"/>
      <c r="CI20" s="13"/>
      <c r="CJ20" s="13"/>
      <c r="CK20" s="13"/>
    </row>
    <row r="21" spans="1:8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2"/>
      <c r="BU21" s="97"/>
      <c r="BV21" s="97"/>
      <c r="BW21" s="97"/>
      <c r="BX21" s="111"/>
      <c r="BY21" s="122"/>
      <c r="BZ21" s="215"/>
      <c r="CA21" s="3"/>
      <c r="CB21" s="13"/>
      <c r="CC21" s="13"/>
      <c r="CD21" s="13"/>
      <c r="CE21" s="13"/>
      <c r="CF21" s="13"/>
      <c r="CG21" s="13"/>
      <c r="CH21" s="13"/>
      <c r="CI21" s="13"/>
      <c r="CJ21" s="13"/>
      <c r="CK21" s="13"/>
    </row>
    <row r="22" spans="1:89"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1070.1608710066757</v>
      </c>
      <c r="BP22" s="126">
        <f>+entero!BP71</f>
        <v>1061.992924928287</v>
      </c>
      <c r="BQ22" s="126">
        <f>+entero!BQ71</f>
        <v>1063.8509861922566</v>
      </c>
      <c r="BR22" s="126">
        <f>+entero!BR71</f>
        <v>1064.2808662069426</v>
      </c>
      <c r="BS22" s="126">
        <f>+entero!BS71</f>
        <v>1065.864213329773</v>
      </c>
      <c r="BT22" s="122">
        <f>+entero!BT71</f>
        <v>1068.2993061139523</v>
      </c>
      <c r="BU22" s="97">
        <f>+entero!BU71</f>
        <v>1068.0140759254496</v>
      </c>
      <c r="BV22" s="97">
        <f>+entero!BV71</f>
        <v>1067.4038970350753</v>
      </c>
      <c r="BW22" s="97">
        <f>+entero!BW71</f>
        <v>1069.638290866626</v>
      </c>
      <c r="BX22" s="111">
        <f>+entero!BX71</f>
        <v>1069.597163722241</v>
      </c>
      <c r="BY22" s="122">
        <f>+entero!BY71</f>
        <v>-0.5637072844347131</v>
      </c>
      <c r="BZ22" s="215">
        <f>+entero!BZ71</f>
        <v>-0.0005267500426402449</v>
      </c>
      <c r="CA22" s="3"/>
      <c r="CB22" s="13"/>
      <c r="CC22" s="13"/>
      <c r="CD22" s="13"/>
      <c r="CE22" s="13"/>
      <c r="CF22" s="13"/>
      <c r="CG22" s="13"/>
      <c r="CH22" s="13"/>
      <c r="CI22" s="13"/>
      <c r="CJ22" s="13"/>
      <c r="CK22" s="13"/>
    </row>
    <row r="23" spans="1:89"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2">
        <f>+entero!BT72</f>
        <v>0</v>
      </c>
      <c r="BU23" s="97">
        <f>+entero!BU72</f>
        <v>0</v>
      </c>
      <c r="BV23" s="97">
        <f>+entero!BV72</f>
        <v>0</v>
      </c>
      <c r="BW23" s="97">
        <f>+entero!BW72</f>
        <v>0</v>
      </c>
      <c r="BX23" s="111">
        <f>+entero!BX72</f>
        <v>0</v>
      </c>
      <c r="BY23" s="122" t="e">
        <f>+entero!BY72</f>
        <v>#REF!</v>
      </c>
      <c r="BZ23" s="215" t="e">
        <f>+entero!BZ72</f>
        <v>#REF!</v>
      </c>
      <c r="CA23" s="3"/>
      <c r="CB23" s="13"/>
      <c r="CC23" s="13"/>
      <c r="CD23" s="13"/>
      <c r="CE23" s="13"/>
      <c r="CF23" s="13"/>
      <c r="CG23" s="13"/>
      <c r="CH23" s="13"/>
      <c r="CI23" s="13"/>
      <c r="CJ23" s="13"/>
      <c r="CK23" s="13"/>
    </row>
    <row r="24" spans="1:89"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2">
        <f>+entero!BT73</f>
        <v>0</v>
      </c>
      <c r="BU24" s="97">
        <f>+entero!BU73</f>
        <v>0</v>
      </c>
      <c r="BV24" s="97">
        <f>+entero!BV73</f>
        <v>0</v>
      </c>
      <c r="BW24" s="97">
        <f>+entero!BW73</f>
        <v>0</v>
      </c>
      <c r="BX24" s="111">
        <f>+entero!BX73</f>
        <v>0</v>
      </c>
      <c r="BY24" s="122" t="e">
        <f>+entero!BY73</f>
        <v>#REF!</v>
      </c>
      <c r="BZ24" s="215" t="e">
        <f>+entero!BZ73</f>
        <v>#REF!</v>
      </c>
      <c r="CA24" s="3"/>
      <c r="CB24" s="13"/>
      <c r="CC24" s="13"/>
      <c r="CD24" s="13"/>
      <c r="CE24" s="13"/>
      <c r="CF24" s="13"/>
      <c r="CG24" s="13"/>
      <c r="CH24" s="13"/>
      <c r="CI24" s="13"/>
      <c r="CJ24" s="13"/>
      <c r="CK24" s="13"/>
    </row>
    <row r="25" spans="1:89"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2">
        <f>+entero!BT74</f>
        <v>0</v>
      </c>
      <c r="BU25" s="97">
        <f>+entero!BU74</f>
        <v>0</v>
      </c>
      <c r="BV25" s="97">
        <f>+entero!BV74</f>
        <v>0</v>
      </c>
      <c r="BW25" s="97">
        <f>+entero!BW74</f>
        <v>0</v>
      </c>
      <c r="BX25" s="111">
        <f>+entero!BX74</f>
        <v>0</v>
      </c>
      <c r="BY25" s="122" t="e">
        <f>+entero!BY74</f>
        <v>#REF!</v>
      </c>
      <c r="BZ25" s="215" t="e">
        <f>+entero!BZ74</f>
        <v>#REF!</v>
      </c>
      <c r="CA25" s="3"/>
      <c r="CB25" s="13"/>
      <c r="CC25" s="13"/>
      <c r="CD25" s="13"/>
      <c r="CE25" s="13"/>
      <c r="CF25" s="13"/>
      <c r="CG25" s="13"/>
      <c r="CH25" s="13"/>
      <c r="CI25" s="13"/>
      <c r="CJ25" s="13"/>
      <c r="CK25" s="13"/>
    </row>
    <row r="26" spans="1:89"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2">
        <f>+entero!BT75</f>
        <v>0</v>
      </c>
      <c r="BU26" s="97">
        <f>+entero!BU75</f>
        <v>0</v>
      </c>
      <c r="BV26" s="97">
        <f>+entero!BV75</f>
        <v>0</v>
      </c>
      <c r="BW26" s="97">
        <f>+entero!BW75</f>
        <v>0</v>
      </c>
      <c r="BX26" s="111">
        <f>+entero!BX75</f>
        <v>0</v>
      </c>
      <c r="BY26" s="122" t="e">
        <f>+entero!BY75</f>
        <v>#REF!</v>
      </c>
      <c r="BZ26" s="215" t="e">
        <f>+entero!BZ75</f>
        <v>#REF!</v>
      </c>
      <c r="CA26" s="3"/>
      <c r="CB26" s="13"/>
      <c r="CC26" s="13"/>
      <c r="CD26" s="13"/>
      <c r="CE26" s="13"/>
      <c r="CF26" s="13"/>
      <c r="CG26" s="13"/>
      <c r="CH26" s="13"/>
      <c r="CI26" s="13"/>
      <c r="CJ26" s="13"/>
      <c r="CK26" s="13"/>
    </row>
    <row r="27" spans="1:89"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2">
        <f>+entero!BT76</f>
        <v>0</v>
      </c>
      <c r="BU27" s="97">
        <f>+entero!BU76</f>
        <v>0</v>
      </c>
      <c r="BV27" s="97">
        <f>+entero!BV76</f>
        <v>0</v>
      </c>
      <c r="BW27" s="97">
        <f>+entero!BW76</f>
        <v>0</v>
      </c>
      <c r="BX27" s="111">
        <f>+entero!BX76</f>
        <v>0</v>
      </c>
      <c r="BY27" s="122" t="e">
        <f>+entero!BY76</f>
        <v>#REF!</v>
      </c>
      <c r="BZ27" s="215" t="e">
        <f>+entero!BZ76</f>
        <v>#REF!</v>
      </c>
      <c r="CA27" s="3"/>
      <c r="CB27" s="13"/>
      <c r="CC27" s="13"/>
      <c r="CD27" s="13"/>
      <c r="CE27" s="13"/>
      <c r="CF27" s="13"/>
      <c r="CG27" s="13"/>
      <c r="CH27" s="13"/>
      <c r="CI27" s="13"/>
      <c r="CJ27" s="13"/>
      <c r="CK27" s="13"/>
    </row>
    <row r="28" spans="1:89"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2">
        <f>+entero!BT77</f>
        <v>0</v>
      </c>
      <c r="BU28" s="97">
        <f>+entero!BU77</f>
        <v>0</v>
      </c>
      <c r="BV28" s="97">
        <f>+entero!BV77</f>
        <v>0</v>
      </c>
      <c r="BW28" s="97">
        <f>+entero!BW77</f>
        <v>0</v>
      </c>
      <c r="BX28" s="111">
        <f>+entero!BX77</f>
        <v>0</v>
      </c>
      <c r="BY28" s="122" t="e">
        <f>+entero!BY77</f>
        <v>#REF!</v>
      </c>
      <c r="BZ28" s="215" t="e">
        <f>+entero!BZ77</f>
        <v>#REF!</v>
      </c>
      <c r="CA28" s="3"/>
      <c r="CB28" s="13"/>
      <c r="CC28" s="13"/>
      <c r="CD28" s="13"/>
      <c r="CE28" s="13"/>
      <c r="CF28" s="13"/>
      <c r="CG28" s="13"/>
      <c r="CH28" s="13"/>
      <c r="CI28" s="13"/>
      <c r="CJ28" s="13"/>
      <c r="CK28" s="13"/>
    </row>
    <row r="29" spans="1:89"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2">
        <f>+entero!BT78</f>
        <v>0</v>
      </c>
      <c r="BU29" s="97">
        <f>+entero!BU78</f>
        <v>0</v>
      </c>
      <c r="BV29" s="97">
        <f>+entero!BV78</f>
        <v>0</v>
      </c>
      <c r="BW29" s="97">
        <f>+entero!BW78</f>
        <v>0</v>
      </c>
      <c r="BX29" s="111">
        <f>+entero!BX78</f>
        <v>0</v>
      </c>
      <c r="BY29" s="122" t="e">
        <f>+entero!BY78</f>
        <v>#REF!</v>
      </c>
      <c r="BZ29" s="215" t="e">
        <f>+entero!BZ78</f>
        <v>#REF!</v>
      </c>
      <c r="CA29" s="3"/>
      <c r="CB29" s="13"/>
      <c r="CC29" s="13"/>
      <c r="CD29" s="13"/>
      <c r="CE29" s="13"/>
      <c r="CF29" s="13"/>
      <c r="CG29" s="13"/>
      <c r="CH29" s="13"/>
      <c r="CI29" s="13"/>
      <c r="CJ29" s="13"/>
      <c r="CK29" s="13"/>
    </row>
    <row r="30" spans="1:89"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2">
        <f>+entero!BT79</f>
        <v>0</v>
      </c>
      <c r="BU30" s="97">
        <f>+entero!BU79</f>
        <v>0</v>
      </c>
      <c r="BV30" s="97">
        <f>+entero!BV79</f>
        <v>0</v>
      </c>
      <c r="BW30" s="97">
        <f>+entero!BW79</f>
        <v>0</v>
      </c>
      <c r="BX30" s="111">
        <f>+entero!BX79</f>
        <v>0</v>
      </c>
      <c r="BY30" s="122" t="e">
        <f>+entero!BY79</f>
        <v>#REF!</v>
      </c>
      <c r="BZ30" s="215" t="e">
        <f>+entero!BZ79</f>
        <v>#REF!</v>
      </c>
      <c r="CA30" s="3"/>
      <c r="CB30" s="13"/>
      <c r="CC30" s="13"/>
      <c r="CD30" s="13"/>
      <c r="CE30" s="13"/>
      <c r="CF30" s="13"/>
      <c r="CG30" s="13"/>
      <c r="CH30" s="13"/>
      <c r="CI30" s="13"/>
      <c r="CJ30" s="13"/>
      <c r="CK30" s="13"/>
    </row>
    <row r="31" spans="1:89"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2">
        <f>+entero!BT80</f>
        <v>0</v>
      </c>
      <c r="BU31" s="97">
        <f>+entero!BU80</f>
        <v>0</v>
      </c>
      <c r="BV31" s="97">
        <f>+entero!BV80</f>
        <v>0</v>
      </c>
      <c r="BW31" s="97">
        <f>+entero!BW80</f>
        <v>0</v>
      </c>
      <c r="BX31" s="111">
        <f>+entero!BX80</f>
        <v>0</v>
      </c>
      <c r="BY31" s="122" t="e">
        <f>+entero!BY80</f>
        <v>#REF!</v>
      </c>
      <c r="BZ31" s="215" t="e">
        <f>+entero!BZ80</f>
        <v>#REF!</v>
      </c>
      <c r="CA31" s="3"/>
      <c r="CB31" s="13"/>
      <c r="CC31" s="13"/>
      <c r="CD31" s="13"/>
      <c r="CE31" s="13"/>
      <c r="CF31" s="13"/>
      <c r="CG31" s="13"/>
      <c r="CH31" s="13"/>
      <c r="CI31" s="13"/>
      <c r="CJ31" s="13"/>
      <c r="CK31" s="13"/>
    </row>
    <row r="32" spans="1:89"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2">
        <f>+entero!BT81</f>
        <v>0</v>
      </c>
      <c r="BU32" s="97">
        <f>+entero!BU81</f>
        <v>0</v>
      </c>
      <c r="BV32" s="97">
        <f>+entero!BV81</f>
        <v>0</v>
      </c>
      <c r="BW32" s="97">
        <f>+entero!BW81</f>
        <v>0</v>
      </c>
      <c r="BX32" s="111">
        <f>+entero!BX81</f>
        <v>0</v>
      </c>
      <c r="BY32" s="122" t="e">
        <f>+entero!BY81</f>
        <v>#REF!</v>
      </c>
      <c r="BZ32" s="215" t="e">
        <f>+entero!BZ81</f>
        <v>#REF!</v>
      </c>
      <c r="CA32" s="3"/>
      <c r="CB32" s="13"/>
      <c r="CC32" s="13"/>
      <c r="CD32" s="13"/>
      <c r="CE32" s="13"/>
      <c r="CF32" s="13"/>
      <c r="CG32" s="13"/>
      <c r="CH32" s="13"/>
      <c r="CI32" s="13"/>
      <c r="CJ32" s="13"/>
      <c r="CK32" s="13"/>
    </row>
    <row r="33" spans="1:89"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2">
        <f>+entero!BT82</f>
        <v>0</v>
      </c>
      <c r="BU33" s="97">
        <f>+entero!BU82</f>
        <v>0</v>
      </c>
      <c r="BV33" s="97">
        <f>+entero!BV82</f>
        <v>0</v>
      </c>
      <c r="BW33" s="97">
        <f>+entero!BW82</f>
        <v>0</v>
      </c>
      <c r="BX33" s="111">
        <f>+entero!BX82</f>
        <v>0</v>
      </c>
      <c r="BY33" s="122" t="e">
        <f>+entero!BY82</f>
        <v>#REF!</v>
      </c>
      <c r="BZ33" s="215" t="e">
        <f>+entero!BZ82</f>
        <v>#REF!</v>
      </c>
      <c r="CA33" s="3"/>
      <c r="CB33" s="13"/>
      <c r="CC33" s="13"/>
      <c r="CD33" s="13"/>
      <c r="CE33" s="13"/>
      <c r="CF33" s="13"/>
      <c r="CG33" s="13"/>
      <c r="CH33" s="13"/>
      <c r="CI33" s="13"/>
      <c r="CJ33" s="13"/>
      <c r="CK33" s="13"/>
    </row>
    <row r="34" spans="1:89"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2">
        <f>+entero!BT83</f>
        <v>0</v>
      </c>
      <c r="BU34" s="97">
        <f>+entero!BU83</f>
        <v>0</v>
      </c>
      <c r="BV34" s="97">
        <f>+entero!BV83</f>
        <v>0</v>
      </c>
      <c r="BW34" s="97">
        <f>+entero!BW83</f>
        <v>0</v>
      </c>
      <c r="BX34" s="111">
        <f>+entero!BX83</f>
        <v>0</v>
      </c>
      <c r="BY34" s="122" t="e">
        <f>+entero!BY83</f>
        <v>#REF!</v>
      </c>
      <c r="BZ34" s="215" t="e">
        <f>+entero!BZ83</f>
        <v>#REF!</v>
      </c>
      <c r="CA34" s="3"/>
      <c r="CB34" s="13"/>
      <c r="CC34" s="13"/>
      <c r="CD34" s="13"/>
      <c r="CE34" s="13"/>
      <c r="CF34" s="13"/>
      <c r="CG34" s="13"/>
      <c r="CH34" s="13"/>
      <c r="CI34" s="13"/>
      <c r="CJ34" s="13"/>
      <c r="CK34" s="13"/>
    </row>
    <row r="35" spans="1:89"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2">
        <f>+entero!BT84</f>
        <v>0</v>
      </c>
      <c r="BU35" s="97">
        <f>+entero!BU84</f>
        <v>0</v>
      </c>
      <c r="BV35" s="97">
        <f>+entero!BV84</f>
        <v>0</v>
      </c>
      <c r="BW35" s="97">
        <f>+entero!BW84</f>
        <v>0</v>
      </c>
      <c r="BX35" s="111">
        <f>+entero!BX84</f>
        <v>0</v>
      </c>
      <c r="BY35" s="122" t="e">
        <f>+entero!BY84</f>
        <v>#REF!</v>
      </c>
      <c r="BZ35" s="215" t="e">
        <f>+entero!BZ84</f>
        <v>#REF!</v>
      </c>
      <c r="CA35" s="3"/>
      <c r="CB35" s="13"/>
      <c r="CC35" s="13"/>
      <c r="CD35" s="13"/>
      <c r="CE35" s="13"/>
      <c r="CF35" s="13"/>
      <c r="CG35" s="13"/>
      <c r="CH35" s="13"/>
      <c r="CI35" s="13"/>
      <c r="CJ35" s="13"/>
      <c r="CK35" s="13"/>
    </row>
    <row r="36" spans="1:89"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2">
        <f>+entero!BT85</f>
        <v>0</v>
      </c>
      <c r="BU36" s="97">
        <f>+entero!BU85</f>
        <v>0</v>
      </c>
      <c r="BV36" s="97">
        <f>+entero!BV85</f>
        <v>0</v>
      </c>
      <c r="BW36" s="97">
        <f>+entero!BW85</f>
        <v>0</v>
      </c>
      <c r="BX36" s="111">
        <f>+entero!BX85</f>
        <v>0</v>
      </c>
      <c r="BY36" s="122" t="e">
        <f>+entero!BY85</f>
        <v>#REF!</v>
      </c>
      <c r="BZ36" s="215" t="e">
        <f>+entero!BZ85</f>
        <v>#REF!</v>
      </c>
      <c r="CA36" s="3"/>
      <c r="CB36" s="13"/>
      <c r="CC36" s="13"/>
      <c r="CD36" s="13"/>
      <c r="CE36" s="13"/>
      <c r="CF36" s="13"/>
      <c r="CG36" s="13"/>
      <c r="CH36" s="13"/>
      <c r="CI36" s="13"/>
      <c r="CJ36" s="13"/>
      <c r="CK36" s="13"/>
    </row>
    <row r="37" spans="1:89"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2">
        <f>+entero!BT86</f>
        <v>0</v>
      </c>
      <c r="BU37" s="97">
        <f>+entero!BU86</f>
        <v>0</v>
      </c>
      <c r="BV37" s="97">
        <f>+entero!BV86</f>
        <v>0</v>
      </c>
      <c r="BW37" s="97">
        <f>+entero!BW86</f>
        <v>0</v>
      </c>
      <c r="BX37" s="111">
        <f>+entero!BX86</f>
        <v>0</v>
      </c>
      <c r="BY37" s="122" t="e">
        <f>+entero!BY86</f>
        <v>#REF!</v>
      </c>
      <c r="BZ37" s="215" t="e">
        <f>+entero!BZ86</f>
        <v>#REF!</v>
      </c>
      <c r="CA37" s="3"/>
      <c r="CB37" s="13"/>
      <c r="CC37" s="13"/>
      <c r="CD37" s="13"/>
      <c r="CE37" s="13"/>
      <c r="CF37" s="13"/>
      <c r="CG37" s="13"/>
      <c r="CH37" s="13"/>
      <c r="CI37" s="13"/>
      <c r="CJ37" s="13"/>
      <c r="CK37" s="13"/>
    </row>
    <row r="38" spans="1:89"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0.375703263036941</v>
      </c>
      <c r="BP38" s="239">
        <f>+entero!BP87</f>
        <v>0.3577052093007455</v>
      </c>
      <c r="BQ38" s="239">
        <f>+entero!BQ87</f>
        <v>0.36162737234901143</v>
      </c>
      <c r="BR38" s="239">
        <f>+entero!BR87</f>
        <v>0.3668774376228118</v>
      </c>
      <c r="BS38" s="239">
        <f>+entero!BS87</f>
        <v>0.3718541895999122</v>
      </c>
      <c r="BT38" s="240">
        <f>+entero!BT87</f>
        <v>0.37590081004162085</v>
      </c>
      <c r="BU38" s="241">
        <f>+entero!BU87</f>
        <v>0.37586796012040075</v>
      </c>
      <c r="BV38" s="241">
        <f>+entero!BV87</f>
        <v>0.3771147407102828</v>
      </c>
      <c r="BW38" s="241">
        <f>+entero!BW87</f>
        <v>0.37809613559148186</v>
      </c>
      <c r="BX38" s="242">
        <f>+entero!BX87</f>
        <v>0.37825263054436953</v>
      </c>
      <c r="BY38" s="122"/>
      <c r="BZ38" s="215"/>
      <c r="CA38" s="3"/>
      <c r="CB38" s="13"/>
      <c r="CC38" s="13"/>
      <c r="CD38" s="13"/>
      <c r="CE38" s="13"/>
      <c r="CF38" s="13"/>
      <c r="CG38" s="13"/>
      <c r="CH38" s="13"/>
      <c r="CI38" s="13"/>
      <c r="CJ38" s="13"/>
      <c r="CK38" s="13"/>
    </row>
    <row r="39" spans="1:8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2"/>
      <c r="BU39" s="97"/>
      <c r="BV39" s="97"/>
      <c r="BW39" s="97"/>
      <c r="BX39" s="111"/>
      <c r="BY39" s="122"/>
      <c r="BZ39" s="215"/>
      <c r="CA39" s="3"/>
      <c r="CB39" s="13"/>
      <c r="CC39" s="13"/>
      <c r="CD39" s="13"/>
      <c r="CE39" s="13"/>
      <c r="CF39" s="13"/>
      <c r="CG39" s="13"/>
      <c r="CH39" s="13"/>
      <c r="CI39" s="13"/>
      <c r="CJ39" s="13"/>
      <c r="CK39" s="13"/>
    </row>
    <row r="40" spans="1:89"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740.7439582191234</v>
      </c>
      <c r="BQ40" s="126">
        <f>+entero!BQ89</f>
        <v>744.5166288117489</v>
      </c>
      <c r="BR40" s="126">
        <f>+entero!BR89</f>
        <v>754.0064819492657</v>
      </c>
      <c r="BS40" s="126">
        <f>+entero!BS89</f>
        <v>748.9112148197596</v>
      </c>
      <c r="BT40" s="122">
        <f>+entero!BT89</f>
        <v>802.8508010040107</v>
      </c>
      <c r="BU40" s="97">
        <f>+entero!BU89</f>
        <v>833.4688503689838</v>
      </c>
      <c r="BV40" s="97">
        <f>+entero!BV89</f>
        <v>835.991310262032</v>
      </c>
      <c r="BW40" s="97">
        <f>+entero!BW89</f>
        <v>830.3991979625667</v>
      </c>
      <c r="BX40" s="111">
        <f>+entero!BX89</f>
        <v>795.816042882353</v>
      </c>
      <c r="BY40" s="122">
        <f>+entero!BY89</f>
        <v>26.856497954449196</v>
      </c>
      <c r="BZ40" s="215">
        <f>+entero!BZ89</f>
        <v>0.03492576187082408</v>
      </c>
      <c r="CA40" s="3"/>
      <c r="CB40" s="13"/>
      <c r="CC40" s="13"/>
      <c r="CD40" s="13"/>
      <c r="CE40" s="13"/>
      <c r="CF40" s="13"/>
      <c r="CG40" s="13"/>
      <c r="CH40" s="13"/>
      <c r="CI40" s="13"/>
      <c r="CJ40" s="13"/>
      <c r="CK40" s="13"/>
    </row>
    <row r="41" spans="1:89"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131.54634794156706</v>
      </c>
      <c r="BQ41" s="126">
        <f>+entero!BQ90</f>
        <v>121.58437917222963</v>
      </c>
      <c r="BR41" s="126">
        <f>+entero!BR90</f>
        <v>123.67156208277703</v>
      </c>
      <c r="BS41" s="126">
        <f>+entero!BS90</f>
        <v>159.05153538050732</v>
      </c>
      <c r="BT41" s="122">
        <f>+entero!BT90</f>
        <v>196.92326203208557</v>
      </c>
      <c r="BU41" s="97">
        <f>+entero!BU90</f>
        <v>180.47754010695184</v>
      </c>
      <c r="BV41" s="97">
        <f>+entero!BV90</f>
        <v>174.48342245989303</v>
      </c>
      <c r="BW41" s="97">
        <f>+entero!BW90</f>
        <v>178.99799465240636</v>
      </c>
      <c r="BX41" s="111">
        <f>+entero!BX90</f>
        <v>148.0191176470588</v>
      </c>
      <c r="BY41" s="122">
        <f>+entero!BY90</f>
        <v>-22.09984096442321</v>
      </c>
      <c r="BZ41" s="215">
        <f>+entero!BZ90</f>
        <v>-0.12990816041200248</v>
      </c>
      <c r="CA41" s="3"/>
      <c r="CB41" s="13"/>
      <c r="CC41" s="13"/>
      <c r="CD41" s="13"/>
      <c r="CE41" s="13"/>
      <c r="CF41" s="13"/>
      <c r="CG41" s="13"/>
      <c r="CH41" s="13"/>
      <c r="CI41" s="13"/>
      <c r="CJ41" s="13"/>
      <c r="CK41" s="13"/>
    </row>
    <row r="42" spans="1:89"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152.50368721248338</v>
      </c>
      <c r="BQ42" s="126">
        <f>+entero!BQ91</f>
        <v>157.26443681041388</v>
      </c>
      <c r="BR42" s="126">
        <f>+entero!BR91</f>
        <v>164.7748506955941</v>
      </c>
      <c r="BS42" s="126">
        <f>+entero!BS91</f>
        <v>161.39838607610145</v>
      </c>
      <c r="BT42" s="122">
        <f>+entero!BT91</f>
        <v>165.69330370454546</v>
      </c>
      <c r="BU42" s="97">
        <f>+entero!BU91</f>
        <v>199.58631359759357</v>
      </c>
      <c r="BV42" s="97">
        <f>+entero!BV91</f>
        <v>199.6347093195187</v>
      </c>
      <c r="BW42" s="97">
        <f>+entero!BW91</f>
        <v>199.6832387312834</v>
      </c>
      <c r="BX42" s="111">
        <f>+entero!BX91</f>
        <v>199.73430825</v>
      </c>
      <c r="BY42" s="122">
        <f>+entero!BY91</f>
        <v>34.38265114586116</v>
      </c>
      <c r="BZ42" s="215">
        <f>+entero!BZ91</f>
        <v>0.20793653809109935</v>
      </c>
      <c r="CA42" s="3"/>
      <c r="CB42" s="13"/>
      <c r="CC42" s="13"/>
      <c r="CD42" s="13"/>
      <c r="CE42" s="13"/>
      <c r="CF42" s="13"/>
      <c r="CG42" s="13"/>
      <c r="CH42" s="13"/>
      <c r="CI42" s="13"/>
      <c r="CJ42" s="13"/>
      <c r="CK42" s="13"/>
    </row>
    <row r="43" spans="1:89"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117.66706507304117</v>
      </c>
      <c r="BQ43" s="126">
        <f>+entero!BQ92</f>
        <v>116.68851802403204</v>
      </c>
      <c r="BR43" s="126">
        <f>+entero!BR92</f>
        <v>109.61228304405876</v>
      </c>
      <c r="BS43" s="126">
        <f>+entero!BS92</f>
        <v>86.36368491321763</v>
      </c>
      <c r="BT43" s="122">
        <f>+entero!BT92</f>
        <v>103.88756684491977</v>
      </c>
      <c r="BU43" s="97">
        <f>+entero!BU92</f>
        <v>90.40213903743316</v>
      </c>
      <c r="BV43" s="97">
        <f>+entero!BV92</f>
        <v>98.85895721925134</v>
      </c>
      <c r="BW43" s="97">
        <f>+entero!BW92</f>
        <v>88.66524064171122</v>
      </c>
      <c r="BX43" s="111">
        <f>+entero!BX92</f>
        <v>84.88890374331551</v>
      </c>
      <c r="BY43" s="122">
        <f>+entero!BY92</f>
        <v>-12.406156336791298</v>
      </c>
      <c r="BZ43" s="215">
        <f>+entero!BZ92</f>
        <v>-0.12751064983748228</v>
      </c>
      <c r="CA43" s="3"/>
      <c r="CB43" s="13"/>
      <c r="CC43" s="13"/>
      <c r="CD43" s="13"/>
      <c r="CE43" s="13"/>
      <c r="CF43" s="13"/>
      <c r="CG43" s="13"/>
      <c r="CH43" s="13"/>
      <c r="CI43" s="13"/>
      <c r="CJ43" s="13"/>
      <c r="CK43" s="13"/>
    </row>
    <row r="44" spans="1:89"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339.02685799203186</v>
      </c>
      <c r="BQ44" s="126">
        <f>+entero!BQ93</f>
        <v>348.9792948050734</v>
      </c>
      <c r="BR44" s="126">
        <f>+entero!BR93</f>
        <v>355.94778612683575</v>
      </c>
      <c r="BS44" s="126">
        <f>+entero!BS93</f>
        <v>342.09760844993326</v>
      </c>
      <c r="BT44" s="122">
        <f>+entero!BT93</f>
        <v>336.3466684224599</v>
      </c>
      <c r="BU44" s="97">
        <f>+entero!BU93</f>
        <v>363.0028576270053</v>
      </c>
      <c r="BV44" s="97">
        <f>+entero!BV93</f>
        <v>363.01422126336894</v>
      </c>
      <c r="BW44" s="97">
        <f>+entero!BW93</f>
        <v>363.05272393716575</v>
      </c>
      <c r="BX44" s="111">
        <f>+entero!BX93</f>
        <v>363.17371324197865</v>
      </c>
      <c r="BY44" s="122">
        <f>+entero!BY93</f>
        <v>26.9798441098024</v>
      </c>
      <c r="BZ44" s="215">
        <f>+entero!BZ93</f>
        <v>0.0802508510326081</v>
      </c>
      <c r="CA44" s="3"/>
      <c r="CB44" s="13"/>
      <c r="CC44" s="13"/>
      <c r="CD44" s="13"/>
      <c r="CE44" s="13"/>
      <c r="CF44" s="13"/>
      <c r="CG44" s="13"/>
      <c r="CH44" s="13"/>
      <c r="CI44" s="13"/>
      <c r="CJ44" s="13"/>
      <c r="CK44" s="13"/>
    </row>
    <row r="45" spans="1:89"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126.7070385126162</v>
      </c>
      <c r="BQ45" s="126">
        <f>+entero!BQ94</f>
        <v>114.41975967957275</v>
      </c>
      <c r="BR45" s="126">
        <f>+entero!BR94</f>
        <v>107.1648865153538</v>
      </c>
      <c r="BS45" s="126">
        <f>+entero!BS94</f>
        <v>118.18945260347127</v>
      </c>
      <c r="BT45" s="122">
        <f>+entero!BT94</f>
        <v>155.87259358288773</v>
      </c>
      <c r="BU45" s="97">
        <f>+entero!BU94</f>
        <v>139.81029411764706</v>
      </c>
      <c r="BV45" s="97">
        <f>+entero!BV94</f>
        <v>142.89451871657755</v>
      </c>
      <c r="BW45" s="97">
        <f>+entero!BW94</f>
        <v>136.99866310160422</v>
      </c>
      <c r="BX45" s="111">
        <f>+entero!BX94</f>
        <v>100.94291443850265</v>
      </c>
      <c r="BY45" s="122">
        <f>+entero!BY94</f>
        <v>-24.767499446677604</v>
      </c>
      <c r="BZ45" s="215">
        <f>+entero!BZ94</f>
        <v>-0.1970202681004568</v>
      </c>
      <c r="CA45" s="3"/>
      <c r="CB45" s="13"/>
      <c r="CC45" s="13"/>
      <c r="CD45" s="13"/>
      <c r="CE45" s="13"/>
      <c r="CF45" s="13"/>
      <c r="CG45" s="13"/>
      <c r="CH45" s="13"/>
      <c r="CI45" s="13"/>
      <c r="CJ45" s="13"/>
      <c r="CK45" s="13"/>
    </row>
    <row r="46" spans="1:89"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80.50969455511287</v>
      </c>
      <c r="BQ46" s="126">
        <f>+entero!BQ95</f>
        <v>71.19906542056074</v>
      </c>
      <c r="BR46" s="126">
        <f>+entero!BR95</f>
        <v>70.39492656875834</v>
      </c>
      <c r="BS46" s="126">
        <f>+entero!BS95</f>
        <v>104.76021361815752</v>
      </c>
      <c r="BT46" s="122">
        <f>+entero!BT95</f>
        <v>129.1582887700535</v>
      </c>
      <c r="BU46" s="97">
        <f>+entero!BU95</f>
        <v>120.70748663101604</v>
      </c>
      <c r="BV46" s="97">
        <f>+entero!BV95</f>
        <v>114.42874331550803</v>
      </c>
      <c r="BW46" s="97">
        <f>+entero!BW95</f>
        <v>119.69171122994648</v>
      </c>
      <c r="BX46" s="111">
        <f>+entero!BX95</f>
        <v>87.45</v>
      </c>
      <c r="BY46" s="122">
        <f>+entero!BY95</f>
        <v>-16.979372496662236</v>
      </c>
      <c r="BZ46" s="215">
        <f>+entero!BZ95</f>
        <v>-0.1625919230454529</v>
      </c>
      <c r="CA46" s="3"/>
      <c r="CB46" s="13"/>
      <c r="CC46" s="13"/>
      <c r="CD46" s="13"/>
      <c r="CE46" s="13"/>
      <c r="CF46" s="13"/>
      <c r="CG46" s="13"/>
      <c r="CH46" s="13"/>
      <c r="CI46" s="13"/>
      <c r="CJ46" s="13"/>
      <c r="CK46" s="13"/>
    </row>
    <row r="47" spans="1:89"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46.19734395750332</v>
      </c>
      <c r="BQ47" s="126">
        <f>+entero!BQ96</f>
        <v>43.22069425901201</v>
      </c>
      <c r="BR47" s="126">
        <f>+entero!BR96</f>
        <v>36.76995994659546</v>
      </c>
      <c r="BS47" s="126">
        <f>+entero!BS96</f>
        <v>13.429238985313749</v>
      </c>
      <c r="BT47" s="122">
        <f>+entero!BT96</f>
        <v>26.71430481283423</v>
      </c>
      <c r="BU47" s="97">
        <f>+entero!BU96</f>
        <v>19.102807486631026</v>
      </c>
      <c r="BV47" s="97">
        <f>+entero!BV96</f>
        <v>28.46577540106952</v>
      </c>
      <c r="BW47" s="97">
        <f>+entero!BW96</f>
        <v>17.306951871657756</v>
      </c>
      <c r="BX47" s="111">
        <f>+entero!BX96</f>
        <v>13.492914438502677</v>
      </c>
      <c r="BY47" s="122">
        <f>+entero!BY96</f>
        <v>-7.788126950015336</v>
      </c>
      <c r="BZ47" s="215">
        <f>+entero!BZ96</f>
        <v>-0.36596549989406757</v>
      </c>
      <c r="CA47" s="3"/>
      <c r="CB47" s="13"/>
      <c r="CC47" s="13"/>
      <c r="CD47" s="13"/>
      <c r="CE47" s="13"/>
      <c r="CF47" s="13"/>
      <c r="CG47" s="13"/>
      <c r="CH47" s="13"/>
      <c r="CI47" s="13"/>
      <c r="CJ47" s="13"/>
      <c r="CK47" s="13"/>
    </row>
    <row r="48" spans="1:8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0.005544541408510659</v>
      </c>
      <c r="BQ48" s="214">
        <f>+entero!BQ97</f>
        <v>0.005770012934332148</v>
      </c>
      <c r="BR48" s="214">
        <f>+entero!BR97</f>
        <v>0.004861757654340765</v>
      </c>
      <c r="BS48" s="214">
        <f>+entero!BS97</f>
        <v>0.004332331950966221</v>
      </c>
      <c r="BT48" s="278">
        <f>+entero!BT97</f>
        <v>0.011685228484215998</v>
      </c>
      <c r="BU48" s="216">
        <f>+entero!BU97</f>
        <v>0.011024367342347807</v>
      </c>
      <c r="BV48" s="216">
        <f>+entero!BV97</f>
        <v>0.01108100168301561</v>
      </c>
      <c r="BW48" s="216">
        <f>+entero!BW97</f>
        <v>0.01108100168301561</v>
      </c>
      <c r="BX48" s="215">
        <f>+entero!BX97</f>
        <v>0.013173834819803363</v>
      </c>
      <c r="BY48" s="122"/>
      <c r="BZ48" s="215"/>
      <c r="CA48" s="3"/>
      <c r="CB48" s="13"/>
      <c r="CC48" s="13"/>
      <c r="CD48" s="13"/>
      <c r="CE48" s="13"/>
      <c r="CF48" s="13"/>
      <c r="CG48" s="13"/>
      <c r="CH48" s="13"/>
      <c r="CI48" s="13"/>
      <c r="CJ48" s="13"/>
      <c r="CK48" s="13"/>
    </row>
    <row r="49" spans="1:8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4617.588062866578</v>
      </c>
      <c r="BQ49" s="126">
        <f>+entero!BQ98</f>
        <v>4607.901212866578</v>
      </c>
      <c r="BR49" s="126">
        <f>+entero!BR98</f>
        <v>4569.095872866579</v>
      </c>
      <c r="BS49" s="126">
        <f>+entero!BS98</f>
        <v>4579.082562866579</v>
      </c>
      <c r="BT49" s="122">
        <f>+entero!BT98</f>
        <v>4630.458055843294</v>
      </c>
      <c r="BU49" s="97">
        <f>+entero!BU98</f>
        <v>4626.298115843293</v>
      </c>
      <c r="BV49" s="97">
        <f>+entero!BV98</f>
        <v>4620.549945843293</v>
      </c>
      <c r="BW49" s="97">
        <f>+entero!BW98</f>
        <v>4622.575115843293</v>
      </c>
      <c r="BX49" s="111">
        <f>+entero!BX98</f>
        <v>4621.248355843293</v>
      </c>
      <c r="BY49" s="122">
        <f>+entero!BY98</f>
        <v>-18.989309999999932</v>
      </c>
      <c r="BZ49" s="215">
        <f>+entero!BZ98</f>
        <v>-0.004092314094120586</v>
      </c>
      <c r="CA49" s="3"/>
      <c r="CB49" s="13"/>
      <c r="CC49" s="13"/>
      <c r="CD49" s="13"/>
      <c r="CE49" s="13"/>
      <c r="CF49" s="13"/>
      <c r="CG49" s="13"/>
      <c r="CH49" s="13"/>
      <c r="CI49" s="13"/>
      <c r="CJ49" s="13"/>
      <c r="CK49" s="13"/>
    </row>
    <row r="50" spans="1:8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0.17887122951743892</v>
      </c>
      <c r="BP50" s="239">
        <f>+entero!BP99</f>
        <v>0.1763716276836291</v>
      </c>
      <c r="BQ50" s="239">
        <f>+entero!BQ99</f>
        <v>0.17637229275687802</v>
      </c>
      <c r="BR50" s="239">
        <f>+entero!BR99</f>
        <v>0.1763881226522534</v>
      </c>
      <c r="BS50" s="239">
        <f>+entero!BS99</f>
        <v>0.17639733778983496</v>
      </c>
      <c r="BT50" s="240">
        <f>+entero!BT99</f>
        <v>0.17887532933492448</v>
      </c>
      <c r="BU50" s="241">
        <f>+entero!BU99</f>
        <v>0.17888006390366362</v>
      </c>
      <c r="BV50" s="241">
        <f>+entero!BV99</f>
        <v>0.17888574818197137</v>
      </c>
      <c r="BW50" s="241">
        <f>+entero!BW99</f>
        <v>0.17888925425467492</v>
      </c>
      <c r="BX50" s="242">
        <f>+entero!BX99</f>
        <v>0.17889905172056225</v>
      </c>
      <c r="BY50" s="122"/>
      <c r="BZ50" s="215"/>
      <c r="CA50" s="3"/>
      <c r="CB50" s="13"/>
      <c r="CC50" s="13"/>
      <c r="CD50" s="13"/>
      <c r="CE50" s="13"/>
      <c r="CF50" s="13"/>
      <c r="CG50" s="13"/>
      <c r="CH50" s="13"/>
      <c r="CI50" s="13"/>
      <c r="CJ50" s="13"/>
      <c r="CK50" s="13"/>
    </row>
    <row r="51" spans="1:8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3600.5302417965654</v>
      </c>
      <c r="BQ51" s="126">
        <f>+entero!BQ100</f>
        <v>3592.688681796565</v>
      </c>
      <c r="BR51" s="126">
        <f>+entero!BR100</f>
        <v>3555.6284417965658</v>
      </c>
      <c r="BS51" s="126">
        <f>+entero!BS100</f>
        <v>3559.4302017965656</v>
      </c>
      <c r="BT51" s="122">
        <f>+entero!BT100</f>
        <v>3598.8483646082336</v>
      </c>
      <c r="BU51" s="97">
        <f>+entero!BU100</f>
        <v>3594.8686146082337</v>
      </c>
      <c r="BV51" s="97">
        <f>+entero!BV100</f>
        <v>3589.506754608233</v>
      </c>
      <c r="BW51" s="97">
        <f>+entero!BW100</f>
        <v>3590.527594608234</v>
      </c>
      <c r="BX51" s="111">
        <f>+entero!BX100</f>
        <v>3587.9537746082337</v>
      </c>
      <c r="BY51" s="122">
        <f>+entero!BY100</f>
        <v>-19.14386999999988</v>
      </c>
      <c r="BZ51" s="215">
        <f>+entero!BZ100</f>
        <v>-0.005307278007462779</v>
      </c>
      <c r="CA51" s="3"/>
      <c r="CB51" s="13"/>
      <c r="CC51" s="13"/>
      <c r="CD51" s="13"/>
      <c r="CE51" s="13"/>
      <c r="CF51" s="13"/>
      <c r="CG51" s="13"/>
      <c r="CH51" s="13"/>
      <c r="CI51" s="13"/>
      <c r="CJ51" s="13"/>
      <c r="CK51" s="13"/>
    </row>
    <row r="52" spans="1:8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1033.1400212350597</v>
      </c>
      <c r="BP52" s="137">
        <f>+entero!BP101</f>
        <v>1017.0578210700131</v>
      </c>
      <c r="BQ52" s="137">
        <f>+entero!BQ101</f>
        <v>1015.2125310700131</v>
      </c>
      <c r="BR52" s="137">
        <f>+entero!BR101</f>
        <v>1013.4674310700132</v>
      </c>
      <c r="BS52" s="137">
        <f>+entero!BS101</f>
        <v>1019.6523610700132</v>
      </c>
      <c r="BT52" s="243">
        <f>+entero!BT101</f>
        <v>1031.6096912350597</v>
      </c>
      <c r="BU52" s="244">
        <f>+entero!BU101</f>
        <v>1031.4295012350597</v>
      </c>
      <c r="BV52" s="244">
        <f>+entero!BV101</f>
        <v>1031.0431912350596</v>
      </c>
      <c r="BW52" s="244">
        <f>+entero!BW101</f>
        <v>1032.0475212350595</v>
      </c>
      <c r="BX52" s="173">
        <f>+entero!BX101</f>
        <v>1033.2945812350595</v>
      </c>
      <c r="BY52" s="243">
        <f>+entero!BY101</f>
        <v>0.15455999999971937</v>
      </c>
      <c r="BZ52" s="282">
        <f>+entero!BZ101</f>
        <v>0.00014960218055914964</v>
      </c>
      <c r="CA52" s="3"/>
      <c r="CB52" s="13"/>
      <c r="CC52" s="13"/>
      <c r="CD52" s="13"/>
      <c r="CE52" s="13"/>
      <c r="CF52" s="13"/>
      <c r="CG52" s="13"/>
      <c r="CH52" s="13"/>
      <c r="CI52" s="13"/>
      <c r="CJ52" s="13"/>
      <c r="CK52" s="13"/>
    </row>
    <row r="53" spans="4:8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5"/>
      <c r="BU53" s="5"/>
      <c r="BV53" s="5"/>
      <c r="BW53" s="5"/>
      <c r="BX53" s="5"/>
      <c r="BY53" s="5"/>
      <c r="BZ53" s="5"/>
      <c r="CB53" s="13"/>
      <c r="CC53" s="13"/>
      <c r="CD53" s="13"/>
      <c r="CE53" s="13"/>
      <c r="CF53" s="13"/>
      <c r="CG53" s="13"/>
      <c r="CH53" s="13"/>
      <c r="CI53" s="13"/>
      <c r="CJ53" s="13"/>
      <c r="CK53" s="13"/>
    </row>
    <row r="54" spans="3:89"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4"/>
      <c r="BZ54" s="77">
        <f ca="1">NOW()</f>
        <v>39519.3586431713</v>
      </c>
      <c r="CB54" s="13"/>
      <c r="CC54" s="13"/>
      <c r="CD54" s="13"/>
      <c r="CE54" s="13"/>
      <c r="CF54" s="13"/>
      <c r="CG54" s="13"/>
      <c r="CH54" s="13"/>
      <c r="CI54" s="13"/>
      <c r="CJ54" s="13"/>
      <c r="CK54" s="13"/>
    </row>
    <row r="55" spans="3:8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4"/>
      <c r="BZ55" s="73"/>
      <c r="CB55" s="13"/>
      <c r="CC55" s="13"/>
      <c r="CD55" s="13"/>
      <c r="CE55" s="13"/>
      <c r="CF55" s="13"/>
      <c r="CG55" s="13"/>
      <c r="CH55" s="13"/>
      <c r="CI55" s="13"/>
      <c r="CJ55" s="13"/>
      <c r="CK55" s="13"/>
    </row>
    <row r="56" spans="3:8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4"/>
      <c r="BZ56" s="5"/>
      <c r="CB56" s="13"/>
      <c r="CC56" s="13"/>
      <c r="CD56" s="13"/>
      <c r="CE56" s="13"/>
      <c r="CF56" s="13"/>
      <c r="CG56" s="13"/>
      <c r="CH56" s="13"/>
      <c r="CI56" s="13"/>
      <c r="CJ56" s="13"/>
      <c r="CK56" s="13"/>
    </row>
    <row r="57" spans="3:8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4"/>
      <c r="BZ57" s="5"/>
      <c r="CB57" s="13"/>
      <c r="CC57" s="13"/>
      <c r="CD57" s="13"/>
      <c r="CE57" s="13"/>
      <c r="CF57" s="13"/>
      <c r="CG57" s="13"/>
      <c r="CH57" s="13"/>
      <c r="CI57" s="13"/>
      <c r="CJ57" s="13"/>
      <c r="CK57" s="13"/>
    </row>
    <row r="58" spans="3:8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B58" s="13"/>
      <c r="CC58" s="13"/>
      <c r="CD58" s="13"/>
      <c r="CE58" s="13"/>
      <c r="CF58" s="13"/>
      <c r="CG58" s="13"/>
      <c r="CH58" s="13"/>
      <c r="CI58" s="13"/>
      <c r="CJ58" s="13"/>
      <c r="CK58" s="13"/>
    </row>
    <row r="59" spans="3:8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B59" s="13"/>
      <c r="CC59" s="13"/>
      <c r="CD59" s="13"/>
      <c r="CE59" s="13"/>
      <c r="CF59" s="13"/>
      <c r="CG59" s="13"/>
      <c r="CH59" s="13"/>
      <c r="CI59" s="13"/>
      <c r="CJ59" s="13"/>
      <c r="CK59" s="13"/>
    </row>
    <row r="60" spans="3:8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3"/>
      <c r="CB86" s="13"/>
      <c r="CC86" s="13"/>
      <c r="CD86" s="13"/>
      <c r="CE86" s="13"/>
      <c r="CF86" s="13"/>
      <c r="CG86" s="13"/>
      <c r="CH86" s="13"/>
      <c r="CI86" s="13"/>
      <c r="CJ86" s="13"/>
      <c r="CK86" s="13"/>
    </row>
    <row r="87" spans="1:8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3"/>
      <c r="CB87" s="13"/>
      <c r="CC87" s="13"/>
      <c r="CD87" s="13"/>
      <c r="CE87" s="13"/>
      <c r="CF87" s="13"/>
      <c r="CG87" s="13"/>
      <c r="CH87" s="13"/>
      <c r="CI87" s="13"/>
      <c r="CJ87" s="13"/>
      <c r="CK87" s="13"/>
    </row>
    <row r="88" spans="1:8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3"/>
      <c r="CB88" s="13"/>
      <c r="CC88" s="13"/>
      <c r="CD88" s="13"/>
      <c r="CE88" s="13"/>
      <c r="CF88" s="13"/>
      <c r="CG88" s="13"/>
      <c r="CH88" s="13"/>
      <c r="CI88" s="13"/>
      <c r="CJ88" s="13"/>
      <c r="CK88" s="13"/>
    </row>
    <row r="89" spans="1:8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3"/>
      <c r="CB89" s="13"/>
      <c r="CC89" s="13"/>
      <c r="CD89" s="13"/>
      <c r="CE89" s="13"/>
      <c r="CF89" s="13"/>
      <c r="CG89" s="13"/>
      <c r="CH89" s="13"/>
      <c r="CI89" s="13"/>
      <c r="CJ89" s="13"/>
      <c r="CK89" s="13"/>
    </row>
    <row r="90" spans="1:8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3"/>
      <c r="CB90" s="13"/>
      <c r="CC90" s="13"/>
      <c r="CD90" s="13"/>
      <c r="CE90" s="13"/>
      <c r="CF90" s="13"/>
      <c r="CG90" s="13"/>
      <c r="CH90" s="13"/>
      <c r="CI90" s="13"/>
      <c r="CJ90" s="13"/>
      <c r="CK90" s="13"/>
    </row>
    <row r="91" spans="1:8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3"/>
      <c r="CB91" s="13"/>
      <c r="CC91" s="13"/>
      <c r="CD91" s="13"/>
      <c r="CE91" s="13"/>
      <c r="CF91" s="13"/>
      <c r="CG91" s="13"/>
      <c r="CH91" s="13"/>
      <c r="CI91" s="13"/>
      <c r="CJ91" s="13"/>
      <c r="CK91" s="13"/>
    </row>
    <row r="92" spans="1:8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3"/>
      <c r="CB92" s="13"/>
      <c r="CC92" s="13"/>
      <c r="CD92" s="13"/>
      <c r="CE92" s="13"/>
      <c r="CF92" s="13"/>
      <c r="CG92" s="13"/>
      <c r="CH92" s="13"/>
      <c r="CI92" s="13"/>
      <c r="CJ92" s="13"/>
      <c r="CK92" s="13"/>
    </row>
    <row r="93" spans="1:8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3"/>
      <c r="CB93" s="13"/>
      <c r="CC93" s="13"/>
      <c r="CD93" s="13"/>
      <c r="CE93" s="13"/>
      <c r="CF93" s="13"/>
      <c r="CG93" s="13"/>
      <c r="CH93" s="13"/>
      <c r="CI93" s="13"/>
      <c r="CJ93" s="13"/>
      <c r="CK93" s="13"/>
    </row>
    <row r="94" spans="1:8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3"/>
      <c r="CB94" s="13"/>
      <c r="CC94" s="13"/>
      <c r="CD94" s="13"/>
      <c r="CE94" s="13"/>
      <c r="CF94" s="13"/>
      <c r="CG94" s="13"/>
      <c r="CH94" s="13"/>
      <c r="CI94" s="13"/>
      <c r="CJ94" s="13"/>
      <c r="CK94" s="13"/>
    </row>
    <row r="95" spans="1:8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3"/>
      <c r="CB95" s="13"/>
      <c r="CC95" s="13"/>
      <c r="CD95" s="13"/>
      <c r="CE95" s="13"/>
      <c r="CF95" s="13"/>
      <c r="CG95" s="13"/>
      <c r="CH95" s="13"/>
      <c r="CI95" s="13"/>
      <c r="CJ95" s="13"/>
      <c r="CK95" s="13"/>
    </row>
    <row r="96" spans="1:8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3"/>
      <c r="CB96" s="13"/>
      <c r="CC96" s="13"/>
      <c r="CD96" s="13"/>
      <c r="CE96" s="13"/>
      <c r="CF96" s="13"/>
      <c r="CG96" s="13"/>
      <c r="CH96" s="13"/>
      <c r="CI96" s="13"/>
      <c r="CJ96" s="13"/>
      <c r="CK96" s="13"/>
    </row>
    <row r="97" spans="1:8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3"/>
      <c r="CB97" s="13"/>
      <c r="CC97" s="13"/>
      <c r="CD97" s="13"/>
      <c r="CE97" s="13"/>
      <c r="CF97" s="13"/>
      <c r="CG97" s="13"/>
      <c r="CH97" s="13"/>
      <c r="CI97" s="13"/>
      <c r="CJ97" s="13"/>
      <c r="CK97" s="13"/>
    </row>
    <row r="98" spans="1:8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3"/>
      <c r="CB98" s="13"/>
      <c r="CC98" s="13"/>
      <c r="CD98" s="13"/>
      <c r="CE98" s="13"/>
      <c r="CF98" s="13"/>
      <c r="CG98" s="13"/>
      <c r="CH98" s="13"/>
      <c r="CI98" s="13"/>
      <c r="CJ98" s="13"/>
      <c r="CK98" s="13"/>
    </row>
    <row r="99" spans="1:8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3"/>
      <c r="CB99" s="13"/>
      <c r="CC99" s="13"/>
      <c r="CD99" s="13"/>
      <c r="CE99" s="13"/>
      <c r="CF99" s="13"/>
      <c r="CG99" s="13"/>
      <c r="CH99" s="13"/>
      <c r="CI99" s="13"/>
      <c r="CJ99" s="13"/>
      <c r="CK99" s="13"/>
    </row>
    <row r="100" spans="1:8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3"/>
      <c r="CB100" s="13"/>
      <c r="CC100" s="13"/>
      <c r="CD100" s="13"/>
      <c r="CE100" s="13"/>
      <c r="CF100" s="13"/>
      <c r="CG100" s="13"/>
      <c r="CH100" s="13"/>
      <c r="CI100" s="13"/>
      <c r="CJ100" s="13"/>
      <c r="CK100" s="13"/>
    </row>
    <row r="101" spans="1:8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3"/>
      <c r="CB101" s="13"/>
      <c r="CC101" s="13"/>
      <c r="CD101" s="13"/>
      <c r="CE101" s="13"/>
      <c r="CF101" s="13"/>
      <c r="CG101" s="13"/>
      <c r="CH101" s="13"/>
      <c r="CI101" s="13"/>
      <c r="CJ101" s="13"/>
      <c r="CK101" s="13"/>
    </row>
    <row r="102" spans="1:8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3"/>
      <c r="CB102" s="13"/>
      <c r="CC102" s="13"/>
      <c r="CD102" s="13"/>
      <c r="CE102" s="13"/>
      <c r="CF102" s="13"/>
      <c r="CG102" s="13"/>
      <c r="CH102" s="13"/>
      <c r="CI102" s="13"/>
      <c r="CJ102" s="13"/>
      <c r="CK102" s="13"/>
    </row>
    <row r="103" spans="1:8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3"/>
      <c r="CB103" s="13"/>
      <c r="CC103" s="13"/>
      <c r="CD103" s="13"/>
      <c r="CE103" s="13"/>
      <c r="CF103" s="13"/>
      <c r="CG103" s="13"/>
      <c r="CH103" s="13"/>
      <c r="CI103" s="13"/>
      <c r="CJ103" s="13"/>
      <c r="CK103" s="13"/>
    </row>
    <row r="104" spans="1:8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3"/>
      <c r="CB104" s="13"/>
      <c r="CC104" s="13"/>
      <c r="CD104" s="13"/>
      <c r="CE104" s="13"/>
      <c r="CF104" s="13"/>
      <c r="CG104" s="13"/>
      <c r="CH104" s="13"/>
      <c r="CI104" s="13"/>
      <c r="CJ104" s="13"/>
      <c r="CK104" s="13"/>
    </row>
    <row r="105" spans="1:8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3"/>
      <c r="CB105" s="13"/>
      <c r="CC105" s="13"/>
      <c r="CD105" s="13"/>
      <c r="CE105" s="13"/>
      <c r="CF105" s="13"/>
      <c r="CG105" s="13"/>
      <c r="CH105" s="13"/>
      <c r="CI105" s="13"/>
      <c r="CJ105" s="13"/>
      <c r="CK105" s="13"/>
    </row>
    <row r="106" spans="1:8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3"/>
      <c r="CB106" s="13"/>
      <c r="CC106" s="13"/>
      <c r="CD106" s="13"/>
      <c r="CE106" s="13"/>
      <c r="CF106" s="13"/>
      <c r="CG106" s="13"/>
      <c r="CH106" s="13"/>
      <c r="CI106" s="13"/>
      <c r="CJ106" s="13"/>
      <c r="CK106" s="13"/>
    </row>
    <row r="107" spans="1:8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3"/>
      <c r="CB107" s="13"/>
      <c r="CC107" s="13"/>
      <c r="CD107" s="13"/>
      <c r="CE107" s="13"/>
      <c r="CF107" s="13"/>
      <c r="CG107" s="13"/>
      <c r="CH107" s="13"/>
      <c r="CI107" s="13"/>
      <c r="CJ107" s="13"/>
      <c r="CK107" s="13"/>
    </row>
    <row r="108" spans="1:8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3"/>
      <c r="CB108" s="13"/>
      <c r="CC108" s="13"/>
      <c r="CD108" s="13"/>
      <c r="CE108" s="13"/>
      <c r="CF108" s="13"/>
      <c r="CG108" s="13"/>
      <c r="CH108" s="13"/>
      <c r="CI108" s="13"/>
      <c r="CJ108" s="13"/>
      <c r="CK108" s="13"/>
    </row>
    <row r="109" spans="1:8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3"/>
      <c r="CB109" s="13"/>
      <c r="CC109" s="13"/>
      <c r="CD109" s="13"/>
      <c r="CE109" s="13"/>
      <c r="CF109" s="13"/>
      <c r="CG109" s="13"/>
      <c r="CH109" s="13"/>
      <c r="CI109" s="13"/>
      <c r="CJ109" s="13"/>
      <c r="CK109" s="13"/>
    </row>
    <row r="110" spans="1:8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3"/>
      <c r="CB110" s="13"/>
      <c r="CC110" s="13"/>
      <c r="CD110" s="13"/>
      <c r="CE110" s="13"/>
      <c r="CF110" s="13"/>
      <c r="CG110" s="13"/>
      <c r="CH110" s="13"/>
      <c r="CI110" s="13"/>
      <c r="CJ110" s="13"/>
      <c r="CK110" s="13"/>
    </row>
    <row r="111" spans="1:8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3"/>
      <c r="CB111" s="13"/>
      <c r="CC111" s="13"/>
      <c r="CD111" s="13"/>
      <c r="CE111" s="13"/>
      <c r="CF111" s="13"/>
      <c r="CG111" s="13"/>
      <c r="CH111" s="13"/>
      <c r="CI111" s="13"/>
      <c r="CJ111" s="13"/>
      <c r="CK111" s="13"/>
    </row>
    <row r="112" spans="1:8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3"/>
      <c r="CB112" s="13"/>
      <c r="CC112" s="13"/>
      <c r="CD112" s="13"/>
      <c r="CE112" s="13"/>
      <c r="CF112" s="13"/>
      <c r="CG112" s="13"/>
      <c r="CH112" s="13"/>
      <c r="CI112" s="13"/>
      <c r="CJ112" s="13"/>
      <c r="CK112" s="13"/>
    </row>
    <row r="113" spans="1:8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3"/>
      <c r="CB113" s="13"/>
      <c r="CC113" s="13"/>
      <c r="CD113" s="13"/>
      <c r="CE113" s="13"/>
      <c r="CF113" s="13"/>
      <c r="CG113" s="13"/>
      <c r="CH113" s="13"/>
      <c r="CI113" s="13"/>
      <c r="CJ113" s="13"/>
      <c r="CK113" s="13"/>
    </row>
    <row r="114" spans="1:8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3"/>
      <c r="CB114" s="13"/>
      <c r="CC114" s="13"/>
      <c r="CD114" s="13"/>
      <c r="CE114" s="13"/>
      <c r="CF114" s="13"/>
      <c r="CG114" s="13"/>
      <c r="CH114" s="13"/>
      <c r="CI114" s="13"/>
      <c r="CJ114" s="13"/>
      <c r="CK114" s="13"/>
    </row>
    <row r="115" spans="1:8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3"/>
      <c r="CB115" s="13"/>
      <c r="CC115" s="13"/>
      <c r="CD115" s="13"/>
      <c r="CE115" s="13"/>
      <c r="CF115" s="13"/>
      <c r="CG115" s="13"/>
      <c r="CH115" s="13"/>
      <c r="CI115" s="13"/>
      <c r="CJ115" s="13"/>
      <c r="CK115" s="13"/>
    </row>
    <row r="116" spans="1:8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3"/>
      <c r="CB116" s="13"/>
      <c r="CC116" s="13"/>
      <c r="CD116" s="13"/>
      <c r="CE116" s="13"/>
      <c r="CF116" s="13"/>
      <c r="CG116" s="13"/>
      <c r="CH116" s="13"/>
      <c r="CI116" s="13"/>
      <c r="CJ116" s="13"/>
      <c r="CK116" s="13"/>
    </row>
    <row r="117" spans="1:8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3"/>
      <c r="CB117" s="13"/>
      <c r="CC117" s="13"/>
      <c r="CD117" s="13"/>
      <c r="CE117" s="13"/>
      <c r="CF117" s="13"/>
      <c r="CG117" s="13"/>
      <c r="CH117" s="13"/>
      <c r="CI117" s="13"/>
      <c r="CJ117" s="13"/>
      <c r="CK117" s="13"/>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3:7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3:7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3:7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3:7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3:7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3:7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3:7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3:7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3:7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3:7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3:7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3:7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3:7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3:7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3:7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3:7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3:7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3:7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3:7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3:7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3:7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3:7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sheetData>
  <mergeCells count="67">
    <mergeCell ref="AL3:AL4"/>
    <mergeCell ref="BI3:BI4"/>
    <mergeCell ref="BH3:BH4"/>
    <mergeCell ref="BG3:BG4"/>
    <mergeCell ref="AX3:AX4"/>
    <mergeCell ref="BF3:BF4"/>
    <mergeCell ref="BE3:BE4"/>
    <mergeCell ref="BD3:BD4"/>
    <mergeCell ref="AK3:AK4"/>
    <mergeCell ref="BC3:BC4"/>
    <mergeCell ref="BA3:BA4"/>
    <mergeCell ref="AT3:AT4"/>
    <mergeCell ref="AU3:AU4"/>
    <mergeCell ref="AY3:AY4"/>
    <mergeCell ref="AZ3:AZ4"/>
    <mergeCell ref="BB3:BB4"/>
    <mergeCell ref="AM3:AM4"/>
    <mergeCell ref="AV3:AV4"/>
    <mergeCell ref="Z3:Z4"/>
    <mergeCell ref="AE3:AE4"/>
    <mergeCell ref="BY3:BZ3"/>
    <mergeCell ref="AN3:AN4"/>
    <mergeCell ref="AO3:AO4"/>
    <mergeCell ref="AP3:AP4"/>
    <mergeCell ref="AQ3:AQ4"/>
    <mergeCell ref="AR3:AR4"/>
    <mergeCell ref="AS3:AS4"/>
    <mergeCell ref="AW3:AW4"/>
    <mergeCell ref="AB3:AB4"/>
    <mergeCell ref="AI3:AI4"/>
    <mergeCell ref="AG3:AG4"/>
    <mergeCell ref="AD3:AD4"/>
    <mergeCell ref="AC3:AC4"/>
    <mergeCell ref="AJ3:AJ4"/>
    <mergeCell ref="AF3:AF4"/>
    <mergeCell ref="V3:V4"/>
    <mergeCell ref="T3:T4"/>
    <mergeCell ref="W3:W4"/>
    <mergeCell ref="U3:U4"/>
    <mergeCell ref="X3:X4"/>
    <mergeCell ref="AH3:AH4"/>
    <mergeCell ref="Y3:Y4"/>
    <mergeCell ref="AA3:AA4"/>
    <mergeCell ref="K3:K4"/>
    <mergeCell ref="Q3:Q4"/>
    <mergeCell ref="R3:R4"/>
    <mergeCell ref="J3:J4"/>
    <mergeCell ref="M3:M4"/>
    <mergeCell ref="N3:N4"/>
    <mergeCell ref="O3:O4"/>
    <mergeCell ref="L3:L4"/>
    <mergeCell ref="D1:BX1"/>
    <mergeCell ref="D3:D4"/>
    <mergeCell ref="E3:E4"/>
    <mergeCell ref="BT3:BX3"/>
    <mergeCell ref="F3:F4"/>
    <mergeCell ref="G3:G4"/>
    <mergeCell ref="H3:H4"/>
    <mergeCell ref="I3:I4"/>
    <mergeCell ref="S3:S4"/>
    <mergeCell ref="P3:P4"/>
    <mergeCell ref="BO3:BO4"/>
    <mergeCell ref="BN3:BN4"/>
    <mergeCell ref="BK3:BK4"/>
    <mergeCell ref="BJ3:BJ4"/>
    <mergeCell ref="BM3:BM4"/>
    <mergeCell ref="BL3:B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K162"/>
  <sheetViews>
    <sheetView workbookViewId="0" topLeftCell="BG1">
      <selection activeCell="BX4" sqref="BX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67" width="7.57421875" style="0" customWidth="1"/>
    <col min="68" max="71" width="7.57421875" style="0" hidden="1" customWidth="1"/>
    <col min="72" max="74" width="7.7109375" style="0" customWidth="1"/>
    <col min="75" max="75" width="8.00390625" style="0" customWidth="1"/>
    <col min="76" max="76" width="7.421875" style="0" customWidth="1"/>
    <col min="77" max="77" width="8.421875" style="0" bestFit="1" customWidth="1"/>
    <col min="78" max="78" width="8.8515625" style="0" customWidth="1"/>
  </cols>
  <sheetData>
    <row r="1" spans="4:89"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408" t="str">
        <f>+entero!D3</f>
        <v>V   A   R   I   A   B   L   E   S     c /</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188" t="str">
        <f>+entero!BP3</f>
        <v>semana 1*</v>
      </c>
      <c r="BQ3" s="188" t="str">
        <f>+entero!BQ3</f>
        <v>semana 2*</v>
      </c>
      <c r="BR3" s="188" t="str">
        <f>+entero!BR3</f>
        <v>semana 3*</v>
      </c>
      <c r="BS3" s="188" t="str">
        <f>+entero!BS3</f>
        <v>semana 4*</v>
      </c>
      <c r="BT3" s="374" t="str">
        <f>+entero!BT3</f>
        <v>   semana 1*</v>
      </c>
      <c r="BU3" s="375"/>
      <c r="BV3" s="375"/>
      <c r="BW3" s="375"/>
      <c r="BX3" s="376"/>
      <c r="BY3" s="377" t="s">
        <v>53</v>
      </c>
      <c r="BZ3" s="378"/>
      <c r="CB3" s="13"/>
      <c r="CC3" s="13"/>
      <c r="CD3" s="13"/>
      <c r="CE3" s="13"/>
      <c r="CF3" s="13"/>
      <c r="CG3" s="13"/>
      <c r="CH3" s="13"/>
      <c r="CI3" s="13"/>
      <c r="CJ3" s="13"/>
      <c r="CK3" s="13"/>
    </row>
    <row r="4" spans="3:89" ht="21" customHeight="1" thickBot="1">
      <c r="C4" s="29"/>
      <c r="D4" s="409"/>
      <c r="E4" s="373"/>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188">
        <f>+entero!BP4</f>
        <v>39479</v>
      </c>
      <c r="BQ4" s="188">
        <f>+entero!BQ4</f>
        <v>39486</v>
      </c>
      <c r="BR4" s="188">
        <f>+entero!BR4</f>
        <v>39493.503171296295</v>
      </c>
      <c r="BS4" s="188">
        <f>+entero!BS4</f>
        <v>39500.503171296295</v>
      </c>
      <c r="BT4" s="188">
        <f>+entero!BT4</f>
        <v>39510</v>
      </c>
      <c r="BU4" s="163">
        <f>+entero!BU4</f>
        <v>39511</v>
      </c>
      <c r="BV4" s="163">
        <f>+entero!BV4</f>
        <v>39512</v>
      </c>
      <c r="BW4" s="163">
        <f>+entero!BW4</f>
        <v>39513</v>
      </c>
      <c r="BX4" s="164">
        <f>+entero!BX4</f>
        <v>39514</v>
      </c>
      <c r="BY4" s="200" t="s">
        <v>28</v>
      </c>
      <c r="BZ4" s="271" t="s">
        <v>176</v>
      </c>
      <c r="CB4" s="13"/>
      <c r="CC4" s="13"/>
      <c r="CD4" s="13"/>
      <c r="CE4" s="13"/>
      <c r="CF4" s="13"/>
      <c r="CG4" s="13"/>
      <c r="CH4" s="13"/>
      <c r="CI4" s="13"/>
      <c r="CJ4" s="13"/>
      <c r="CK4" s="13"/>
    </row>
    <row r="5" spans="1:8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52">
        <v>7.5</v>
      </c>
      <c r="BU5" s="53">
        <v>7.5</v>
      </c>
      <c r="BV5" s="53">
        <v>7.5</v>
      </c>
      <c r="BW5" s="53">
        <v>7.5</v>
      </c>
      <c r="BX5" s="112">
        <v>7.5</v>
      </c>
      <c r="BY5" s="194"/>
      <c r="BZ5" s="54"/>
      <c r="CA5" s="3"/>
      <c r="CB5" s="13"/>
      <c r="CC5" s="13"/>
      <c r="CD5" s="13"/>
      <c r="CE5" s="13"/>
      <c r="CF5" s="13"/>
      <c r="CG5" s="13"/>
      <c r="CH5" s="13"/>
      <c r="CI5" s="13"/>
      <c r="CJ5" s="13"/>
      <c r="CK5" s="13"/>
    </row>
    <row r="6" spans="1:8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7.63</v>
      </c>
      <c r="BQ6" s="105">
        <f>+entero!BQ106</f>
        <v>7.59</v>
      </c>
      <c r="BR6" s="105">
        <f>+entero!BR106</f>
        <v>7.59</v>
      </c>
      <c r="BS6" s="105">
        <f>+entero!BS106</f>
        <v>7.59</v>
      </c>
      <c r="BT6" s="20">
        <f>+entero!BT106</f>
        <v>7.58</v>
      </c>
      <c r="BU6" s="22">
        <f>+entero!BU106</f>
        <v>7.58</v>
      </c>
      <c r="BV6" s="22">
        <f>+entero!BV106</f>
        <v>7.58</v>
      </c>
      <c r="BW6" s="22">
        <f>+entero!BW106</f>
        <v>7.58</v>
      </c>
      <c r="BX6" s="169">
        <f>+entero!BX106</f>
        <v>7.58</v>
      </c>
      <c r="BY6" s="179">
        <f>+entero!BY106</f>
        <v>-0.009999999999999787</v>
      </c>
      <c r="BZ6" s="209">
        <f>+entero!BZ106</f>
        <v>-0.0013175230566534468</v>
      </c>
      <c r="CA6" s="3"/>
      <c r="CB6" s="13"/>
      <c r="CC6" s="13"/>
      <c r="CD6" s="13"/>
      <c r="CE6" s="13"/>
      <c r="CF6" s="13"/>
      <c r="CG6" s="13"/>
      <c r="CH6" s="13"/>
      <c r="CI6" s="13"/>
      <c r="CJ6" s="13"/>
      <c r="CK6" s="13"/>
    </row>
    <row r="7" spans="1:89"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20">
        <f>+entero!BT107</f>
        <v>0</v>
      </c>
      <c r="BU7" s="22">
        <f>+entero!BU107</f>
        <v>0</v>
      </c>
      <c r="BV7" s="22">
        <f>+entero!BV107</f>
        <v>0</v>
      </c>
      <c r="BW7" s="22">
        <f>+entero!BW107</f>
        <v>0</v>
      </c>
      <c r="BX7" s="169">
        <f>+entero!BX107</f>
        <v>0</v>
      </c>
      <c r="BY7" s="179">
        <f>+entero!BY107</f>
        <v>0</v>
      </c>
      <c r="BZ7" s="209" t="e">
        <f>+entero!BZ107</f>
        <v>#DIV/0!</v>
      </c>
      <c r="CA7" s="3"/>
      <c r="CB7" s="13"/>
      <c r="CC7" s="13"/>
      <c r="CD7" s="13"/>
      <c r="CE7" s="13"/>
      <c r="CF7" s="13"/>
      <c r="CG7" s="13"/>
      <c r="CH7" s="13"/>
      <c r="CI7" s="13"/>
      <c r="CJ7" s="13"/>
      <c r="CK7" s="13"/>
    </row>
    <row r="8" spans="1:89"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20">
        <f>+entero!BT108</f>
        <v>0</v>
      </c>
      <c r="BU8" s="22">
        <f>+entero!BU108</f>
        <v>0</v>
      </c>
      <c r="BV8" s="22">
        <f>+entero!BV108</f>
        <v>0</v>
      </c>
      <c r="BW8" s="22">
        <f>+entero!BW108</f>
        <v>0</v>
      </c>
      <c r="BX8" s="169">
        <f>+entero!BX108</f>
        <v>0</v>
      </c>
      <c r="BY8" s="179">
        <f>+entero!BY108</f>
        <v>0</v>
      </c>
      <c r="BZ8" s="209" t="e">
        <f>+entero!BZ108</f>
        <v>#DIV/0!</v>
      </c>
      <c r="CA8" s="3"/>
      <c r="CB8" s="13"/>
      <c r="CC8" s="13"/>
      <c r="CD8" s="13"/>
      <c r="CE8" s="13"/>
      <c r="CF8" s="13"/>
      <c r="CG8" s="13"/>
      <c r="CH8" s="13"/>
      <c r="CI8" s="13"/>
      <c r="CJ8" s="13"/>
      <c r="CK8" s="13"/>
    </row>
    <row r="9" spans="1:89"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7.53</v>
      </c>
      <c r="BQ9" s="105">
        <f>+entero!BQ109</f>
        <v>7.49</v>
      </c>
      <c r="BR9" s="105">
        <f>+entero!BR109</f>
        <v>7.49</v>
      </c>
      <c r="BS9" s="105">
        <f>+entero!BS109</f>
        <v>7.49</v>
      </c>
      <c r="BT9" s="20">
        <f>+entero!BT109</f>
        <v>7.48</v>
      </c>
      <c r="BU9" s="22">
        <f>+entero!BU109</f>
        <v>7.48</v>
      </c>
      <c r="BV9" s="22">
        <f>+entero!BV109</f>
        <v>7.48</v>
      </c>
      <c r="BW9" s="22">
        <f>+entero!BW109</f>
        <v>7.48</v>
      </c>
      <c r="BX9" s="113">
        <f>+entero!BX109</f>
        <v>7.48</v>
      </c>
      <c r="BY9" s="179">
        <f>+entero!BY109</f>
        <v>-0.009999999999999787</v>
      </c>
      <c r="BZ9" s="209">
        <f>+entero!BZ109</f>
        <v>-0.001335113484646211</v>
      </c>
      <c r="CA9" s="3"/>
      <c r="CB9" s="13"/>
      <c r="CC9" s="13"/>
      <c r="CD9" s="13"/>
      <c r="CE9" s="13"/>
      <c r="CF9" s="13"/>
      <c r="CG9" s="13"/>
      <c r="CH9" s="13"/>
      <c r="CI9" s="13"/>
      <c r="CJ9" s="13"/>
      <c r="CK9" s="13"/>
    </row>
    <row r="10" spans="1:8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7.536306771435431</v>
      </c>
      <c r="BQ10" s="223">
        <f>+entero!BQ110</f>
        <v>7.496061423685154</v>
      </c>
      <c r="BR10" s="223">
        <f>+entero!BR110</f>
        <v>7.499156625468101</v>
      </c>
      <c r="BS10" s="223">
        <f>+entero!BS110</f>
        <v>7.496250615400154</v>
      </c>
      <c r="BT10" s="301">
        <f>+entero!BT110</f>
        <v>7.496122353797323</v>
      </c>
      <c r="BU10" s="225">
        <f>+entero!BU110</f>
        <v>7.493549967200739</v>
      </c>
      <c r="BV10" s="225">
        <f>+entero!BV110</f>
        <v>7.499038633283046</v>
      </c>
      <c r="BW10" s="225">
        <f>+entero!BW110</f>
        <v>7.497367913202439</v>
      </c>
      <c r="BX10" s="224" t="str">
        <f>+entero!BX110</f>
        <v>n.d</v>
      </c>
      <c r="BY10" s="179">
        <f>+entero!BY110</f>
        <v>-0.005259399466996939</v>
      </c>
      <c r="BZ10" s="209">
        <f>+entero!BZ110</f>
        <v>-0.0007010076934136356</v>
      </c>
      <c r="CA10" s="3"/>
      <c r="CB10" s="13"/>
      <c r="CC10" s="13"/>
      <c r="CD10" s="13"/>
      <c r="CE10" s="13"/>
      <c r="CF10" s="13"/>
      <c r="CG10" s="13"/>
      <c r="CH10" s="13"/>
      <c r="CI10" s="13"/>
      <c r="CJ10" s="13"/>
      <c r="CK10" s="13"/>
    </row>
    <row r="11" spans="1:8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105.06537014723864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111.82180430341889</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110.38171792969005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112.1712666810221</v>
      </c>
      <c r="BB11" s="167">
        <f>+entero!BB111</f>
        <v>109.70565058670898</v>
      </c>
      <c r="BC11" s="167">
        <f>+entero!BC111</f>
        <v>109.68020786500553</v>
      </c>
      <c r="BD11" s="167">
        <f>+entero!BD111</f>
        <v>110.61742371520876</v>
      </c>
      <c r="BE11" s="167">
        <f>+entero!BE111</f>
        <v>112.14752607679317</v>
      </c>
      <c r="BF11" s="167">
        <f>+entero!BF111</f>
        <v>113.12551693794535</v>
      </c>
      <c r="BG11" s="167">
        <f>+entero!BG111</f>
        <v>111.98861178514245</v>
      </c>
      <c r="BH11" s="167">
        <f>+entero!BH111</f>
        <v>109.13284710212099</v>
      </c>
      <c r="BI11" s="167">
        <f>+entero!BI111</f>
        <v>105.96836635046925</v>
      </c>
      <c r="BJ11" s="167">
        <f>+entero!BJ111</f>
        <v>108.8204799147728</v>
      </c>
      <c r="BK11" s="167">
        <f>+entero!BK111</f>
        <v>109.09273654668344</v>
      </c>
      <c r="BL11" s="167">
        <f>+entero!BL111</f>
        <v>108.20451765407573</v>
      </c>
      <c r="BM11" s="167" t="str">
        <f>+entero!BM111</f>
        <v>n.d.</v>
      </c>
      <c r="BN11" s="167" t="str">
        <f>+entero!BN111</f>
        <v>n.d.</v>
      </c>
      <c r="BO11" s="167" t="str">
        <f>+entero!BO111</f>
        <v>n.d.</v>
      </c>
      <c r="BP11" s="245"/>
      <c r="BQ11" s="245"/>
      <c r="BR11" s="245"/>
      <c r="BS11" s="245"/>
      <c r="BT11" s="245"/>
      <c r="BU11" s="245"/>
      <c r="BV11" s="245"/>
      <c r="BW11" s="245"/>
      <c r="BX11" s="246"/>
      <c r="BY11" s="179" t="s">
        <v>3</v>
      </c>
      <c r="BZ11" s="209" t="s">
        <v>3</v>
      </c>
      <c r="CA11" s="3"/>
      <c r="CB11" s="69"/>
      <c r="CC11" s="13"/>
      <c r="CD11" s="13"/>
      <c r="CE11" s="13"/>
      <c r="CF11" s="13"/>
      <c r="CG11" s="13"/>
      <c r="CH11" s="13"/>
      <c r="CI11" s="13"/>
      <c r="CJ11" s="13"/>
      <c r="CK11" s="13"/>
    </row>
    <row r="12" spans="1:8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1.30075</v>
      </c>
      <c r="BQ12" s="106">
        <f>+entero!BQ112</f>
        <v>1.30363</v>
      </c>
      <c r="BR12" s="106">
        <f>+entero!BR112</f>
        <v>1.30645</v>
      </c>
      <c r="BS12" s="106">
        <f>+entero!BS112</f>
        <v>1.30928</v>
      </c>
      <c r="BT12" s="157">
        <f>+entero!BT112</f>
        <v>1.31325</v>
      </c>
      <c r="BU12" s="42">
        <f>+entero!BU112</f>
        <v>1.31363</v>
      </c>
      <c r="BV12" s="42">
        <f>+entero!BV112</f>
        <v>1.31401</v>
      </c>
      <c r="BW12" s="42">
        <f>+entero!BW112</f>
        <v>1.31439</v>
      </c>
      <c r="BX12" s="172">
        <f>+entero!BX112</f>
        <v>1.31483</v>
      </c>
      <c r="BY12" s="179">
        <f>+entero!BY112</f>
        <v>0.0027199999999998337</v>
      </c>
      <c r="BZ12" s="209">
        <f>+entero!BZ112</f>
        <v>0.0020729969286110705</v>
      </c>
      <c r="CA12" s="3"/>
      <c r="CB12" s="133"/>
      <c r="CC12" s="13"/>
      <c r="CD12" s="13"/>
      <c r="CE12" s="13"/>
      <c r="CF12" s="13"/>
      <c r="CG12" s="13"/>
      <c r="CH12" s="13"/>
      <c r="CI12" s="13"/>
      <c r="CJ12" s="13"/>
      <c r="CK12" s="13"/>
    </row>
    <row r="13" spans="1:89" ht="13.5" thickBot="1">
      <c r="A13" s="3"/>
      <c r="B13" s="17"/>
      <c r="C13" s="80"/>
      <c r="D13" s="344"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245"/>
      <c r="BQ13" s="245"/>
      <c r="BR13" s="245"/>
      <c r="BS13" s="245"/>
      <c r="BT13" s="245"/>
      <c r="BU13" s="245"/>
      <c r="BV13" s="245"/>
      <c r="BW13" s="245"/>
      <c r="BX13" s="246"/>
      <c r="BY13" s="202"/>
      <c r="BZ13" s="283"/>
      <c r="CA13" s="3"/>
      <c r="CB13" s="13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5"/>
      <c r="BU15" s="5"/>
      <c r="BV15" s="5"/>
      <c r="BW15" s="5"/>
      <c r="BX15" s="5"/>
      <c r="BY15" s="5"/>
      <c r="BZ15" s="5"/>
      <c r="CB15" s="13"/>
      <c r="CC15" s="13"/>
      <c r="CD15" s="13"/>
      <c r="CE15" s="13"/>
      <c r="CF15" s="13"/>
      <c r="CG15" s="13"/>
      <c r="CH15" s="13"/>
      <c r="CI15" s="13"/>
      <c r="CJ15" s="13"/>
      <c r="CK15" s="13"/>
    </row>
    <row r="16" spans="3:89"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5"/>
      <c r="BU16" s="5"/>
      <c r="BV16" s="5"/>
      <c r="BW16" s="5"/>
      <c r="BX16" s="5"/>
      <c r="BY16" s="5"/>
      <c r="BZ16" s="5"/>
      <c r="CB16" s="13"/>
      <c r="CC16" s="13"/>
      <c r="CD16" s="13"/>
      <c r="CE16" s="13"/>
      <c r="CF16" s="13"/>
      <c r="CG16" s="13"/>
      <c r="CH16" s="13"/>
      <c r="CI16" s="13"/>
      <c r="CJ16" s="13"/>
      <c r="CK16" s="13"/>
    </row>
    <row r="17" spans="3:8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7">
        <f ca="1">NOW()</f>
        <v>39519.3586431713</v>
      </c>
      <c r="CB17" s="13"/>
      <c r="CC17" s="13"/>
      <c r="CD17" s="13"/>
      <c r="CE17" s="13"/>
      <c r="CF17" s="13"/>
      <c r="CG17" s="13"/>
      <c r="CH17" s="13"/>
      <c r="CI17" s="13"/>
      <c r="CJ17" s="13"/>
      <c r="CK17" s="13"/>
    </row>
    <row r="18" spans="3:89"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5"/>
      <c r="CB18" s="13"/>
      <c r="CC18" s="13"/>
      <c r="CD18" s="13"/>
      <c r="CE18" s="13"/>
      <c r="CF18" s="13"/>
      <c r="CG18" s="13"/>
      <c r="CH18" s="13"/>
      <c r="CI18" s="13"/>
      <c r="CJ18" s="13"/>
      <c r="CK18" s="13"/>
    </row>
    <row r="19" spans="4:8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4"/>
      <c r="BZ19" s="5"/>
      <c r="CB19" s="13"/>
      <c r="CC19" s="13"/>
      <c r="CD19" s="13"/>
      <c r="CE19" s="13"/>
      <c r="CF19" s="13"/>
      <c r="CG19" s="13"/>
      <c r="CH19" s="13"/>
      <c r="CI19" s="13"/>
      <c r="CJ19" s="13"/>
      <c r="CK19" s="13"/>
    </row>
    <row r="20" spans="1:8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3"/>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3"/>
      <c r="CB66" s="13"/>
      <c r="CC66" s="13"/>
      <c r="CD66" s="13"/>
      <c r="CE66" s="13"/>
      <c r="CF66" s="13"/>
      <c r="CG66" s="13"/>
      <c r="CH66" s="13"/>
      <c r="CI66" s="13"/>
      <c r="CJ66" s="13"/>
      <c r="CK66" s="13"/>
    </row>
    <row r="67" spans="1:8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3:7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3:7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sheetData>
  <mergeCells count="67">
    <mergeCell ref="AE3:AE4"/>
    <mergeCell ref="AD3:AD4"/>
    <mergeCell ref="BA3:BA4"/>
    <mergeCell ref="AM3:AM4"/>
    <mergeCell ref="AZ3:AZ4"/>
    <mergeCell ref="AT3:AT4"/>
    <mergeCell ref="AQ3:AQ4"/>
    <mergeCell ref="AS3:AS4"/>
    <mergeCell ref="AR3:AR4"/>
    <mergeCell ref="AU3:AU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X1"/>
    <mergeCell ref="D3:D4"/>
    <mergeCell ref="E3:E4"/>
    <mergeCell ref="BT3:BX3"/>
    <mergeCell ref="F3:F4"/>
    <mergeCell ref="G3:G4"/>
    <mergeCell ref="H3:H4"/>
    <mergeCell ref="K3:K4"/>
    <mergeCell ref="I3:I4"/>
    <mergeCell ref="V3:V4"/>
    <mergeCell ref="AP3:AP4"/>
    <mergeCell ref="BD3:BD4"/>
    <mergeCell ref="BH3:BH4"/>
    <mergeCell ref="BG3:BG4"/>
    <mergeCell ref="AX3:AX4"/>
    <mergeCell ref="AY3:AY4"/>
    <mergeCell ref="BC3:BC4"/>
    <mergeCell ref="AV3:AV4"/>
    <mergeCell ref="AW3:AW4"/>
    <mergeCell ref="BB3:BB4"/>
    <mergeCell ref="BF3:BF4"/>
    <mergeCell ref="BE3:BE4"/>
    <mergeCell ref="BY3:BZ3"/>
    <mergeCell ref="BI3:BI4"/>
    <mergeCell ref="BJ3:BJ4"/>
    <mergeCell ref="BK3:BK4"/>
    <mergeCell ref="BL3:BL4"/>
    <mergeCell ref="BM3:BM4"/>
    <mergeCell ref="BN3:BN4"/>
    <mergeCell ref="BO3:BO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K164"/>
  <sheetViews>
    <sheetView workbookViewId="0" topLeftCell="BG1">
      <selection activeCell="BX6" sqref="BX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67" width="7.57421875" style="0" customWidth="1"/>
    <col min="68" max="71" width="7.57421875" style="0" hidden="1" customWidth="1"/>
    <col min="72" max="75" width="7.7109375" style="0" customWidth="1"/>
    <col min="76" max="76" width="7.421875" style="0" customWidth="1"/>
    <col min="77" max="77" width="8.140625" style="0" customWidth="1"/>
    <col min="78" max="78" width="8.8515625" style="0" customWidth="1"/>
  </cols>
  <sheetData>
    <row r="1" spans="4:89"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408" t="s">
        <v>35</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3"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152" t="str">
        <f>+entero!BP3</f>
        <v>semana 1*</v>
      </c>
      <c r="BQ3" s="152" t="str">
        <f>+entero!BQ3</f>
        <v>semana 2*</v>
      </c>
      <c r="BR3" s="152" t="str">
        <f>+entero!BR3</f>
        <v>semana 3*</v>
      </c>
      <c r="BS3" s="152" t="str">
        <f>+entero!BS3</f>
        <v>semana 4*</v>
      </c>
      <c r="BT3" s="374" t="str">
        <f>+entero!BT3</f>
        <v>   semana 1*</v>
      </c>
      <c r="BU3" s="375"/>
      <c r="BV3" s="375"/>
      <c r="BW3" s="375"/>
      <c r="BX3" s="376"/>
      <c r="BY3" s="377" t="s">
        <v>53</v>
      </c>
      <c r="BZ3" s="378"/>
      <c r="CB3" s="13"/>
      <c r="CC3" s="13"/>
      <c r="CD3" s="13"/>
      <c r="CE3" s="13"/>
      <c r="CF3" s="13"/>
      <c r="CG3" s="13"/>
      <c r="CH3" s="13"/>
      <c r="CI3" s="13"/>
      <c r="CJ3" s="13"/>
      <c r="CK3" s="13"/>
    </row>
    <row r="4" spans="3:89" ht="27.75" customHeight="1" thickBot="1">
      <c r="C4" s="29"/>
      <c r="D4" s="409"/>
      <c r="E4" s="373"/>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188">
        <f>+entero!BP4</f>
        <v>39479</v>
      </c>
      <c r="BQ4" s="188">
        <f>+entero!BQ4</f>
        <v>39486</v>
      </c>
      <c r="BR4" s="188">
        <f>+entero!BR4</f>
        <v>39493.503171296295</v>
      </c>
      <c r="BS4" s="188">
        <f>+entero!BS4</f>
        <v>39500.503171296295</v>
      </c>
      <c r="BT4" s="188">
        <f>+entero!BT4</f>
        <v>39510</v>
      </c>
      <c r="BU4" s="163">
        <f>+entero!BU4</f>
        <v>39511</v>
      </c>
      <c r="BV4" s="163">
        <f>+entero!BV4</f>
        <v>39512</v>
      </c>
      <c r="BW4" s="163">
        <f>+entero!BW4</f>
        <v>39513</v>
      </c>
      <c r="BX4" s="164">
        <f>+entero!BX4</f>
        <v>39514</v>
      </c>
      <c r="BY4" s="200" t="s">
        <v>28</v>
      </c>
      <c r="BZ4" s="271" t="s">
        <v>176</v>
      </c>
      <c r="CB4" s="13"/>
      <c r="CC4" s="13"/>
      <c r="CD4" s="13"/>
      <c r="CE4" s="13"/>
      <c r="CF4" s="13"/>
      <c r="CG4" s="13"/>
      <c r="CH4" s="13"/>
      <c r="CI4" s="13"/>
      <c r="CJ4" s="13"/>
      <c r="CK4" s="13"/>
    </row>
    <row r="5" spans="1:8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49"/>
      <c r="BU5" s="50"/>
      <c r="BV5" s="50"/>
      <c r="BW5" s="50"/>
      <c r="BX5" s="131"/>
      <c r="BY5" s="201"/>
      <c r="BZ5" s="51"/>
      <c r="CA5" s="3"/>
      <c r="CB5" s="13"/>
      <c r="CC5" s="13"/>
      <c r="CD5" s="13"/>
      <c r="CE5" s="13"/>
      <c r="CF5" s="13"/>
      <c r="CG5" s="13"/>
      <c r="CH5" s="13"/>
      <c r="CI5" s="13"/>
      <c r="CJ5" s="13"/>
      <c r="CK5" s="13"/>
    </row>
    <row r="6" spans="1:8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2214.7427164</v>
      </c>
      <c r="BP6" s="126">
        <f>+entero!BP115</f>
        <v>2193.5</v>
      </c>
      <c r="BQ6" s="126">
        <f>+entero!BQ115</f>
        <v>2185.3</v>
      </c>
      <c r="BR6" s="126">
        <f>+entero!BR115</f>
        <v>2187.37077004</v>
      </c>
      <c r="BS6" s="126">
        <f>+entero!BS115</f>
        <v>2191.49227087</v>
      </c>
      <c r="BT6" s="122">
        <f>+entero!BT115</f>
        <v>2216.86042796</v>
      </c>
      <c r="BU6" s="97">
        <f>+entero!BU115</f>
        <v>2217.64338029</v>
      </c>
      <c r="BV6" s="97">
        <f>+entero!BV115</f>
        <v>2218.04628267</v>
      </c>
      <c r="BW6" s="97">
        <f>+entero!BW115</f>
        <v>2217.56350119</v>
      </c>
      <c r="BX6" s="111">
        <f>+entero!BX115</f>
        <v>2221.93933499</v>
      </c>
      <c r="BY6" s="21">
        <f>+entero!BY115</f>
        <v>7.196618590000071</v>
      </c>
      <c r="BZ6" s="209">
        <f>+entero!BZ115</f>
        <v>0.00324941517437205</v>
      </c>
      <c r="CA6" s="3"/>
      <c r="CB6" s="13"/>
      <c r="CC6" s="13"/>
      <c r="CD6" s="13"/>
      <c r="CE6" s="13"/>
      <c r="CF6" s="13"/>
      <c r="CG6" s="13"/>
      <c r="CH6" s="13"/>
      <c r="CI6" s="13"/>
      <c r="CJ6" s="13"/>
      <c r="CK6" s="13"/>
    </row>
    <row r="7" spans="1:8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1723.98887294</v>
      </c>
      <c r="BP7" s="126">
        <f>+entero!BP116</f>
        <v>1714.4326618900002</v>
      </c>
      <c r="BQ7" s="126">
        <f>+entero!BQ116</f>
        <v>1708.5661751300001</v>
      </c>
      <c r="BR7" s="126">
        <f>+entero!BR116</f>
        <v>1710.31249811</v>
      </c>
      <c r="BS7" s="126">
        <f>+entero!BS116</f>
        <v>1713.3233239</v>
      </c>
      <c r="BT7" s="122">
        <f>+entero!BT116</f>
        <v>1726.33343378</v>
      </c>
      <c r="BU7" s="97">
        <f>+entero!BU116</f>
        <v>1726.94425085</v>
      </c>
      <c r="BV7" s="97">
        <f>+entero!BV116</f>
        <v>1727.64345777</v>
      </c>
      <c r="BW7" s="97">
        <f>+entero!BW116</f>
        <v>1726.82437439</v>
      </c>
      <c r="BX7" s="111">
        <f>+entero!BX116</f>
        <v>1730.51158982</v>
      </c>
      <c r="BY7" s="21">
        <f>+entero!BY116</f>
        <v>6.522716879999962</v>
      </c>
      <c r="BZ7" s="209">
        <f>+entero!BZ116</f>
        <v>0.00378350288820406</v>
      </c>
      <c r="CA7" s="3"/>
      <c r="CB7" s="13"/>
      <c r="CC7" s="13"/>
      <c r="CD7" s="13"/>
      <c r="CE7" s="13"/>
      <c r="CF7" s="13"/>
      <c r="CG7" s="13"/>
      <c r="CH7" s="13"/>
      <c r="CI7" s="13"/>
      <c r="CJ7" s="13"/>
      <c r="CK7" s="13"/>
    </row>
    <row r="8" spans="1:8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490.75384346</v>
      </c>
      <c r="BP8" s="126">
        <f>+entero!BP117</f>
        <v>479.07839105</v>
      </c>
      <c r="BQ8" s="126">
        <f>+entero!BQ117</f>
        <v>476.73210276</v>
      </c>
      <c r="BR8" s="126">
        <f>+entero!BR117</f>
        <v>477.05827193</v>
      </c>
      <c r="BS8" s="126">
        <f>+entero!BS117</f>
        <v>478.16894697000004</v>
      </c>
      <c r="BT8" s="122">
        <f>+entero!BT117</f>
        <v>490.52699418000003</v>
      </c>
      <c r="BU8" s="97">
        <f>+entero!BU117</f>
        <v>490.69912944</v>
      </c>
      <c r="BV8" s="97">
        <f>+entero!BV117</f>
        <v>490.4028249</v>
      </c>
      <c r="BW8" s="97">
        <f>+entero!BW117</f>
        <v>490.7391268</v>
      </c>
      <c r="BX8" s="111">
        <f>+entero!BX117</f>
        <v>491.42774517000004</v>
      </c>
      <c r="BY8" s="21">
        <f>+entero!BY117</f>
        <v>0.6739017100000524</v>
      </c>
      <c r="BZ8" s="209">
        <f>+entero!BZ117</f>
        <v>0.0013731970090111734</v>
      </c>
      <c r="CA8" s="3"/>
      <c r="CB8" s="13"/>
      <c r="CC8" s="13"/>
      <c r="CD8" s="13"/>
      <c r="CE8" s="13"/>
      <c r="CF8" s="13"/>
      <c r="CG8" s="13"/>
      <c r="CH8" s="13"/>
      <c r="CI8" s="13"/>
      <c r="CJ8" s="13"/>
      <c r="CK8" s="13"/>
    </row>
    <row r="9" spans="1:89"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2">
        <f>+entero!BT118</f>
        <v>0</v>
      </c>
      <c r="BU9" s="97">
        <f>+entero!BU118</f>
        <v>0</v>
      </c>
      <c r="BV9" s="97">
        <f>+entero!BV118</f>
        <v>0</v>
      </c>
      <c r="BW9" s="97">
        <f>+entero!BW118</f>
        <v>0</v>
      </c>
      <c r="BX9" s="111">
        <f>+entero!BX118</f>
        <v>0</v>
      </c>
      <c r="BY9" s="21" t="str">
        <f>+entero!BY118</f>
        <v> </v>
      </c>
      <c r="BZ9" s="209" t="str">
        <f>+entero!BZ118</f>
        <v> </v>
      </c>
      <c r="CA9" s="3"/>
      <c r="CB9" s="13"/>
      <c r="CC9" s="13"/>
      <c r="CD9" s="13"/>
      <c r="CE9" s="13"/>
      <c r="CF9" s="13"/>
      <c r="CG9" s="13"/>
      <c r="CH9" s="13"/>
      <c r="CI9" s="13"/>
      <c r="CJ9" s="13"/>
      <c r="CK9" s="13"/>
    </row>
    <row r="10" spans="1:89"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3947.6992690222505</v>
      </c>
      <c r="BQ10" s="126">
        <f>+entero!BQ119</f>
        <v>4007.0425910314884</v>
      </c>
      <c r="BR10" s="126">
        <f>+entero!BR119</f>
        <v>4034.271666811237</v>
      </c>
      <c r="BS10" s="126">
        <f>+entero!BS119</f>
        <v>4055.6341689132078</v>
      </c>
      <c r="BT10" s="122">
        <f>+entero!BT119</f>
        <v>4138.426177877056</v>
      </c>
      <c r="BU10" s="97">
        <f>+entero!BU119</f>
        <v>4138.426177877056</v>
      </c>
      <c r="BV10" s="97">
        <f>+entero!BV119</f>
        <v>4138.426177877056</v>
      </c>
      <c r="BW10" s="97">
        <f>+entero!BW119</f>
        <v>4138.426177877056</v>
      </c>
      <c r="BX10" s="111">
        <f>+entero!BX119</f>
        <v>4237.460417066548</v>
      </c>
      <c r="BY10" s="21">
        <f>+entero!BY119</f>
        <v>99.03423918949193</v>
      </c>
      <c r="BZ10" s="209">
        <f>+entero!BZ119</f>
        <v>0.023930410966106708</v>
      </c>
      <c r="CA10" s="3"/>
      <c r="CB10" s="13"/>
      <c r="CC10" s="13"/>
      <c r="CD10" s="13"/>
      <c r="CE10" s="13"/>
      <c r="CF10" s="13"/>
      <c r="CG10" s="13"/>
      <c r="CH10" s="13"/>
      <c r="CI10" s="13"/>
      <c r="CJ10" s="13"/>
      <c r="CK10" s="13"/>
    </row>
    <row r="11" spans="1:89"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2534.61873196515</v>
      </c>
      <c r="BQ11" s="126">
        <f>+entero!BQ120</f>
        <v>2538.778619976745</v>
      </c>
      <c r="BR11" s="126">
        <f>+entero!BR120</f>
        <v>2535.2613532030337</v>
      </c>
      <c r="BS11" s="126">
        <f>+entero!BS120</f>
        <v>2538.798238235234</v>
      </c>
      <c r="BT11" s="122">
        <f>+entero!BT120</f>
        <v>2542.784529974918</v>
      </c>
      <c r="BU11" s="97">
        <f>+entero!BU120</f>
        <v>2542.784529974918</v>
      </c>
      <c r="BV11" s="97">
        <f>+entero!BV120</f>
        <v>2542.784529974918</v>
      </c>
      <c r="BW11" s="97">
        <f>+entero!BW120</f>
        <v>2542.784529974918</v>
      </c>
      <c r="BX11" s="111">
        <f>+entero!BX120</f>
        <v>2551.43100167805</v>
      </c>
      <c r="BY11" s="21">
        <f>+entero!BY120</f>
        <v>8.646471703132192</v>
      </c>
      <c r="BZ11" s="209">
        <f>+entero!BZ120</f>
        <v>0.0034003949611953743</v>
      </c>
      <c r="CA11" s="3"/>
      <c r="CB11" s="13"/>
      <c r="CC11" s="13"/>
      <c r="CD11" s="13"/>
      <c r="CE11" s="13"/>
      <c r="CF11" s="13"/>
      <c r="CG11" s="13"/>
      <c r="CH11" s="13"/>
      <c r="CI11" s="13"/>
      <c r="CJ11" s="13"/>
      <c r="CK11" s="13"/>
    </row>
    <row r="12" spans="1:89"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1570.2804780876493</v>
      </c>
      <c r="BQ12" s="126">
        <f>+entero!BQ121</f>
        <v>1570.2804780876493</v>
      </c>
      <c r="BR12" s="126">
        <f>+entero!BR121</f>
        <v>1577.923898531375</v>
      </c>
      <c r="BS12" s="126">
        <f>+entero!BS121</f>
        <v>1579.6089719626168</v>
      </c>
      <c r="BT12" s="122">
        <f>+entero!BT121</f>
        <v>1581.32435246996</v>
      </c>
      <c r="BU12" s="97">
        <f>+entero!BU121</f>
        <v>1581.32435246996</v>
      </c>
      <c r="BV12" s="97">
        <f>+entero!BV121</f>
        <v>1581.32435246996</v>
      </c>
      <c r="BW12" s="97">
        <f>+entero!BW121</f>
        <v>1581.32435246996</v>
      </c>
      <c r="BX12" s="111">
        <f>+entero!BX121</f>
        <v>1584.0385294117646</v>
      </c>
      <c r="BY12" s="21">
        <f>+entero!BY121</f>
        <v>2.7141769418044532</v>
      </c>
      <c r="BZ12" s="209">
        <f>+entero!BZ121</f>
        <v>0.001716394829160084</v>
      </c>
      <c r="CA12" s="3"/>
      <c r="CB12" s="13"/>
      <c r="CC12" s="13"/>
      <c r="CD12" s="13"/>
      <c r="CE12" s="13"/>
      <c r="CF12" s="13"/>
      <c r="CG12" s="13"/>
      <c r="CH12" s="13"/>
      <c r="CI12" s="13"/>
      <c r="CJ12" s="13"/>
      <c r="CK12" s="13"/>
    </row>
    <row r="13" spans="1:8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1413.0805370571006</v>
      </c>
      <c r="BQ13" s="137">
        <f>+entero!BQ122</f>
        <v>1468.2639710547433</v>
      </c>
      <c r="BR13" s="137">
        <f>+entero!BR122</f>
        <v>1499.0103136082034</v>
      </c>
      <c r="BS13" s="137">
        <f>+entero!BS122</f>
        <v>1516.8359306779741</v>
      </c>
      <c r="BT13" s="243">
        <f>+entero!BT122</f>
        <v>1595.6416479021386</v>
      </c>
      <c r="BU13" s="244">
        <f>+entero!BU122</f>
        <v>1595.6416479021386</v>
      </c>
      <c r="BV13" s="244">
        <f>+entero!BV122</f>
        <v>1595.6416479021386</v>
      </c>
      <c r="BW13" s="244">
        <f>+entero!BW122</f>
        <v>1595.6416479021386</v>
      </c>
      <c r="BX13" s="173">
        <f>+entero!BX122</f>
        <v>1686.0294153884977</v>
      </c>
      <c r="BY13" s="129">
        <f>+entero!BY122</f>
        <v>90.38776748635905</v>
      </c>
      <c r="BZ13" s="283">
        <f>+entero!BZ122</f>
        <v>0.0566466584807408</v>
      </c>
      <c r="CA13" s="3"/>
      <c r="CB13" s="1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v>7.29</v>
      </c>
      <c r="BU15" s="43"/>
      <c r="BV15" s="43"/>
      <c r="BW15" s="43"/>
      <c r="BX15" s="43"/>
      <c r="BY15" s="44"/>
      <c r="BZ15" s="77">
        <f ca="1">NOW()</f>
        <v>39519.3586431713</v>
      </c>
      <c r="CB15" s="13"/>
      <c r="CC15" s="13"/>
      <c r="CD15" s="13"/>
      <c r="CE15" s="13"/>
      <c r="CF15" s="13"/>
      <c r="CG15" s="13"/>
      <c r="CH15" s="13"/>
      <c r="CI15" s="13"/>
      <c r="CJ15" s="13"/>
      <c r="CK15" s="13"/>
    </row>
    <row r="16" spans="3:8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4"/>
      <c r="BZ16" s="73"/>
      <c r="CB16" s="13"/>
      <c r="CC16" s="13"/>
      <c r="CD16" s="13"/>
      <c r="CE16" s="13"/>
      <c r="CF16" s="13"/>
      <c r="CG16" s="13"/>
      <c r="CH16" s="13"/>
      <c r="CI16" s="13"/>
      <c r="CJ16" s="13"/>
      <c r="CK16" s="13"/>
    </row>
    <row r="17" spans="3:8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3"/>
      <c r="CB17" s="13"/>
      <c r="CC17" s="13"/>
      <c r="CD17" s="13"/>
      <c r="CE17" s="13"/>
      <c r="CF17" s="13"/>
      <c r="CG17" s="13"/>
      <c r="CH17" s="13"/>
      <c r="CI17" s="13"/>
      <c r="CJ17" s="13"/>
      <c r="CK17" s="13"/>
    </row>
    <row r="18" spans="3:8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73"/>
      <c r="CB18" s="13"/>
      <c r="CC18" s="13"/>
      <c r="CD18" s="13"/>
      <c r="CE18" s="13"/>
      <c r="CF18" s="13"/>
      <c r="CG18" s="13"/>
      <c r="CH18" s="13"/>
      <c r="CI18" s="13"/>
      <c r="CJ18" s="13"/>
      <c r="CK18" s="13"/>
    </row>
    <row r="19" spans="3:8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B19" s="13"/>
      <c r="CC19" s="13"/>
      <c r="CD19" s="13"/>
      <c r="CE19" s="13"/>
      <c r="CF19" s="13"/>
      <c r="CG19" s="13"/>
      <c r="CH19" s="13"/>
      <c r="CI19" s="13"/>
      <c r="CJ19" s="13"/>
      <c r="CK19" s="13"/>
    </row>
    <row r="20" spans="3:8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sheetData>
  <mergeCells count="67">
    <mergeCell ref="AE3:AE4"/>
    <mergeCell ref="AD3:AD4"/>
    <mergeCell ref="BA3:BA4"/>
    <mergeCell ref="AM3:AM4"/>
    <mergeCell ref="AZ3:AZ4"/>
    <mergeCell ref="AT3:AT4"/>
    <mergeCell ref="AQ3:AQ4"/>
    <mergeCell ref="AS3:AS4"/>
    <mergeCell ref="AX3:AX4"/>
    <mergeCell ref="AY3:AY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V3:V4"/>
    <mergeCell ref="J3:J4"/>
    <mergeCell ref="U3:U4"/>
    <mergeCell ref="P3:P4"/>
    <mergeCell ref="L3:L4"/>
    <mergeCell ref="S3:S4"/>
    <mergeCell ref="T3:T4"/>
    <mergeCell ref="O3:O4"/>
    <mergeCell ref="M3:M4"/>
    <mergeCell ref="Q3:Q4"/>
    <mergeCell ref="R3:R4"/>
    <mergeCell ref="AW3:AW4"/>
    <mergeCell ref="D1:BX1"/>
    <mergeCell ref="D3:D4"/>
    <mergeCell ref="E3:E4"/>
    <mergeCell ref="BT3:BX3"/>
    <mergeCell ref="F3:F4"/>
    <mergeCell ref="G3:G4"/>
    <mergeCell ref="H3:H4"/>
    <mergeCell ref="K3:K4"/>
    <mergeCell ref="I3:I4"/>
    <mergeCell ref="AP3:AP4"/>
    <mergeCell ref="AR3:AR4"/>
    <mergeCell ref="AU3:AU4"/>
    <mergeCell ref="AV3:AV4"/>
    <mergeCell ref="BY3:BZ3"/>
    <mergeCell ref="BE3:BE4"/>
    <mergeCell ref="BH3:BH4"/>
    <mergeCell ref="BG3:BG4"/>
    <mergeCell ref="BI3:BI4"/>
    <mergeCell ref="BJ3:BJ4"/>
    <mergeCell ref="BK3:BK4"/>
    <mergeCell ref="BL3:BL4"/>
    <mergeCell ref="BM3:BM4"/>
    <mergeCell ref="BN3:BN4"/>
    <mergeCell ref="BO3:BO4"/>
    <mergeCell ref="BD3:BD4"/>
    <mergeCell ref="BB3:BB4"/>
    <mergeCell ref="BF3:BF4"/>
    <mergeCell ref="BC3:BC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I179"/>
  <sheetViews>
    <sheetView workbookViewId="0" topLeftCell="BH1">
      <selection activeCell="BX4" sqref="BX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67" width="7.8515625" style="0" customWidth="1"/>
    <col min="68" max="71" width="7.8515625" style="0" hidden="1" customWidth="1"/>
    <col min="72" max="72" width="8.00390625" style="0" customWidth="1"/>
    <col min="73" max="74" width="7.7109375" style="0" customWidth="1"/>
    <col min="75" max="75" width="7.8515625" style="0" customWidth="1"/>
    <col min="76" max="76" width="7.421875" style="0" customWidth="1"/>
    <col min="77" max="77" width="1.57421875" style="0" customWidth="1"/>
  </cols>
  <sheetData>
    <row r="1" spans="4:87" ht="12.75">
      <c r="D1" s="385" t="s">
        <v>6</v>
      </c>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Z1" s="13"/>
      <c r="CA1" s="13"/>
      <c r="CB1" s="13"/>
      <c r="CC1" s="13"/>
      <c r="CD1" s="13"/>
      <c r="CE1" s="13"/>
      <c r="CF1" s="13"/>
      <c r="CG1" s="13"/>
      <c r="CH1" s="13"/>
      <c r="CI1" s="13"/>
    </row>
    <row r="2" spans="4:8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Z2" s="13"/>
      <c r="CA2" s="13"/>
      <c r="CB2" s="13"/>
      <c r="CC2" s="13"/>
      <c r="CD2" s="13"/>
      <c r="CE2" s="13"/>
      <c r="CF2" s="13"/>
      <c r="CG2" s="13"/>
      <c r="CH2" s="13"/>
      <c r="CI2" s="13"/>
    </row>
    <row r="3" spans="3:87" ht="13.5" customHeight="1" thickBot="1">
      <c r="C3" s="23"/>
      <c r="D3" s="408" t="s">
        <v>35</v>
      </c>
      <c r="E3" s="404" t="str">
        <f>+entero!E3</f>
        <v> A fines de Diciembre 2002</v>
      </c>
      <c r="F3" s="383" t="str">
        <f>+entero!F3</f>
        <v>A fines de Enero</v>
      </c>
      <c r="G3" s="383" t="str">
        <f>+entero!G3</f>
        <v>A fines de Febrero</v>
      </c>
      <c r="H3" s="383" t="str">
        <f>+entero!H3</f>
        <v>A fines de Marzo</v>
      </c>
      <c r="I3" s="383" t="str">
        <f>+entero!I3</f>
        <v>A fines de Abril</v>
      </c>
      <c r="J3" s="383" t="str">
        <f>+entero!J3</f>
        <v>A fines de Mayo </v>
      </c>
      <c r="K3" s="383" t="str">
        <f>+entero!K3</f>
        <v>2003              A fines de Junio</v>
      </c>
      <c r="L3" s="383" t="str">
        <f>+entero!L3</f>
        <v>A fines de Julio      </v>
      </c>
      <c r="M3" s="383" t="str">
        <f>+entero!M3</f>
        <v>A fines de Agos.</v>
      </c>
      <c r="N3" s="383" t="str">
        <f>+entero!N3</f>
        <v>2003             A fines de Sept.</v>
      </c>
      <c r="O3" s="383" t="str">
        <f>+entero!O3</f>
        <v>2003            A fines de Oct.</v>
      </c>
      <c r="P3" s="383" t="str">
        <f>+entero!P3</f>
        <v>2003              A fines de Nov.</v>
      </c>
      <c r="Q3" s="383" t="str">
        <f>+entero!Q3</f>
        <v>2003              A fines de Dic. </v>
      </c>
      <c r="R3" s="386" t="str">
        <f>+entero!R3</f>
        <v> A fines de Enero    2004 </v>
      </c>
      <c r="S3" s="383" t="str">
        <f>+entero!S3</f>
        <v> A fines de Febrero 2004 </v>
      </c>
      <c r="T3" s="383" t="str">
        <f>+entero!T3</f>
        <v> A fines de Marzo    2004</v>
      </c>
      <c r="U3" s="383" t="str">
        <f>+entero!U3</f>
        <v> A fines de  Abril          2004 </v>
      </c>
      <c r="V3" s="383" t="str">
        <f>+entero!V3</f>
        <v> A fines de  Mayo          2004 </v>
      </c>
      <c r="W3" s="383" t="str">
        <f>+entero!W3</f>
        <v> A fines de  Junio          2004 </v>
      </c>
      <c r="X3" s="383" t="str">
        <f>+entero!X3</f>
        <v> A fines de  Julio          2004 </v>
      </c>
      <c r="Y3" s="383" t="str">
        <f>+entero!Y3</f>
        <v>A fines de  Agosto 2004 </v>
      </c>
      <c r="Z3" s="383" t="str">
        <f>+entero!Z3</f>
        <v>A  fines de  Sept.  2004 </v>
      </c>
      <c r="AA3" s="383" t="str">
        <f>+entero!AA3</f>
        <v>A  fines de   Oct.    2004 </v>
      </c>
      <c r="AB3" s="383" t="str">
        <f>+entero!AB3</f>
        <v>A  fines de   Nov.    2004 </v>
      </c>
      <c r="AC3" s="383" t="str">
        <f>+entero!AC3</f>
        <v>A  fines de   Dic.    2004 </v>
      </c>
      <c r="AD3" s="383" t="str">
        <f>+entero!AD3</f>
        <v>2005           A  fines de   Ene.</v>
      </c>
      <c r="AE3" s="383" t="str">
        <f>+entero!AE3</f>
        <v>2005           A  fines de   Feb.</v>
      </c>
      <c r="AF3" s="383" t="str">
        <f>+entero!AF3</f>
        <v>2005           A  fines de   Mar.</v>
      </c>
      <c r="AG3" s="383" t="str">
        <f>+entero!AG3</f>
        <v>2005           A  fines de   Abr.</v>
      </c>
      <c r="AH3" s="383" t="str">
        <f>+entero!AH3</f>
        <v>2005           A  fines de   May.</v>
      </c>
      <c r="AI3" s="383" t="str">
        <f>+entero!AI3</f>
        <v>2005           A  fines de   Jun.</v>
      </c>
      <c r="AJ3" s="383" t="str">
        <f>+entero!AJ3</f>
        <v>2005           A  fines de   Jul.</v>
      </c>
      <c r="AK3" s="383" t="str">
        <f>+entero!AK3</f>
        <v>2005           A  fines de   Ago.</v>
      </c>
      <c r="AL3" s="383" t="str">
        <f>+entero!AL3</f>
        <v>2005           A  fines de   Sep.</v>
      </c>
      <c r="AM3" s="383" t="str">
        <f>+entero!AM3</f>
        <v>2005           A  fines de   Oct.</v>
      </c>
      <c r="AN3" s="383" t="str">
        <f>+entero!AN3</f>
        <v>2005           A  fines de   Nov.</v>
      </c>
      <c r="AO3" s="383" t="str">
        <f>+entero!AO3</f>
        <v>2005           A  fines de   Dic.</v>
      </c>
      <c r="AP3" s="383" t="str">
        <f>+entero!AP3</f>
        <v>2006          A  fines de Ene.</v>
      </c>
      <c r="AQ3" s="383" t="str">
        <f>+entero!AQ3</f>
        <v>2006          A  fines de Feb</v>
      </c>
      <c r="AR3" s="383" t="str">
        <f>+entero!AR3</f>
        <v>2006          A  fines de Mar</v>
      </c>
      <c r="AS3" s="383" t="str">
        <f>+entero!AS3</f>
        <v>2006          A  fines de Abr</v>
      </c>
      <c r="AT3" s="383" t="str">
        <f>+entero!AT3</f>
        <v>2006          A  fines de May</v>
      </c>
      <c r="AU3" s="383" t="str">
        <f>+entero!AU3</f>
        <v>2006          A  fines de Jun</v>
      </c>
      <c r="AV3" s="383" t="str">
        <f>+entero!AV3</f>
        <v>2006          A  fines de Jul</v>
      </c>
      <c r="AW3" s="383" t="str">
        <f>+entero!AW3</f>
        <v>2006          A  fines de Ago</v>
      </c>
      <c r="AX3" s="383" t="str">
        <f>+entero!AX3</f>
        <v>2006          A  fines de Sep</v>
      </c>
      <c r="AY3" s="383" t="str">
        <f>+entero!AY3</f>
        <v>2006          A  fines de Oct</v>
      </c>
      <c r="AZ3" s="383" t="str">
        <f>+entero!AZ3</f>
        <v>2006          A  fines de Nov</v>
      </c>
      <c r="BA3" s="383" t="str">
        <f>+entero!BA3</f>
        <v>2006          A  fines de Dic</v>
      </c>
      <c r="BB3" s="383" t="str">
        <f>+entero!BB3</f>
        <v>2007          A  fines de Ene</v>
      </c>
      <c r="BC3" s="383" t="str">
        <f>+entero!BC3</f>
        <v>2007          A  fines de Feb</v>
      </c>
      <c r="BD3" s="383" t="str">
        <f>+entero!BD3</f>
        <v>2007          A  fines de Mar</v>
      </c>
      <c r="BE3" s="383" t="str">
        <f>+entero!BE3</f>
        <v>2007          A  fines de Abr</v>
      </c>
      <c r="BF3" s="383" t="str">
        <f>+entero!BF3</f>
        <v>2007          A  fines de May</v>
      </c>
      <c r="BG3" s="383" t="str">
        <f>+entero!BG3</f>
        <v>2007          A  fines de Jun</v>
      </c>
      <c r="BH3" s="383" t="str">
        <f>+entero!BH3</f>
        <v>2007          A  fines de Jul</v>
      </c>
      <c r="BI3" s="383" t="str">
        <f>+entero!BI3</f>
        <v>2007          A  fines de Ago</v>
      </c>
      <c r="BJ3" s="383" t="str">
        <f>+entero!BJ3</f>
        <v>2007          A  fines de Sep</v>
      </c>
      <c r="BK3" s="383" t="str">
        <f>+entero!BK3</f>
        <v>2007          A  fines de Oct</v>
      </c>
      <c r="BL3" s="383" t="str">
        <f>+entero!BL3</f>
        <v>2007          A  fines de Nov</v>
      </c>
      <c r="BM3" s="383" t="str">
        <f>+entero!BM3</f>
        <v>2007          A  fines de Dic</v>
      </c>
      <c r="BN3" s="383" t="str">
        <f>+entero!BN3</f>
        <v>2008          A  fines de Ene*</v>
      </c>
      <c r="BO3" s="383" t="str">
        <f>+entero!BO3</f>
        <v>2008          A  fines de Feb*</v>
      </c>
      <c r="BP3" s="341" t="str">
        <f>+entero!BP3</f>
        <v>semana 1*</v>
      </c>
      <c r="BQ3" s="342" t="str">
        <f>+entero!BQ3</f>
        <v>semana 2*</v>
      </c>
      <c r="BR3" s="342" t="str">
        <f>+entero!BR3</f>
        <v>semana 3*</v>
      </c>
      <c r="BS3" s="342" t="str">
        <f>+entero!BS3</f>
        <v>semana 4*</v>
      </c>
      <c r="BT3" s="374" t="str">
        <f>+entero!BT3</f>
        <v>   semana 1*</v>
      </c>
      <c r="BU3" s="375"/>
      <c r="BV3" s="375"/>
      <c r="BW3" s="375"/>
      <c r="BX3" s="376"/>
      <c r="BY3" s="32"/>
      <c r="BZ3" s="13"/>
      <c r="CA3" s="13"/>
      <c r="CB3" s="13"/>
      <c r="CC3" s="13"/>
      <c r="CD3" s="13"/>
      <c r="CE3" s="13"/>
      <c r="CF3" s="13"/>
      <c r="CG3" s="13"/>
      <c r="CH3" s="13"/>
      <c r="CI3" s="13"/>
    </row>
    <row r="4" spans="3:87" ht="24.75" customHeight="1" thickBot="1">
      <c r="C4" s="29"/>
      <c r="D4" s="409"/>
      <c r="E4" s="373"/>
      <c r="F4" s="401"/>
      <c r="G4" s="401"/>
      <c r="H4" s="401"/>
      <c r="I4" s="401"/>
      <c r="J4" s="401"/>
      <c r="K4" s="401"/>
      <c r="L4" s="401"/>
      <c r="M4" s="401"/>
      <c r="N4" s="401"/>
      <c r="O4" s="401"/>
      <c r="P4" s="401"/>
      <c r="Q4" s="401"/>
      <c r="R4" s="402"/>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188">
        <f>+entero!BP4</f>
        <v>39479</v>
      </c>
      <c r="BQ4" s="188">
        <f>+entero!BQ4</f>
        <v>39486</v>
      </c>
      <c r="BR4" s="188">
        <f>+entero!BR4</f>
        <v>39493.503171296295</v>
      </c>
      <c r="BS4" s="188">
        <f>+entero!BS4</f>
        <v>39500.503171296295</v>
      </c>
      <c r="BT4" s="188">
        <f>+entero!BT4</f>
        <v>39510</v>
      </c>
      <c r="BU4" s="163">
        <f>+entero!BU4</f>
        <v>39511</v>
      </c>
      <c r="BV4" s="163">
        <f>+entero!BV4</f>
        <v>39512</v>
      </c>
      <c r="BW4" s="163">
        <f>+entero!BW4</f>
        <v>39513</v>
      </c>
      <c r="BX4" s="164">
        <f>+entero!BX4</f>
        <v>39514</v>
      </c>
      <c r="BY4" s="32"/>
      <c r="BZ4" s="13"/>
      <c r="CA4" s="13"/>
      <c r="CB4" s="13"/>
      <c r="CC4" s="13"/>
      <c r="CD4" s="13"/>
      <c r="CE4" s="13"/>
      <c r="CF4" s="13"/>
      <c r="CG4" s="13"/>
      <c r="CH4" s="13"/>
      <c r="CI4" s="13"/>
    </row>
    <row r="5" spans="1:87" ht="12.75">
      <c r="A5" s="3"/>
      <c r="B5" s="392"/>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62"/>
      <c r="BQ5" s="62"/>
      <c r="BR5" s="62"/>
      <c r="BS5" s="62"/>
      <c r="BT5" s="62"/>
      <c r="BU5" s="62"/>
      <c r="BV5" s="62"/>
      <c r="BW5" s="62"/>
      <c r="BX5" s="116"/>
      <c r="BY5" s="176"/>
      <c r="BZ5" s="13"/>
      <c r="CA5" s="13"/>
      <c r="CB5" s="13"/>
      <c r="CC5" s="13"/>
      <c r="CD5" s="13"/>
      <c r="CE5" s="13"/>
      <c r="CF5" s="13"/>
      <c r="CG5" s="13"/>
      <c r="CH5" s="13"/>
      <c r="CI5" s="13"/>
    </row>
    <row r="6" spans="1:87" ht="12.75" customHeight="1">
      <c r="A6" s="3"/>
      <c r="B6" s="392"/>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62"/>
      <c r="BQ6" s="62"/>
      <c r="BR6" s="62"/>
      <c r="BS6" s="62"/>
      <c r="BT6" s="62"/>
      <c r="BU6" s="62"/>
      <c r="BV6" s="62"/>
      <c r="BW6" s="62"/>
      <c r="BX6" s="116"/>
      <c r="BY6" s="177"/>
      <c r="BZ6" s="14"/>
      <c r="CA6" s="14"/>
      <c r="CB6" s="14"/>
      <c r="CC6" s="14"/>
      <c r="CD6" s="14"/>
      <c r="CE6" s="14"/>
      <c r="CF6" s="14"/>
      <c r="CG6" s="13"/>
      <c r="CH6" s="13"/>
      <c r="CI6" s="13"/>
    </row>
    <row r="7" spans="1:87" ht="12.75">
      <c r="A7" s="3"/>
      <c r="B7" s="392"/>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62"/>
      <c r="BQ7" s="62"/>
      <c r="BR7" s="62"/>
      <c r="BS7" s="62"/>
      <c r="BT7" s="62"/>
      <c r="BU7" s="62"/>
      <c r="BV7" s="62"/>
      <c r="BW7" s="62"/>
      <c r="BX7" s="116"/>
      <c r="BY7" s="177"/>
      <c r="BZ7" s="14"/>
      <c r="CA7" s="14"/>
      <c r="CB7" s="14"/>
      <c r="CC7" s="14"/>
      <c r="CD7" s="14"/>
      <c r="CE7" s="14"/>
      <c r="CF7" s="14"/>
      <c r="CG7" s="13"/>
      <c r="CH7" s="13"/>
      <c r="CI7" s="13"/>
    </row>
    <row r="8" spans="1:87" ht="12.75">
      <c r="A8" s="3"/>
      <c r="B8" s="392"/>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62"/>
      <c r="BQ8" s="62"/>
      <c r="BR8" s="62"/>
      <c r="BS8" s="62"/>
      <c r="BT8" s="62"/>
      <c r="BU8" s="62"/>
      <c r="BV8" s="62"/>
      <c r="BW8" s="62"/>
      <c r="BX8" s="116"/>
      <c r="BY8" s="177"/>
      <c r="BZ8" s="14"/>
      <c r="CA8" s="14"/>
      <c r="CB8" s="14"/>
      <c r="CC8" s="14"/>
      <c r="CD8" s="14"/>
      <c r="CE8" s="14"/>
      <c r="CF8" s="14"/>
      <c r="CG8" s="13"/>
      <c r="CH8" s="13"/>
      <c r="CI8" s="13"/>
    </row>
    <row r="9" spans="1:87" ht="12.75">
      <c r="A9" s="3"/>
      <c r="B9" s="392"/>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62"/>
      <c r="BQ9" s="62"/>
      <c r="BR9" s="62"/>
      <c r="BS9" s="62"/>
      <c r="BT9" s="62"/>
      <c r="BU9" s="62"/>
      <c r="BV9" s="62"/>
      <c r="BW9" s="62"/>
      <c r="BX9" s="116"/>
      <c r="BY9" s="177"/>
      <c r="BZ9" s="14"/>
      <c r="CA9" s="14"/>
      <c r="CB9" s="14"/>
      <c r="CC9" s="14"/>
      <c r="CD9" s="14"/>
      <c r="CE9" s="14"/>
      <c r="CF9" s="14"/>
      <c r="CG9" s="13"/>
      <c r="CH9" s="13"/>
      <c r="CI9" s="13"/>
    </row>
    <row r="10" spans="1:87" ht="12.75">
      <c r="A10" s="3"/>
      <c r="B10" s="392"/>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62"/>
      <c r="BQ10" s="62"/>
      <c r="BR10" s="62"/>
      <c r="BS10" s="62"/>
      <c r="BT10" s="62"/>
      <c r="BU10" s="62"/>
      <c r="BV10" s="62"/>
      <c r="BW10" s="62"/>
      <c r="BX10" s="116"/>
      <c r="BY10" s="177"/>
      <c r="BZ10" s="14"/>
      <c r="CA10" s="14"/>
      <c r="CB10" s="14"/>
      <c r="CC10" s="14"/>
      <c r="CD10" s="14"/>
      <c r="CE10" s="14"/>
      <c r="CF10" s="14"/>
      <c r="CG10" s="13"/>
      <c r="CH10" s="13"/>
      <c r="CI10" s="13"/>
    </row>
    <row r="11" spans="1:87" ht="12.75">
      <c r="A11" s="3"/>
      <c r="B11" s="392"/>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62"/>
      <c r="BQ11" s="62"/>
      <c r="BR11" s="62"/>
      <c r="BS11" s="62"/>
      <c r="BT11" s="62"/>
      <c r="BU11" s="62"/>
      <c r="BV11" s="62"/>
      <c r="BW11" s="62"/>
      <c r="BX11" s="116"/>
      <c r="BY11" s="177"/>
      <c r="BZ11" s="14"/>
      <c r="CA11" s="14"/>
      <c r="CB11" s="14"/>
      <c r="CC11" s="14"/>
      <c r="CD11" s="14"/>
      <c r="CE11" s="14"/>
      <c r="CF11" s="14"/>
      <c r="CG11" s="13"/>
      <c r="CH11" s="13"/>
      <c r="CI11" s="13"/>
    </row>
    <row r="12" spans="1:87" ht="12.75">
      <c r="A12" s="3"/>
      <c r="B12" s="392"/>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62"/>
      <c r="BQ12" s="62"/>
      <c r="BR12" s="62"/>
      <c r="BS12" s="62"/>
      <c r="BT12" s="62"/>
      <c r="BU12" s="62"/>
      <c r="BV12" s="62"/>
      <c r="BW12" s="62"/>
      <c r="BX12" s="116"/>
      <c r="BY12" s="177"/>
      <c r="BZ12" s="14"/>
      <c r="CA12" s="14"/>
      <c r="CB12" s="14"/>
      <c r="CC12" s="14"/>
      <c r="CD12" s="14"/>
      <c r="CE12" s="14"/>
      <c r="CF12" s="14"/>
      <c r="CG12" s="13"/>
      <c r="CH12" s="13"/>
      <c r="CI12" s="13"/>
    </row>
    <row r="13" spans="1:87" ht="12.75">
      <c r="A13" s="3"/>
      <c r="B13" s="392"/>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62"/>
      <c r="BQ13" s="62"/>
      <c r="BR13" s="62"/>
      <c r="BS13" s="62"/>
      <c r="BT13" s="62"/>
      <c r="BU13" s="62"/>
      <c r="BV13" s="62"/>
      <c r="BW13" s="62"/>
      <c r="BX13" s="116"/>
      <c r="BY13" s="177"/>
      <c r="BZ13" s="14"/>
      <c r="CA13" s="14"/>
      <c r="CB13" s="14"/>
      <c r="CC13" s="14"/>
      <c r="CD13" s="14"/>
      <c r="CE13" s="14"/>
      <c r="CF13" s="14"/>
      <c r="CG13" s="13"/>
      <c r="CH13" s="13"/>
      <c r="CI13" s="13"/>
    </row>
    <row r="14" spans="1:87"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62"/>
      <c r="BQ14" s="62"/>
      <c r="BR14" s="62"/>
      <c r="BS14" s="62"/>
      <c r="BT14" s="62"/>
      <c r="BU14" s="62"/>
      <c r="BV14" s="62"/>
      <c r="BW14" s="62"/>
      <c r="BX14" s="116"/>
      <c r="BY14" s="177"/>
      <c r="BZ14" s="14"/>
      <c r="CA14" s="14"/>
      <c r="CB14" s="14"/>
      <c r="CC14" s="14"/>
      <c r="CD14" s="14"/>
      <c r="CE14" s="14"/>
      <c r="CF14" s="14"/>
      <c r="CG14" s="13"/>
      <c r="CH14" s="13"/>
      <c r="CI14" s="13"/>
    </row>
    <row r="15" spans="1:87"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62"/>
      <c r="BQ15" s="62"/>
      <c r="BR15" s="62"/>
      <c r="BS15" s="62"/>
      <c r="BT15" s="62"/>
      <c r="BU15" s="62"/>
      <c r="BV15" s="62"/>
      <c r="BW15" s="62"/>
      <c r="BX15" s="116"/>
      <c r="BY15" s="177"/>
      <c r="BZ15" s="14"/>
      <c r="CA15" s="14"/>
      <c r="CB15" s="14"/>
      <c r="CC15" s="14"/>
      <c r="CD15" s="14"/>
      <c r="CE15" s="14"/>
      <c r="CF15" s="14"/>
      <c r="CG15" s="13"/>
      <c r="CH15" s="13"/>
      <c r="CI15" s="13"/>
    </row>
    <row r="16" spans="1:87"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62"/>
      <c r="BQ16" s="62"/>
      <c r="BR16" s="62"/>
      <c r="BS16" s="62"/>
      <c r="BT16" s="62"/>
      <c r="BU16" s="62"/>
      <c r="BV16" s="62"/>
      <c r="BW16" s="62"/>
      <c r="BX16" s="116"/>
      <c r="BY16" s="177"/>
      <c r="BZ16" s="14"/>
      <c r="CA16" s="14"/>
      <c r="CB16" s="14"/>
      <c r="CC16" s="14"/>
      <c r="CD16" s="14"/>
      <c r="CE16" s="14"/>
      <c r="CF16" s="14"/>
      <c r="CG16" s="13"/>
      <c r="CH16" s="13"/>
      <c r="CI16" s="13"/>
    </row>
    <row r="17" spans="1:87"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62"/>
      <c r="BQ17" s="62"/>
      <c r="BR17" s="62"/>
      <c r="BS17" s="62"/>
      <c r="BT17" s="62"/>
      <c r="BU17" s="62"/>
      <c r="BV17" s="62"/>
      <c r="BW17" s="62"/>
      <c r="BX17" s="116"/>
      <c r="BY17" s="177"/>
      <c r="BZ17" s="14"/>
      <c r="CA17" s="14"/>
      <c r="CB17" s="14"/>
      <c r="CC17" s="14"/>
      <c r="CD17" s="14"/>
      <c r="CE17" s="14"/>
      <c r="CF17" s="14"/>
      <c r="CG17" s="13"/>
      <c r="CH17" s="13"/>
      <c r="CI17" s="13"/>
    </row>
    <row r="18" spans="1:87"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62"/>
      <c r="BQ18" s="62"/>
      <c r="BR18" s="62"/>
      <c r="BS18" s="62"/>
      <c r="BT18" s="62"/>
      <c r="BU18" s="62"/>
      <c r="BV18" s="62"/>
      <c r="BW18" s="62"/>
      <c r="BX18" s="116"/>
      <c r="BY18" s="177"/>
      <c r="BZ18" s="14"/>
      <c r="CA18" s="14"/>
      <c r="CB18" s="14"/>
      <c r="CC18" s="14"/>
      <c r="CD18" s="14"/>
      <c r="CE18" s="14"/>
      <c r="CF18" s="14"/>
      <c r="CG18" s="13"/>
      <c r="CH18" s="13"/>
      <c r="CI18" s="13"/>
    </row>
    <row r="19" spans="1:87"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3"/>
      <c r="BU19" s="253"/>
      <c r="BV19" s="253"/>
      <c r="BW19" s="253"/>
      <c r="BX19" s="254"/>
      <c r="BY19" s="177"/>
      <c r="BZ19" s="14"/>
      <c r="CA19" s="14"/>
      <c r="CB19" s="14"/>
      <c r="CC19" s="14"/>
      <c r="CD19" s="14"/>
      <c r="CE19" s="14"/>
      <c r="CF19" s="14"/>
      <c r="CG19" s="13"/>
      <c r="CH19" s="13"/>
      <c r="CI19" s="13"/>
    </row>
    <row r="20" spans="1:87"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v>
      </c>
      <c r="BR20" s="207">
        <f>+entero!BR138</f>
        <v>0.07</v>
      </c>
      <c r="BS20" s="207">
        <f>+entero!BS138</f>
        <v>0.07</v>
      </c>
      <c r="BT20" s="221">
        <f>+entero!BT138</f>
        <v>0.07</v>
      </c>
      <c r="BU20" s="221">
        <f>+entero!BU138</f>
        <v>0.07</v>
      </c>
      <c r="BV20" s="221">
        <f>+entero!BV138</f>
        <v>0.07</v>
      </c>
      <c r="BW20" s="221">
        <f>+entero!BW138</f>
        <v>0.07</v>
      </c>
      <c r="BX20" s="220">
        <f>+entero!BX138</f>
        <v>0.07</v>
      </c>
      <c r="BY20" s="177"/>
      <c r="BZ20" s="14"/>
      <c r="CA20" s="14"/>
      <c r="CB20" s="14"/>
      <c r="CC20" s="14"/>
      <c r="CD20" s="14"/>
      <c r="CE20" s="14"/>
      <c r="CF20" s="14"/>
      <c r="CG20" s="13"/>
      <c r="CH20" s="13"/>
      <c r="CI20" s="13"/>
    </row>
    <row r="21" spans="1:87"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36">
        <f>+entero!BT139</f>
        <v>0.0775</v>
      </c>
      <c r="BU21" s="236">
        <f>+entero!BU139</f>
        <v>0.0775</v>
      </c>
      <c r="BV21" s="236">
        <f>+entero!BV139</f>
        <v>0.0775</v>
      </c>
      <c r="BW21" s="236">
        <f>+entero!BW139</f>
        <v>0.0775</v>
      </c>
      <c r="BX21" s="237">
        <f>+entero!BX139</f>
        <v>0.0775</v>
      </c>
      <c r="BY21" s="177"/>
      <c r="BZ21" s="14"/>
      <c r="CA21" s="14"/>
      <c r="CB21" s="14"/>
      <c r="CC21" s="14"/>
      <c r="CD21" s="14"/>
      <c r="CE21" s="14"/>
      <c r="CF21" s="14"/>
      <c r="CG21" s="13"/>
      <c r="CH21" s="13"/>
      <c r="CI21" s="13"/>
    </row>
    <row r="22" spans="1:87"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116"/>
      <c r="BY22" s="176"/>
      <c r="BZ22" s="13"/>
      <c r="CA22" s="13"/>
      <c r="CB22" s="13"/>
      <c r="CC22" s="13"/>
      <c r="CD22" s="13"/>
      <c r="CE22" s="13"/>
      <c r="CF22" s="13"/>
      <c r="CG22" s="13"/>
      <c r="CH22" s="13"/>
      <c r="CI22" s="13"/>
    </row>
    <row r="23" spans="1:87" ht="12.75" hidden="1">
      <c r="A23" s="3"/>
      <c r="B23" s="391"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116"/>
      <c r="BY23" s="176"/>
      <c r="BZ23" s="13"/>
      <c r="CA23" s="13"/>
      <c r="CB23" s="13"/>
      <c r="CC23" s="13"/>
      <c r="CD23" s="13"/>
      <c r="CE23" s="13"/>
      <c r="CF23" s="13"/>
      <c r="CG23" s="13"/>
      <c r="CH23" s="13"/>
      <c r="CI23" s="13"/>
    </row>
    <row r="24" spans="1:87" ht="12.75" hidden="1">
      <c r="A24" s="3"/>
      <c r="B24" s="391"/>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116"/>
      <c r="BY24" s="176"/>
      <c r="BZ24" s="13"/>
      <c r="CA24" s="13"/>
      <c r="CB24" s="13"/>
      <c r="CC24" s="13"/>
      <c r="CD24" s="13"/>
      <c r="CE24" s="13"/>
      <c r="CF24" s="13"/>
      <c r="CG24" s="13"/>
      <c r="CH24" s="13"/>
      <c r="CI24" s="13"/>
    </row>
    <row r="25" spans="1:87" ht="12.75" hidden="1">
      <c r="A25" s="3"/>
      <c r="B25" s="391"/>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116"/>
      <c r="BY25" s="176"/>
      <c r="BZ25" s="13"/>
      <c r="CA25" s="13"/>
      <c r="CB25" s="13"/>
      <c r="CC25" s="13"/>
      <c r="CD25" s="13"/>
      <c r="CE25" s="13"/>
      <c r="CF25" s="13"/>
      <c r="CG25" s="13"/>
      <c r="CH25" s="13"/>
      <c r="CI25" s="13"/>
    </row>
    <row r="26" spans="1:87" ht="12.75" hidden="1">
      <c r="A26" s="3"/>
      <c r="B26" s="391"/>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116"/>
      <c r="BY26" s="176"/>
      <c r="BZ26" s="13"/>
      <c r="CA26" s="13"/>
      <c r="CB26" s="13"/>
      <c r="CC26" s="13"/>
      <c r="CD26" s="13"/>
      <c r="CE26" s="13"/>
      <c r="CF26" s="13"/>
      <c r="CG26" s="13"/>
      <c r="CH26" s="13"/>
      <c r="CI26" s="13"/>
    </row>
    <row r="27" spans="1:87" ht="12.75" hidden="1">
      <c r="A27" s="3"/>
      <c r="B27" s="391"/>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116"/>
      <c r="BY27" s="176"/>
      <c r="BZ27" s="13"/>
      <c r="CA27" s="13"/>
      <c r="CB27" s="13"/>
      <c r="CC27" s="13"/>
      <c r="CD27" s="13"/>
      <c r="CE27" s="13"/>
      <c r="CF27" s="13"/>
      <c r="CG27" s="13"/>
      <c r="CH27" s="13"/>
      <c r="CI27" s="13"/>
    </row>
    <row r="28" spans="1:87" ht="14.25" hidden="1" thickBot="1">
      <c r="A28" s="3"/>
      <c r="B28" s="391"/>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20"/>
      <c r="BY28" s="176"/>
      <c r="BZ28" s="13"/>
      <c r="CA28" s="13"/>
      <c r="CB28" s="13"/>
      <c r="CC28" s="13"/>
      <c r="CD28" s="13"/>
      <c r="CE28" s="13"/>
      <c r="CF28" s="13"/>
      <c r="CG28" s="13"/>
      <c r="CH28" s="13"/>
      <c r="CI28" s="13"/>
    </row>
    <row r="29" spans="4:8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5"/>
      <c r="BU29" s="5"/>
      <c r="BV29" s="5"/>
      <c r="BW29" s="5"/>
      <c r="BX29" s="5"/>
      <c r="BZ29" s="13"/>
      <c r="CA29" s="13"/>
      <c r="CB29" s="13"/>
      <c r="CC29" s="13"/>
      <c r="CD29" s="13"/>
      <c r="CE29" s="13"/>
      <c r="CF29" s="13"/>
      <c r="CG29" s="13"/>
      <c r="CH29" s="13"/>
      <c r="CI29" s="13"/>
    </row>
    <row r="30" spans="3:87"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Z30" s="13"/>
      <c r="CA30" s="13"/>
      <c r="CB30" s="13"/>
      <c r="CC30" s="13"/>
      <c r="CD30" s="13"/>
      <c r="CE30" s="13"/>
      <c r="CF30" s="13"/>
      <c r="CG30" s="13"/>
      <c r="CH30" s="13"/>
      <c r="CI30" s="13"/>
    </row>
    <row r="31" spans="3:87"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Z31" s="13"/>
      <c r="CA31" s="13"/>
      <c r="CB31" s="13"/>
      <c r="CC31" s="13"/>
      <c r="CD31" s="13"/>
      <c r="CE31" s="13"/>
      <c r="CF31" s="13"/>
      <c r="CG31" s="13"/>
      <c r="CH31" s="13"/>
      <c r="CI31" s="13"/>
    </row>
    <row r="32" spans="3:87"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Z32" s="13"/>
      <c r="CA32" s="13"/>
      <c r="CB32" s="13"/>
      <c r="CC32" s="13"/>
      <c r="CD32" s="13"/>
      <c r="CE32" s="13"/>
      <c r="CF32" s="13"/>
      <c r="CG32" s="13"/>
      <c r="CH32" s="13"/>
      <c r="CI32" s="13"/>
    </row>
    <row r="33" spans="3:87"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Z33" s="13"/>
      <c r="CA33" s="13"/>
      <c r="CB33" s="13"/>
      <c r="CC33" s="13"/>
      <c r="CD33" s="13"/>
      <c r="CE33" s="13"/>
      <c r="CF33" s="13"/>
      <c r="CG33" s="13"/>
      <c r="CH33" s="13"/>
      <c r="CI33" s="13"/>
    </row>
    <row r="34" spans="3:87"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Z34" s="13"/>
      <c r="CA34" s="13"/>
      <c r="CB34" s="13"/>
      <c r="CC34" s="13"/>
      <c r="CD34" s="13"/>
      <c r="CE34" s="13"/>
      <c r="CF34" s="13"/>
      <c r="CG34" s="13"/>
      <c r="CH34" s="13"/>
      <c r="CI34" s="13"/>
    </row>
    <row r="35" spans="3:8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Z35" s="13"/>
      <c r="CA35" s="13"/>
      <c r="CB35" s="13"/>
      <c r="CC35" s="13"/>
      <c r="CD35" s="13"/>
      <c r="CE35" s="13"/>
      <c r="CF35" s="13"/>
      <c r="CG35" s="13"/>
      <c r="CH35" s="13"/>
      <c r="CI35" s="13"/>
    </row>
    <row r="36" spans="1:8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3"/>
      <c r="BZ36" s="13"/>
      <c r="CA36" s="13"/>
      <c r="CB36" s="13"/>
      <c r="CC36" s="13"/>
      <c r="CD36" s="13"/>
      <c r="CE36" s="13"/>
      <c r="CF36" s="13"/>
      <c r="CG36" s="13"/>
      <c r="CH36" s="13"/>
      <c r="CI36" s="13"/>
    </row>
    <row r="37" spans="1:8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3"/>
      <c r="BZ37" s="13"/>
      <c r="CA37" s="13"/>
      <c r="CB37" s="13"/>
      <c r="CC37" s="13"/>
      <c r="CD37" s="13"/>
      <c r="CE37" s="13"/>
      <c r="CF37" s="13"/>
      <c r="CG37" s="13"/>
      <c r="CH37" s="13"/>
      <c r="CI37" s="13"/>
    </row>
    <row r="38" spans="1:8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3"/>
      <c r="BZ38" s="13"/>
      <c r="CA38" s="13"/>
      <c r="CB38" s="13"/>
      <c r="CC38" s="13"/>
      <c r="CD38" s="13"/>
      <c r="CE38" s="13"/>
      <c r="CF38" s="13"/>
      <c r="CG38" s="13"/>
      <c r="CH38" s="13"/>
      <c r="CI38" s="13"/>
    </row>
    <row r="39" spans="1:8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3"/>
      <c r="BZ39" s="13"/>
      <c r="CA39" s="13"/>
      <c r="CB39" s="13"/>
      <c r="CC39" s="13"/>
      <c r="CD39" s="13"/>
      <c r="CE39" s="13"/>
      <c r="CF39" s="13"/>
      <c r="CG39" s="13"/>
      <c r="CH39" s="13"/>
      <c r="CI39" s="13"/>
    </row>
    <row r="40" spans="1:8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3"/>
      <c r="BZ40" s="13"/>
      <c r="CA40" s="13"/>
      <c r="CB40" s="13"/>
      <c r="CC40" s="13"/>
      <c r="CD40" s="13"/>
      <c r="CE40" s="13"/>
      <c r="CF40" s="13"/>
      <c r="CG40" s="13"/>
      <c r="CH40" s="13"/>
      <c r="CI40" s="13"/>
    </row>
    <row r="41" spans="1:8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3"/>
      <c r="BZ41" s="13"/>
      <c r="CA41" s="13"/>
      <c r="CB41" s="13"/>
      <c r="CC41" s="13"/>
      <c r="CD41" s="13"/>
      <c r="CE41" s="13"/>
      <c r="CF41" s="13"/>
      <c r="CG41" s="13"/>
      <c r="CH41" s="13"/>
      <c r="CI41" s="13"/>
    </row>
    <row r="42" spans="1:8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3"/>
      <c r="BZ42" s="13"/>
      <c r="CA42" s="13"/>
      <c r="CB42" s="13"/>
      <c r="CC42" s="13"/>
      <c r="CD42" s="13"/>
      <c r="CE42" s="13"/>
      <c r="CF42" s="13"/>
      <c r="CG42" s="13"/>
      <c r="CH42" s="13"/>
      <c r="CI42" s="13"/>
    </row>
    <row r="43" spans="1:8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3"/>
      <c r="BZ43" s="13"/>
      <c r="CA43" s="13"/>
      <c r="CB43" s="13"/>
      <c r="CC43" s="13"/>
      <c r="CD43" s="13"/>
      <c r="CE43" s="13"/>
      <c r="CF43" s="13"/>
      <c r="CG43" s="13"/>
      <c r="CH43" s="13"/>
      <c r="CI43" s="13"/>
    </row>
    <row r="44" spans="1:8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3"/>
      <c r="BZ44" s="13"/>
      <c r="CA44" s="13"/>
      <c r="CB44" s="13"/>
      <c r="CC44" s="13"/>
      <c r="CD44" s="13"/>
      <c r="CE44" s="13"/>
      <c r="CF44" s="13"/>
      <c r="CG44" s="13"/>
      <c r="CH44" s="13"/>
      <c r="CI44" s="13"/>
    </row>
    <row r="45" spans="1:8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3"/>
      <c r="BZ45" s="13"/>
      <c r="CA45" s="13"/>
      <c r="CB45" s="13"/>
      <c r="CC45" s="13"/>
      <c r="CD45" s="13"/>
      <c r="CE45" s="13"/>
      <c r="CF45" s="13"/>
      <c r="CG45" s="13"/>
      <c r="CH45" s="13"/>
      <c r="CI45" s="13"/>
    </row>
    <row r="46" spans="1:8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3"/>
      <c r="BZ46" s="13"/>
      <c r="CA46" s="13"/>
      <c r="CB46" s="13"/>
      <c r="CC46" s="13"/>
      <c r="CD46" s="13"/>
      <c r="CE46" s="13"/>
      <c r="CF46" s="13"/>
      <c r="CG46" s="13"/>
      <c r="CH46" s="13"/>
      <c r="CI46" s="13"/>
    </row>
    <row r="47" spans="1:8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3"/>
      <c r="BZ47" s="13"/>
      <c r="CA47" s="13"/>
      <c r="CB47" s="13"/>
      <c r="CC47" s="13"/>
      <c r="CD47" s="13"/>
      <c r="CE47" s="13"/>
      <c r="CF47" s="13"/>
      <c r="CG47" s="13"/>
      <c r="CH47" s="13"/>
      <c r="CI47" s="13"/>
    </row>
    <row r="48" spans="1:8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3"/>
      <c r="BZ48" s="13"/>
      <c r="CA48" s="13"/>
      <c r="CB48" s="13"/>
      <c r="CC48" s="13"/>
      <c r="CD48" s="13"/>
      <c r="CE48" s="13"/>
      <c r="CF48" s="13"/>
      <c r="CG48" s="13"/>
      <c r="CH48" s="13"/>
      <c r="CI48" s="13"/>
    </row>
    <row r="49" spans="1:8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3"/>
      <c r="BZ49" s="13"/>
      <c r="CA49" s="13"/>
      <c r="CB49" s="13"/>
      <c r="CC49" s="13"/>
      <c r="CD49" s="13"/>
      <c r="CE49" s="13"/>
      <c r="CF49" s="13"/>
      <c r="CG49" s="13"/>
      <c r="CH49" s="13"/>
      <c r="CI49" s="13"/>
    </row>
    <row r="50" spans="1:8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3"/>
      <c r="BZ50" s="13"/>
      <c r="CA50" s="13"/>
      <c r="CB50" s="13"/>
      <c r="CC50" s="13"/>
      <c r="CD50" s="13"/>
      <c r="CE50" s="13"/>
      <c r="CF50" s="13"/>
      <c r="CG50" s="13"/>
      <c r="CH50" s="13"/>
      <c r="CI50" s="13"/>
    </row>
    <row r="51" spans="1:8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3"/>
      <c r="BZ51" s="13"/>
      <c r="CA51" s="13"/>
      <c r="CB51" s="13"/>
      <c r="CC51" s="13"/>
      <c r="CD51" s="13"/>
      <c r="CE51" s="13"/>
      <c r="CF51" s="13"/>
      <c r="CG51" s="13"/>
      <c r="CH51" s="13"/>
      <c r="CI51" s="13"/>
    </row>
    <row r="52" spans="1:8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3"/>
      <c r="BZ52" s="13"/>
      <c r="CA52" s="13"/>
      <c r="CB52" s="13"/>
      <c r="CC52" s="13"/>
      <c r="CD52" s="13"/>
      <c r="CE52" s="13"/>
      <c r="CF52" s="13"/>
      <c r="CG52" s="13"/>
      <c r="CH52" s="13"/>
      <c r="CI52" s="13"/>
    </row>
    <row r="53" spans="1:8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3"/>
      <c r="BZ53" s="13"/>
      <c r="CA53" s="13"/>
      <c r="CB53" s="13"/>
      <c r="CC53" s="13"/>
      <c r="CD53" s="13"/>
      <c r="CE53" s="13"/>
      <c r="CF53" s="13"/>
      <c r="CG53" s="13"/>
      <c r="CH53" s="13"/>
      <c r="CI53" s="13"/>
    </row>
    <row r="54" spans="1:8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3"/>
      <c r="BZ54" s="13"/>
      <c r="CA54" s="13"/>
      <c r="CB54" s="13"/>
      <c r="CC54" s="13"/>
      <c r="CD54" s="13"/>
      <c r="CE54" s="13"/>
      <c r="CF54" s="13"/>
      <c r="CG54" s="13"/>
      <c r="CH54" s="13"/>
      <c r="CI54" s="13"/>
    </row>
    <row r="55" spans="1:8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3"/>
      <c r="BZ55" s="13"/>
      <c r="CA55" s="13"/>
      <c r="CB55" s="13"/>
      <c r="CC55" s="13"/>
      <c r="CD55" s="13"/>
      <c r="CE55" s="13"/>
      <c r="CF55" s="13"/>
      <c r="CG55" s="13"/>
      <c r="CH55" s="13"/>
      <c r="CI55" s="13"/>
    </row>
    <row r="56" spans="1:8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3"/>
      <c r="BZ56" s="13"/>
      <c r="CA56" s="13"/>
      <c r="CB56" s="13"/>
      <c r="CC56" s="13"/>
      <c r="CD56" s="13"/>
      <c r="CE56" s="13"/>
      <c r="CF56" s="13"/>
      <c r="CG56" s="13"/>
      <c r="CH56" s="13"/>
      <c r="CI56" s="13"/>
    </row>
    <row r="57" spans="1:8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3"/>
      <c r="BZ57" s="13"/>
      <c r="CA57" s="13"/>
      <c r="CB57" s="13"/>
      <c r="CC57" s="13"/>
      <c r="CD57" s="13"/>
      <c r="CE57" s="13"/>
      <c r="CF57" s="13"/>
      <c r="CG57" s="13"/>
      <c r="CH57" s="13"/>
      <c r="CI57" s="13"/>
    </row>
    <row r="58" spans="1:8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3"/>
      <c r="BZ58" s="13"/>
      <c r="CA58" s="13"/>
      <c r="CB58" s="13"/>
      <c r="CC58" s="13"/>
      <c r="CD58" s="13"/>
      <c r="CE58" s="13"/>
      <c r="CF58" s="13"/>
      <c r="CG58" s="13"/>
      <c r="CH58" s="13"/>
      <c r="CI58" s="13"/>
    </row>
    <row r="59" spans="1:8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3"/>
      <c r="BZ59" s="13"/>
      <c r="CA59" s="13"/>
      <c r="CB59" s="13"/>
      <c r="CC59" s="13"/>
      <c r="CD59" s="13"/>
      <c r="CE59" s="13"/>
      <c r="CF59" s="13"/>
      <c r="CG59" s="13"/>
      <c r="CH59" s="13"/>
      <c r="CI59" s="13"/>
    </row>
    <row r="60" spans="1:8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3"/>
      <c r="BZ60" s="13"/>
      <c r="CA60" s="13"/>
      <c r="CB60" s="13"/>
      <c r="CC60" s="13"/>
      <c r="CD60" s="13"/>
      <c r="CE60" s="13"/>
      <c r="CF60" s="13"/>
      <c r="CG60" s="13"/>
      <c r="CH60" s="13"/>
      <c r="CI60" s="13"/>
    </row>
    <row r="61" spans="1:8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3"/>
      <c r="BZ61" s="13"/>
      <c r="CA61" s="13"/>
      <c r="CB61" s="13"/>
      <c r="CC61" s="13"/>
      <c r="CD61" s="13"/>
      <c r="CE61" s="13"/>
      <c r="CF61" s="13"/>
      <c r="CG61" s="13"/>
      <c r="CH61" s="13"/>
      <c r="CI61" s="13"/>
    </row>
    <row r="62" spans="1:8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3"/>
      <c r="BZ62" s="13"/>
      <c r="CA62" s="13"/>
      <c r="CB62" s="13"/>
      <c r="CC62" s="13"/>
      <c r="CD62" s="13"/>
      <c r="CE62" s="13"/>
      <c r="CF62" s="13"/>
      <c r="CG62" s="13"/>
      <c r="CH62" s="13"/>
      <c r="CI62" s="13"/>
    </row>
    <row r="63" spans="1:8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3"/>
      <c r="BZ63" s="13"/>
      <c r="CA63" s="13"/>
      <c r="CB63" s="13"/>
      <c r="CC63" s="13"/>
      <c r="CD63" s="13"/>
      <c r="CE63" s="13"/>
      <c r="CF63" s="13"/>
      <c r="CG63" s="13"/>
      <c r="CH63" s="13"/>
      <c r="CI63" s="13"/>
    </row>
    <row r="64" spans="1:8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3"/>
      <c r="BZ64" s="13"/>
      <c r="CA64" s="13"/>
      <c r="CB64" s="13"/>
      <c r="CC64" s="13"/>
      <c r="CD64" s="13"/>
      <c r="CE64" s="13"/>
      <c r="CF64" s="13"/>
      <c r="CG64" s="13"/>
      <c r="CH64" s="13"/>
      <c r="CI64" s="13"/>
    </row>
    <row r="65" spans="1:8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3"/>
      <c r="BZ65" s="13"/>
      <c r="CA65" s="13"/>
      <c r="CB65" s="13"/>
      <c r="CC65" s="13"/>
      <c r="CD65" s="13"/>
      <c r="CE65" s="13"/>
      <c r="CF65" s="13"/>
      <c r="CG65" s="13"/>
      <c r="CH65" s="13"/>
      <c r="CI65" s="13"/>
    </row>
    <row r="66" spans="1:8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3"/>
      <c r="BZ66" s="13"/>
      <c r="CA66" s="13"/>
      <c r="CB66" s="13"/>
      <c r="CC66" s="13"/>
      <c r="CD66" s="13"/>
      <c r="CE66" s="13"/>
      <c r="CF66" s="13"/>
      <c r="CG66" s="13"/>
      <c r="CH66" s="13"/>
      <c r="CI66" s="13"/>
    </row>
    <row r="67" spans="1:8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3"/>
      <c r="BZ67" s="13"/>
      <c r="CA67" s="13"/>
      <c r="CB67" s="13"/>
      <c r="CC67" s="13"/>
      <c r="CD67" s="13"/>
      <c r="CE67" s="13"/>
      <c r="CF67" s="13"/>
      <c r="CG67" s="13"/>
      <c r="CH67" s="13"/>
      <c r="CI67" s="13"/>
    </row>
    <row r="68" spans="1:8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3"/>
      <c r="BZ68" s="13"/>
      <c r="CA68" s="13"/>
      <c r="CB68" s="13"/>
      <c r="CC68" s="13"/>
      <c r="CD68" s="13"/>
      <c r="CE68" s="13"/>
      <c r="CF68" s="13"/>
      <c r="CG68" s="13"/>
      <c r="CH68" s="13"/>
      <c r="CI68" s="13"/>
    </row>
    <row r="69" spans="1:8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3"/>
      <c r="BZ69" s="13"/>
      <c r="CA69" s="13"/>
      <c r="CB69" s="13"/>
      <c r="CC69" s="13"/>
      <c r="CD69" s="13"/>
      <c r="CE69" s="13"/>
      <c r="CF69" s="13"/>
      <c r="CG69" s="13"/>
      <c r="CH69" s="13"/>
      <c r="CI69" s="13"/>
    </row>
    <row r="70" spans="1:8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3"/>
      <c r="BZ70" s="13"/>
      <c r="CA70" s="13"/>
      <c r="CB70" s="13"/>
      <c r="CC70" s="13"/>
      <c r="CD70" s="13"/>
      <c r="CE70" s="13"/>
      <c r="CF70" s="13"/>
      <c r="CG70" s="13"/>
      <c r="CH70" s="13"/>
      <c r="CI70" s="13"/>
    </row>
    <row r="71" spans="1:8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3"/>
      <c r="BZ71" s="13"/>
      <c r="CA71" s="13"/>
      <c r="CB71" s="13"/>
      <c r="CC71" s="13"/>
      <c r="CD71" s="13"/>
      <c r="CE71" s="13"/>
      <c r="CF71" s="13"/>
      <c r="CG71" s="13"/>
      <c r="CH71" s="13"/>
      <c r="CI71" s="13"/>
    </row>
    <row r="72" spans="1:8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3"/>
      <c r="BZ72" s="13"/>
      <c r="CA72" s="13"/>
      <c r="CB72" s="13"/>
      <c r="CC72" s="13"/>
      <c r="CD72" s="13"/>
      <c r="CE72" s="13"/>
      <c r="CF72" s="13"/>
      <c r="CG72" s="13"/>
      <c r="CH72" s="13"/>
      <c r="CI72" s="13"/>
    </row>
    <row r="73" spans="1:8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3"/>
      <c r="BZ73" s="13"/>
      <c r="CA73" s="13"/>
      <c r="CB73" s="13"/>
      <c r="CC73" s="13"/>
      <c r="CD73" s="13"/>
      <c r="CE73" s="13"/>
      <c r="CF73" s="13"/>
      <c r="CG73" s="13"/>
      <c r="CH73" s="13"/>
      <c r="CI73" s="13"/>
    </row>
    <row r="74" spans="1:8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3"/>
      <c r="BZ74" s="13"/>
      <c r="CA74" s="13"/>
      <c r="CB74" s="13"/>
      <c r="CC74" s="13"/>
      <c r="CD74" s="13"/>
      <c r="CE74" s="13"/>
      <c r="CF74" s="13"/>
      <c r="CG74" s="13"/>
      <c r="CH74" s="13"/>
      <c r="CI74" s="13"/>
    </row>
    <row r="75" spans="1:8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3"/>
      <c r="BZ75" s="13"/>
      <c r="CA75" s="13"/>
      <c r="CB75" s="13"/>
      <c r="CC75" s="13"/>
      <c r="CD75" s="13"/>
      <c r="CE75" s="13"/>
      <c r="CF75" s="13"/>
      <c r="CG75" s="13"/>
      <c r="CH75" s="13"/>
      <c r="CI75" s="13"/>
    </row>
    <row r="76" spans="1:8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3"/>
      <c r="BZ76" s="13"/>
      <c r="CA76" s="13"/>
      <c r="CB76" s="13"/>
      <c r="CC76" s="13"/>
      <c r="CD76" s="13"/>
      <c r="CE76" s="13"/>
      <c r="CF76" s="13"/>
      <c r="CG76" s="13"/>
      <c r="CH76" s="13"/>
      <c r="CI76" s="13"/>
    </row>
    <row r="77" spans="1:8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3"/>
      <c r="BZ77" s="13"/>
      <c r="CA77" s="13"/>
      <c r="CB77" s="13"/>
      <c r="CC77" s="13"/>
      <c r="CD77" s="13"/>
      <c r="CE77" s="13"/>
      <c r="CF77" s="13"/>
      <c r="CG77" s="13"/>
      <c r="CH77" s="13"/>
      <c r="CI77" s="13"/>
    </row>
    <row r="78" spans="1:8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3"/>
      <c r="BZ78" s="13"/>
      <c r="CA78" s="13"/>
      <c r="CB78" s="13"/>
      <c r="CC78" s="13"/>
      <c r="CD78" s="13"/>
      <c r="CE78" s="13"/>
      <c r="CF78" s="13"/>
      <c r="CG78" s="13"/>
      <c r="CH78" s="13"/>
      <c r="CI78" s="13"/>
    </row>
    <row r="79" spans="1:8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3"/>
      <c r="BZ79" s="13"/>
      <c r="CA79" s="13"/>
      <c r="CB79" s="13"/>
      <c r="CC79" s="13"/>
      <c r="CD79" s="13"/>
      <c r="CE79" s="13"/>
      <c r="CF79" s="13"/>
      <c r="CG79" s="13"/>
      <c r="CH79" s="13"/>
      <c r="CI79" s="13"/>
    </row>
    <row r="80" spans="1:8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3"/>
      <c r="BZ80" s="13"/>
      <c r="CA80" s="13"/>
      <c r="CB80" s="13"/>
      <c r="CC80" s="13"/>
      <c r="CD80" s="13"/>
      <c r="CE80" s="13"/>
      <c r="CF80" s="13"/>
      <c r="CG80" s="13"/>
      <c r="CH80" s="13"/>
      <c r="CI80" s="13"/>
    </row>
    <row r="81" spans="1:8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3"/>
      <c r="BZ81" s="13"/>
      <c r="CA81" s="13"/>
      <c r="CB81" s="13"/>
      <c r="CC81" s="13"/>
      <c r="CD81" s="13"/>
      <c r="CE81" s="13"/>
      <c r="CF81" s="13"/>
      <c r="CG81" s="13"/>
      <c r="CH81" s="13"/>
      <c r="CI81" s="13"/>
    </row>
    <row r="82" spans="1:8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3"/>
      <c r="BZ82" s="13"/>
      <c r="CA82" s="13"/>
      <c r="CB82" s="13"/>
      <c r="CC82" s="13"/>
      <c r="CD82" s="13"/>
      <c r="CE82" s="13"/>
      <c r="CF82" s="13"/>
      <c r="CG82" s="13"/>
      <c r="CH82" s="13"/>
      <c r="CI82" s="13"/>
    </row>
    <row r="83" spans="1:8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3"/>
      <c r="BZ83" s="13"/>
      <c r="CA83" s="13"/>
      <c r="CB83" s="13"/>
      <c r="CC83" s="13"/>
      <c r="CD83" s="13"/>
      <c r="CE83" s="13"/>
      <c r="CF83" s="13"/>
      <c r="CG83" s="13"/>
      <c r="CH83" s="13"/>
      <c r="CI83" s="13"/>
    </row>
    <row r="84" spans="1:8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3"/>
      <c r="BZ84" s="13"/>
      <c r="CA84" s="13"/>
      <c r="CB84" s="13"/>
      <c r="CC84" s="13"/>
      <c r="CD84" s="13"/>
      <c r="CE84" s="13"/>
      <c r="CF84" s="13"/>
      <c r="CG84" s="13"/>
      <c r="CH84" s="13"/>
      <c r="CI84" s="13"/>
    </row>
    <row r="85" spans="1:8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3"/>
      <c r="BZ85" s="13"/>
      <c r="CA85" s="13"/>
      <c r="CB85" s="13"/>
      <c r="CC85" s="13"/>
      <c r="CD85" s="13"/>
      <c r="CE85" s="13"/>
      <c r="CF85" s="13"/>
      <c r="CG85" s="13"/>
      <c r="CH85" s="13"/>
      <c r="CI85" s="13"/>
    </row>
    <row r="86" spans="1:8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3"/>
      <c r="BZ86" s="13"/>
      <c r="CA86" s="13"/>
      <c r="CB86" s="13"/>
      <c r="CC86" s="13"/>
      <c r="CD86" s="13"/>
      <c r="CE86" s="13"/>
      <c r="CF86" s="13"/>
      <c r="CG86" s="13"/>
      <c r="CH86" s="13"/>
      <c r="CI86" s="13"/>
    </row>
    <row r="87" spans="1:8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3"/>
      <c r="BZ87" s="13"/>
      <c r="CA87" s="13"/>
      <c r="CB87" s="13"/>
      <c r="CC87" s="13"/>
      <c r="CD87" s="13"/>
      <c r="CE87" s="13"/>
      <c r="CF87" s="13"/>
      <c r="CG87" s="13"/>
      <c r="CH87" s="13"/>
      <c r="CI87" s="13"/>
    </row>
    <row r="88" spans="1:8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3"/>
      <c r="BZ88" s="13"/>
      <c r="CA88" s="13"/>
      <c r="CB88" s="13"/>
      <c r="CC88" s="13"/>
      <c r="CD88" s="13"/>
      <c r="CE88" s="13"/>
      <c r="CF88" s="13"/>
      <c r="CG88" s="13"/>
      <c r="CH88" s="13"/>
      <c r="CI88" s="13"/>
    </row>
    <row r="89" spans="1:8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3"/>
      <c r="BZ89" s="13"/>
      <c r="CA89" s="13"/>
      <c r="CB89" s="13"/>
      <c r="CC89" s="13"/>
      <c r="CD89" s="13"/>
      <c r="CE89" s="13"/>
      <c r="CF89" s="13"/>
      <c r="CG89" s="13"/>
      <c r="CH89" s="13"/>
      <c r="CI89" s="13"/>
    </row>
    <row r="90" spans="1:8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3"/>
      <c r="BZ90" s="13"/>
      <c r="CA90" s="13"/>
      <c r="CB90" s="13"/>
      <c r="CC90" s="13"/>
      <c r="CD90" s="13"/>
      <c r="CE90" s="13"/>
      <c r="CF90" s="13"/>
      <c r="CG90" s="13"/>
      <c r="CH90" s="13"/>
      <c r="CI90" s="13"/>
    </row>
    <row r="91" spans="1:8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3"/>
      <c r="BZ91" s="13"/>
      <c r="CA91" s="13"/>
      <c r="CB91" s="13"/>
      <c r="CC91" s="13"/>
      <c r="CD91" s="13"/>
      <c r="CE91" s="13"/>
      <c r="CF91" s="13"/>
      <c r="CG91" s="13"/>
      <c r="CH91" s="13"/>
      <c r="CI91" s="13"/>
    </row>
    <row r="92" spans="1:8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3"/>
      <c r="BZ92" s="13"/>
      <c r="CA92" s="13"/>
      <c r="CB92" s="13"/>
      <c r="CC92" s="13"/>
      <c r="CD92" s="13"/>
      <c r="CE92" s="13"/>
      <c r="CF92" s="13"/>
      <c r="CG92" s="13"/>
      <c r="CH92" s="13"/>
      <c r="CI92" s="13"/>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3:7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3:7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3:7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3:7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3:7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3:7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3:7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sheetData>
  <mergeCells count="68">
    <mergeCell ref="BI3:BI4"/>
    <mergeCell ref="AY3:AY4"/>
    <mergeCell ref="AZ3:AZ4"/>
    <mergeCell ref="BC3:BC4"/>
    <mergeCell ref="BA3:BA4"/>
    <mergeCell ref="BB3:BB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X1"/>
    <mergeCell ref="D3:D4"/>
    <mergeCell ref="E3:E4"/>
    <mergeCell ref="BT3:BX3"/>
    <mergeCell ref="F3:F4"/>
    <mergeCell ref="G3:G4"/>
    <mergeCell ref="H3:H4"/>
    <mergeCell ref="R3:R4"/>
    <mergeCell ref="P3:P4"/>
    <mergeCell ref="W3:W4"/>
    <mergeCell ref="BJ3:BJ4"/>
    <mergeCell ref="B23:B28"/>
    <mergeCell ref="J3:J4"/>
    <mergeCell ref="M3:M4"/>
    <mergeCell ref="O3:O4"/>
    <mergeCell ref="L3:L4"/>
    <mergeCell ref="N3:N4"/>
    <mergeCell ref="B5:B13"/>
    <mergeCell ref="I3:I4"/>
    <mergeCell ref="K3:K4"/>
    <mergeCell ref="BO3:BO4"/>
    <mergeCell ref="BN3:BN4"/>
    <mergeCell ref="BD3:BD4"/>
    <mergeCell ref="BH3:BH4"/>
    <mergeCell ref="BG3:BG4"/>
    <mergeCell ref="BF3:BF4"/>
    <mergeCell ref="BE3:BE4"/>
    <mergeCell ref="BM3:BM4"/>
    <mergeCell ref="BL3:BL4"/>
    <mergeCell ref="BK3:BK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2008-03-12T12:34:35Z</cp:lastPrinted>
  <dcterms:created xsi:type="dcterms:W3CDTF">2002-08-27T17:11:09Z</dcterms:created>
  <dcterms:modified xsi:type="dcterms:W3CDTF">2008-03-12T12:36:28Z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41183235</vt:i4>
  </property>
  <property fmtid="{D5CDD505-2E9C-101B-9397-08002B2CF9AE}" pid="3" name="_EmailSubject">
    <vt:lpwstr>Información WEB</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