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entero!$C$1:$CE$115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opex!$C$3:$CE$28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E7" i="6" l="1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X20" i="4"/>
  <c r="BX19" i="4"/>
  <c r="BX3" i="4"/>
  <c r="BX13" i="10"/>
  <c r="BX12" i="10"/>
  <c r="BX11" i="10"/>
  <c r="BX4" i="10"/>
  <c r="BX10" i="5"/>
  <c r="BX8" i="5"/>
  <c r="BX7" i="5"/>
  <c r="BX6" i="5"/>
  <c r="BX3" i="5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19" i="9"/>
  <c r="BX18" i="9"/>
  <c r="BX17" i="9"/>
  <c r="BX16" i="9"/>
  <c r="BX15" i="9"/>
  <c r="BX13" i="9"/>
  <c r="BX12" i="9"/>
  <c r="BX11" i="9"/>
  <c r="BX10" i="9"/>
  <c r="BX9" i="9"/>
  <c r="BX8" i="9"/>
  <c r="BX7" i="9"/>
  <c r="BX6" i="9"/>
  <c r="BX3" i="9"/>
  <c r="BX17" i="7"/>
  <c r="BX13" i="7"/>
  <c r="BX10" i="8"/>
  <c r="BX9" i="8"/>
  <c r="BX8" i="8"/>
  <c r="BX7" i="8"/>
  <c r="BX6" i="8"/>
  <c r="BX14" i="9"/>
  <c r="BX14" i="7" l="1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E16" i="9"/>
  <c r="CD16" i="9"/>
  <c r="CC16" i="9"/>
  <c r="CB16" i="9"/>
  <c r="CA16" i="9"/>
  <c r="BZ16" i="9"/>
  <c r="BY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BU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19" i="9"/>
  <c r="CB19" i="9"/>
  <c r="CA19" i="9"/>
  <c r="BZ19" i="9"/>
  <c r="BY19" i="9"/>
  <c r="CC18" i="9"/>
  <c r="CB18" i="9"/>
  <c r="CA18" i="9"/>
  <c r="BZ18" i="9"/>
  <c r="BY18" i="9"/>
  <c r="CC17" i="9"/>
  <c r="CB17" i="9"/>
  <c r="CA17" i="9"/>
  <c r="BZ17" i="9"/>
  <c r="BY17" i="9"/>
  <c r="CC15" i="9"/>
  <c r="CB15" i="9"/>
  <c r="CA15" i="9"/>
  <c r="BZ15" i="9"/>
  <c r="BY15" i="9"/>
  <c r="CC13" i="9"/>
  <c r="CB13" i="9"/>
  <c r="CA13" i="9"/>
  <c r="BZ13" i="9"/>
  <c r="BY13" i="9"/>
  <c r="CC12" i="9"/>
  <c r="CB12" i="9"/>
  <c r="CA12" i="9"/>
  <c r="BZ12" i="9"/>
  <c r="BY12" i="9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4" i="9"/>
  <c r="CA14" i="9"/>
  <c r="BZ14" i="9"/>
  <c r="BY14" i="9"/>
  <c r="CC17" i="7" l="1"/>
  <c r="CC13" i="7"/>
  <c r="CC14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4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4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E14" i="7"/>
  <c r="CE16" i="7"/>
  <c r="CE17" i="7"/>
  <c r="CE17" i="9"/>
  <c r="CE19" i="9"/>
  <c r="CE15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4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19" i="9"/>
  <c r="CE18" i="9"/>
  <c r="CD18" i="9"/>
  <c r="CD17" i="9"/>
  <c r="CE13" i="9"/>
  <c r="CD13" i="9"/>
  <c r="CD15" i="9"/>
  <c r="CE12" i="9"/>
  <c r="CD12" i="9"/>
  <c r="CE21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4" i="9" l="1"/>
  <c r="F13" i="7"/>
  <c r="J13" i="7"/>
  <c r="K13" i="7"/>
  <c r="G13" i="7"/>
  <c r="E13" i="7"/>
  <c r="H13" i="7"/>
  <c r="N6" i="7"/>
  <c r="CD14" i="9"/>
  <c r="F14" i="9"/>
  <c r="I13" i="7"/>
  <c r="K14" i="7"/>
  <c r="L13" i="7"/>
  <c r="M13" i="7"/>
  <c r="N13" i="7"/>
  <c r="N7" i="7"/>
  <c r="O13" i="7"/>
  <c r="I14" i="7"/>
  <c r="J14" i="7"/>
  <c r="R13" i="7"/>
  <c r="CE14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<sst xmlns="http://schemas.openxmlformats.org/spreadsheetml/2006/main" count="437" uniqueCount="242">
  <si>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</si>
  <si>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</si>
  <si>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</si>
  <si>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</si>
  <si>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</si>
  <si>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</si>
  <si>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</si>
  <si>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</si>
  <si>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</si>
  <si>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</si>
  <si>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</si>
  <si>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</si>
  <si>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</si>
  <si>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</si>
  <si>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</si>
  <si>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</si>
  <si>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</si>
  <si>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</si>
  <si>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</si>
  <si>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</si>
  <si>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</si>
  <si>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</si>
  <si>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</si>
  <si>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</si>
  <si>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</si>
  <si>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</si>
  <si>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</si>
  <si>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</si>
  <si>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</si>
  <si>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</si>
  <si>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</si>
  <si>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</si>
  <si>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</si>
  <si>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</si>
  <si>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</si>
  <si>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</si>
  <si>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</si>
  <si>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</si>
  <si>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</si>
  <si>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</si>
  <si>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</si>
  <si>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</si>
  <si>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</si>
  <si>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</si>
  <si>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</si>
  <si>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</si>
  <si>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</si>
  <si>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</si>
  <si>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</si>
  <si>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</si>
  <si>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</si>
  <si>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</si>
  <si>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</si>
  <si>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</si>
  <si>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</si>
  <si>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</si>
  <si>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</si>
  <si>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</si>
  <si>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</si>
  <si>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</si>
  <si>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</si>
  <si>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</si>
  <si>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</si>
  <si>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</si>
  <si>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</si>
  <si>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</si>
  <si>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</si>
  <si>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</si>
  <si>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</si>
  <si>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</si>
  <si>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</si>
  <si>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</si>
  <si>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</si>
  <si>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</si>
  <si>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</si>
  <si>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</si>
  <si>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</si>
  <si>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</si>
  <si>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</si>
  <si>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</si>
  <si>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</si>
  <si>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</si>
  <si>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</si>
  <si>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</si>
  <si>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</si>
  <si>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</si>
  <si>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</si>
  <si>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</si>
  <si>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</si>
  <si>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</si>
  <si>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</si>
  <si>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</si>
  <si>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</si>
  <si>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</si>
  <si>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</si>
  <si>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</si>
  <si>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</si>
  <si>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</si>
  <si>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</si>
  <si>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</si>
  <si>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</si>
  <si>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</si>
  <si>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</si>
  <si>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</si>
  <si>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</si>
  <si>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</si>
  <si>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</si>
  <si>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</si>
  <si>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</si>
  <si>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</si>
  <si>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</si>
  <si>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</si>
  <si>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</si>
  <si>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</si>
  <si>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</si>
  <si>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</si>
  <si>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</si>
  <si>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</si>
  <si>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</si>
  <si>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</si>
  <si>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</si>
  <si>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</si>
  <si>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</si>
  <si>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</si>
  <si>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</si>
  <si>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</si>
  <si>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</si>
  <si>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</si>
  <si>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</si>
  <si>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</si>
  <si>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</si>
  <si>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</si>
  <si>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</si>
  <si>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</si>
  <si>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</si>
  <si>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</si>
  <si>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</si>
  <si>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</si>
  <si>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</si>
  <si>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</si>
  <si>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</si>
  <si>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</si>
  <si>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</si>
  <si>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</si>
  <si>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</si>
  <si>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</si>
  <si>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</si>
  <si>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</si>
  <si>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</si>
  <si>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</si>
  <si>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</si>
  <si>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</si>
  <si>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</si>
  <si>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</si>
  <si>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</si>
  <si>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</si>
  <si>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</si>
  <si>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</si>
  <si>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</si>
  <si>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</si>
  <si>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</si>
  <si>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</si>
  <si>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</si>
  <si>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</si>
  <si>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</si>
  <si>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</si>
  <si>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</si>
  <si>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</si>
  <si>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</si>
  <si>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</si>
  <si>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</si>
  <si>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</si>
  <si>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</si>
  <si>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</si>
  <si>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</si>
  <si>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</si>
  <si>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</si>
  <si>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</si>
  <si>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</si>
  <si>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</si>
  <si>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</si>
  <si>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</si>
  <si>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</si>
  <si>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</si>
  <si>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</si>
  <si>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</si>
  <si>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</si>
  <si>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</si>
  <si>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</si>
  <si>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</si>
  <si>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</si>
  <si>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</si>
  <si>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</si>
  <si>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</si>
  <si>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</si>
  <si>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</si>
  <si>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</si>
  <si>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</si>
  <si>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</si>
  <si>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</si>
  <si>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</si>
  <si>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</si>
  <si>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</si>
  <si>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</si>
  <si>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</si>
  <si>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</si>
  <si>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</si>
  <si>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</si>
  <si>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</si>
  <si>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</si>
  <si>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</si>
  <si>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</si>
  <si>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</si>
  <si>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</si>
  <si>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</si>
  <si>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</si>
  <si>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</si>
  <si>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</si>
  <si>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</si>
  <si>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</si>
  <si>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</si>
  <si>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</si>
  <si>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</si>
  <si>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</si>
  <si>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</si>
  <si>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</si>
  <si>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</si>
  <si>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 xml:space="preserve">   Semana 5*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</si>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</sst>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65" fontId="1" fillId="7" borderId="4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7"/>
  <sheetViews>
    <sheetView tabSelected="1" zoomScale="85" zoomScaleNormal="85" workbookViewId="0">
      <pane xSplit="40" ySplit="5" topLeftCell="BR83" activePane="bottomRight" state="frozen"/>
      <selection pane="topRight" activeCell="AO1" sqref="AO1"/>
      <selection pane="bottomLeft" activeCell="A6" sqref="A6"/>
      <selection pane="bottomRight" activeCell="D87" sqref="D8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2" width="8.85546875" style="262" customWidth="1"/>
    <col min="73" max="73" width="8.85546875" customWidth="1"/>
    <col min="74" max="74" width="8.85546875" style="262" customWidth="1"/>
    <col min="75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484"/>
      <c r="BV1" s="399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484"/>
      <c r="BV2" s="399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36" t="s">
        <v>134</v>
      </c>
      <c r="E3" s="738" t="s">
        <v>114</v>
      </c>
      <c r="F3" s="738" t="s">
        <v>116</v>
      </c>
      <c r="G3" s="738" t="s">
        <v>117</v>
      </c>
      <c r="H3" s="738" t="s">
        <v>118</v>
      </c>
      <c r="I3" s="738" t="s">
        <v>119</v>
      </c>
      <c r="J3" s="738" t="s">
        <v>121</v>
      </c>
      <c r="K3" s="738" t="s">
        <v>123</v>
      </c>
      <c r="L3" s="729" t="s">
        <v>124</v>
      </c>
      <c r="M3" s="731" t="s">
        <v>125</v>
      </c>
      <c r="N3" s="729" t="s">
        <v>126</v>
      </c>
      <c r="O3" s="729" t="s">
        <v>127</v>
      </c>
      <c r="P3" s="731" t="s">
        <v>128</v>
      </c>
      <c r="Q3" s="729" t="s">
        <v>129</v>
      </c>
      <c r="R3" s="729" t="s">
        <v>130</v>
      </c>
      <c r="S3" s="729" t="s">
        <v>131</v>
      </c>
      <c r="T3" s="729" t="s">
        <v>132</v>
      </c>
      <c r="U3" s="729" t="s">
        <v>140</v>
      </c>
      <c r="V3" s="729" t="s">
        <v>141</v>
      </c>
      <c r="W3" s="729" t="s">
        <v>142</v>
      </c>
      <c r="X3" s="729" t="s">
        <v>143</v>
      </c>
      <c r="Y3" s="729" t="s">
        <v>147</v>
      </c>
      <c r="Z3" s="729" t="s">
        <v>149</v>
      </c>
      <c r="AA3" s="729" t="s">
        <v>150</v>
      </c>
      <c r="AB3" s="729" t="s">
        <v>151</v>
      </c>
      <c r="AC3" s="729" t="s">
        <v>152</v>
      </c>
      <c r="AD3" s="729" t="s">
        <v>153</v>
      </c>
      <c r="AE3" s="729" t="s">
        <v>154</v>
      </c>
      <c r="AF3" s="729" t="s">
        <v>155</v>
      </c>
      <c r="AG3" s="729" t="s">
        <v>156</v>
      </c>
      <c r="AH3" s="729" t="s">
        <v>157</v>
      </c>
      <c r="AI3" s="729" t="s">
        <v>158</v>
      </c>
      <c r="AJ3" s="729" t="s">
        <v>159</v>
      </c>
      <c r="AK3" s="729" t="s">
        <v>160</v>
      </c>
      <c r="AL3" s="729" t="s">
        <v>162</v>
      </c>
      <c r="AM3" s="729" t="s">
        <v>163</v>
      </c>
      <c r="AN3" s="729" t="s">
        <v>164</v>
      </c>
      <c r="AO3" s="729" t="s">
        <v>165</v>
      </c>
      <c r="AP3" s="729" t="s">
        <v>166</v>
      </c>
      <c r="AQ3" s="729" t="s">
        <v>167</v>
      </c>
      <c r="AR3" s="729" t="s">
        <v>168</v>
      </c>
      <c r="AS3" s="729" t="s">
        <v>170</v>
      </c>
      <c r="AT3" s="729" t="s">
        <v>171</v>
      </c>
      <c r="AU3" s="729" t="s">
        <v>172</v>
      </c>
      <c r="AV3" s="731" t="s">
        <v>175</v>
      </c>
      <c r="AW3" s="729" t="s">
        <v>176</v>
      </c>
      <c r="AX3" s="729" t="s">
        <v>177</v>
      </c>
      <c r="AY3" s="729" t="s">
        <v>179</v>
      </c>
      <c r="AZ3" s="729" t="s">
        <v>180</v>
      </c>
      <c r="BA3" s="729" t="s">
        <v>181</v>
      </c>
      <c r="BB3" s="729" t="s">
        <v>187</v>
      </c>
      <c r="BC3" s="729" t="s">
        <v>188</v>
      </c>
      <c r="BD3" s="729" t="s">
        <v>189</v>
      </c>
      <c r="BE3" s="729" t="s">
        <v>191</v>
      </c>
      <c r="BF3" s="729" t="s">
        <v>194</v>
      </c>
      <c r="BG3" s="729" t="s">
        <v>208</v>
      </c>
      <c r="BH3" s="729" t="s">
        <v>209</v>
      </c>
      <c r="BI3" s="729" t="s">
        <v>210</v>
      </c>
      <c r="BJ3" s="729" t="s">
        <v>211</v>
      </c>
      <c r="BK3" s="729" t="s">
        <v>213</v>
      </c>
      <c r="BL3" s="731" t="s">
        <v>214</v>
      </c>
      <c r="BM3" s="729" t="s">
        <v>215</v>
      </c>
      <c r="BN3" s="729" t="s">
        <v>217</v>
      </c>
      <c r="BO3" s="729" t="s">
        <v>219</v>
      </c>
      <c r="BP3" s="729" t="s">
        <v>221</v>
      </c>
      <c r="BQ3" s="729" t="s">
        <v>222</v>
      </c>
      <c r="BR3" s="729" t="s">
        <v>223</v>
      </c>
      <c r="BS3" s="729" t="s">
        <v>225</v>
      </c>
      <c r="BT3" s="729" t="s">
        <v>226</v>
      </c>
      <c r="BU3" s="657" t="s">
        <v>220</v>
      </c>
      <c r="BV3" s="657" t="s">
        <v>173</v>
      </c>
      <c r="BW3" s="657" t="s">
        <v>174</v>
      </c>
      <c r="BX3" s="657" t="s">
        <v>224</v>
      </c>
      <c r="BY3" s="743" t="s">
        <v>227</v>
      </c>
      <c r="BZ3" s="744"/>
      <c r="CA3" s="744"/>
      <c r="CB3" s="744"/>
      <c r="CC3" s="744"/>
      <c r="CD3" s="741" t="s">
        <v>161</v>
      </c>
      <c r="CE3" s="742"/>
    </row>
    <row r="4" spans="1:86" ht="16.5" customHeight="1" x14ac:dyDescent="0.2">
      <c r="C4" s="24"/>
      <c r="D4" s="737"/>
      <c r="E4" s="739"/>
      <c r="F4" s="739"/>
      <c r="G4" s="739"/>
      <c r="H4" s="739"/>
      <c r="I4" s="739"/>
      <c r="J4" s="739"/>
      <c r="K4" s="739"/>
      <c r="L4" s="730"/>
      <c r="M4" s="732"/>
      <c r="N4" s="730"/>
      <c r="O4" s="730"/>
      <c r="P4" s="732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2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2"/>
      <c r="BM4" s="730"/>
      <c r="BN4" s="730"/>
      <c r="BO4" s="730"/>
      <c r="BP4" s="730"/>
      <c r="BQ4" s="730"/>
      <c r="BR4" s="730"/>
      <c r="BS4" s="730"/>
      <c r="BT4" s="730"/>
      <c r="BU4" s="658">
        <v>41852</v>
      </c>
      <c r="BV4" s="658">
        <v>41859</v>
      </c>
      <c r="BW4" s="658">
        <v>41866</v>
      </c>
      <c r="BX4" s="658">
        <v>41873</v>
      </c>
      <c r="BY4" s="494">
        <v>41876</v>
      </c>
      <c r="BZ4" s="494">
        <v>41877</v>
      </c>
      <c r="CA4" s="494">
        <v>41878</v>
      </c>
      <c r="CB4" s="494">
        <v>41879</v>
      </c>
      <c r="CC4" s="631">
        <v>41880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585"/>
      <c r="BV5" s="585"/>
      <c r="BW5" s="585"/>
      <c r="BX5" s="585"/>
      <c r="BY5" s="576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6"/>
      <c r="BS6" s="656"/>
      <c r="BT6" s="656"/>
      <c r="BU6" s="586"/>
      <c r="BV6" s="586"/>
      <c r="BW6" s="586"/>
      <c r="BX6" s="586"/>
      <c r="BY6" s="569"/>
      <c r="BZ6" s="569"/>
      <c r="CA6" s="569"/>
      <c r="CB6" s="569"/>
      <c r="CC6" s="570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3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4">
        <v>14808.530374419999</v>
      </c>
      <c r="BT7" s="474">
        <v>14873.52632809</v>
      </c>
      <c r="BU7" s="474">
        <v>14920.755357490003</v>
      </c>
      <c r="BV7" s="474">
        <v>15086.639643819999</v>
      </c>
      <c r="BW7" s="474">
        <v>14949.185925629999</v>
      </c>
      <c r="BX7" s="474">
        <v>14936.662264649998</v>
      </c>
      <c r="BY7" s="644">
        <v>14928.17824786</v>
      </c>
      <c r="BZ7" s="644">
        <v>14933.404053349999</v>
      </c>
      <c r="CA7" s="644">
        <v>14928.245689950001</v>
      </c>
      <c r="CB7" s="644">
        <v>14928.50294149</v>
      </c>
      <c r="CC7" s="644">
        <v>15396.291196100003</v>
      </c>
      <c r="CD7" s="518">
        <v>459.62893145000453</v>
      </c>
      <c r="CE7" s="550">
        <v>3.0771863439517544E-2</v>
      </c>
      <c r="CF7" s="678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3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4">
        <v>12732.47977045</v>
      </c>
      <c r="BT8" s="474">
        <v>12828.00857407</v>
      </c>
      <c r="BU8" s="474">
        <v>12895.179863960002</v>
      </c>
      <c r="BV8" s="474">
        <v>13026.865806579999</v>
      </c>
      <c r="BW8" s="474">
        <v>12882.411489290002</v>
      </c>
      <c r="BX8" s="474">
        <v>12919.91783631</v>
      </c>
      <c r="BY8" s="644">
        <v>12907.855078530001</v>
      </c>
      <c r="BZ8" s="644">
        <v>12918.361752089999</v>
      </c>
      <c r="CA8" s="644">
        <v>12903.410719009999</v>
      </c>
      <c r="CB8" s="644">
        <v>12905.07747837</v>
      </c>
      <c r="CC8" s="644">
        <v>13364.027498040003</v>
      </c>
      <c r="CD8" s="518">
        <v>444.1096617300027</v>
      </c>
      <c r="CE8" s="550">
        <v>3.4374031426258833E-2</v>
      </c>
      <c r="CF8" s="678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3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4">
        <v>257.41016827999999</v>
      </c>
      <c r="BT9" s="474">
        <v>255.60281583</v>
      </c>
      <c r="BU9" s="474">
        <v>255.29106035000001</v>
      </c>
      <c r="BV9" s="474">
        <v>255.22703653000002</v>
      </c>
      <c r="BW9" s="474">
        <v>254.85034718</v>
      </c>
      <c r="BX9" s="474">
        <v>253.62193987000001</v>
      </c>
      <c r="BY9" s="644">
        <v>253.68361025999999</v>
      </c>
      <c r="BZ9" s="644">
        <v>253.15357834</v>
      </c>
      <c r="CA9" s="644">
        <v>253.14024419999998</v>
      </c>
      <c r="CB9" s="644">
        <v>253.02857080999999</v>
      </c>
      <c r="CC9" s="644">
        <v>253.0576437</v>
      </c>
      <c r="CD9" s="518">
        <v>-0.56429617000000576</v>
      </c>
      <c r="CE9" s="550">
        <v>-2.2249501375521952E-3</v>
      </c>
      <c r="CF9" s="678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3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4">
        <v>1804.9363706900001</v>
      </c>
      <c r="BT10" s="474">
        <v>1776.3079656899999</v>
      </c>
      <c r="BU10" s="474">
        <v>1756.69405693</v>
      </c>
      <c r="BV10" s="474">
        <v>1790.95677946</v>
      </c>
      <c r="BW10" s="474">
        <v>1798.3541254100001</v>
      </c>
      <c r="BX10" s="474">
        <v>1749.61793347</v>
      </c>
      <c r="BY10" s="644">
        <v>1753.1317203200001</v>
      </c>
      <c r="BZ10" s="644">
        <v>1748.4091066699998</v>
      </c>
      <c r="CA10" s="644">
        <v>1758.2158204900002</v>
      </c>
      <c r="CB10" s="644">
        <v>1756.9239323100001</v>
      </c>
      <c r="CC10" s="644">
        <v>1765.73238436</v>
      </c>
      <c r="CD10" s="518">
        <v>16.114450889999944</v>
      </c>
      <c r="CE10" s="550">
        <v>9.2102684716086625E-3</v>
      </c>
      <c r="CF10" s="678"/>
      <c r="CG10" s="380"/>
      <c r="CH10" s="390"/>
    </row>
    <row r="11" spans="1:86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3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4">
        <v>13.704065</v>
      </c>
      <c r="BT11" s="474">
        <v>13.606972499999999</v>
      </c>
      <c r="BU11" s="474">
        <v>13.590376249999998</v>
      </c>
      <c r="BV11" s="474">
        <v>13.590021249999999</v>
      </c>
      <c r="BW11" s="474">
        <v>13.569963750000001</v>
      </c>
      <c r="BX11" s="474">
        <v>13.504555</v>
      </c>
      <c r="BY11" s="644">
        <v>13.507838750000001</v>
      </c>
      <c r="BZ11" s="644">
        <v>13.479616249999999</v>
      </c>
      <c r="CA11" s="644">
        <v>13.47890625</v>
      </c>
      <c r="CB11" s="644">
        <v>13.472959999999999</v>
      </c>
      <c r="CC11" s="644">
        <v>13.47367</v>
      </c>
      <c r="CD11" s="518">
        <v>-3.0884999999999607E-2</v>
      </c>
      <c r="CE11" s="550">
        <v>-2.2870061249703477E-3</v>
      </c>
      <c r="CF11" s="678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3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5">
        <v>14808.851179669999</v>
      </c>
      <c r="BT12" s="475">
        <v>14873.382846199998</v>
      </c>
      <c r="BU12" s="475">
        <v>14921.247610860004</v>
      </c>
      <c r="BV12" s="475">
        <v>15087.131994199999</v>
      </c>
      <c r="BW12" s="475">
        <v>14949.60300488</v>
      </c>
      <c r="BX12" s="475">
        <v>14937.140046489998</v>
      </c>
      <c r="BY12" s="645">
        <v>14928.560129739999</v>
      </c>
      <c r="BZ12" s="645">
        <v>14933.327176029999</v>
      </c>
      <c r="CA12" s="645">
        <v>14928.075147269999</v>
      </c>
      <c r="CB12" s="645">
        <v>14928.062836699999</v>
      </c>
      <c r="CC12" s="645">
        <v>15395.173086740002</v>
      </c>
      <c r="CD12" s="518">
        <v>458.03304025000398</v>
      </c>
      <c r="CE12" s="550">
        <v>3.0664038686417427E-2</v>
      </c>
      <c r="CF12" s="678"/>
      <c r="CG12" s="380"/>
      <c r="CH12" s="390"/>
    </row>
    <row r="13" spans="1:86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4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468">
        <v>2053.2880939963861</v>
      </c>
      <c r="BV13" s="468">
        <v>2051.2419640444914</v>
      </c>
      <c r="BW13" s="468">
        <v>2127.4026722412841</v>
      </c>
      <c r="BX13" s="468">
        <v>2063.9598609313712</v>
      </c>
      <c r="BY13" s="488">
        <v>2068.8516774293307</v>
      </c>
      <c r="BZ13" s="488">
        <v>2049.0821250255403</v>
      </c>
      <c r="CA13" s="488">
        <v>2050.7038995984267</v>
      </c>
      <c r="CB13" s="488">
        <v>2050.1185508666485</v>
      </c>
      <c r="CC13" s="488">
        <v>2050.7189952733543</v>
      </c>
      <c r="CD13" s="518">
        <v>-13.240865658016901</v>
      </c>
      <c r="CE13" s="550">
        <v>-6.4152728493672706E-3</v>
      </c>
      <c r="CF13" s="522"/>
      <c r="CG13" s="380"/>
      <c r="CH13" s="390"/>
    </row>
    <row r="14" spans="1:86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4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468">
        <v>145.92684696064137</v>
      </c>
      <c r="BV14" s="468">
        <v>145.387887090379</v>
      </c>
      <c r="BW14" s="468">
        <v>159.02112975510204</v>
      </c>
      <c r="BX14" s="468">
        <v>156.93044738921273</v>
      </c>
      <c r="BY14" s="488">
        <v>156.47389260641398</v>
      </c>
      <c r="BZ14" s="488">
        <v>154.86730790524777</v>
      </c>
      <c r="CA14" s="488">
        <v>154.75551560058304</v>
      </c>
      <c r="CB14" s="488">
        <v>154.78629736880464</v>
      </c>
      <c r="CC14" s="488">
        <v>155.06671299271136</v>
      </c>
      <c r="CD14" s="518">
        <v>-1.8637343965013713</v>
      </c>
      <c r="CE14" s="550">
        <v>-1.1876180992965724E-2</v>
      </c>
      <c r="CF14" s="522"/>
      <c r="CG14" s="380"/>
      <c r="CH14" s="390"/>
    </row>
    <row r="15" spans="1:86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9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604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8">
        <v>16870.19659737921</v>
      </c>
      <c r="BT15" s="468">
        <v>17103.844627047696</v>
      </c>
      <c r="BU15" s="468">
        <v>17120.462551817032</v>
      </c>
      <c r="BV15" s="468">
        <v>17283.76184533487</v>
      </c>
      <c r="BW15" s="468">
        <v>17236.026806876387</v>
      </c>
      <c r="BX15" s="468">
        <v>17158.03035481058</v>
      </c>
      <c r="BY15" s="488">
        <v>17153.885699775743</v>
      </c>
      <c r="BZ15" s="488">
        <v>17137.276608960787</v>
      </c>
      <c r="CA15" s="488">
        <v>17133.534562469009</v>
      </c>
      <c r="CB15" s="488">
        <v>17132.967684935455</v>
      </c>
      <c r="CC15" s="521">
        <v>17600.958795006067</v>
      </c>
      <c r="CD15" s="518">
        <v>442.92844019548647</v>
      </c>
      <c r="CE15" s="550">
        <v>2.5814643699549222E-2</v>
      </c>
      <c r="CF15" s="522"/>
      <c r="CG15" s="380"/>
      <c r="CH15" s="390"/>
    </row>
    <row r="16" spans="1:86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500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500">
        <v>0</v>
      </c>
      <c r="BK16" s="251">
        <v>1</v>
      </c>
      <c r="BL16" s="605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46">
        <v>0.8</v>
      </c>
      <c r="BT16" s="476">
        <v>0</v>
      </c>
      <c r="BU16" s="476">
        <v>0</v>
      </c>
      <c r="BV16" s="476">
        <v>0</v>
      </c>
      <c r="BW16" s="476">
        <v>0</v>
      </c>
      <c r="BX16" s="476">
        <v>0</v>
      </c>
      <c r="BY16" s="646">
        <v>0</v>
      </c>
      <c r="BZ16" s="646">
        <v>0</v>
      </c>
      <c r="CA16" s="646">
        <v>0</v>
      </c>
      <c r="CB16" s="646">
        <v>0</v>
      </c>
      <c r="CC16" s="647">
        <v>0</v>
      </c>
      <c r="CD16" s="418"/>
      <c r="CE16" s="550"/>
      <c r="CF16" s="678"/>
      <c r="CG16" s="380"/>
      <c r="CH16" s="390"/>
    </row>
    <row r="17" spans="1:86" ht="12.75" customHeight="1" x14ac:dyDescent="0.2">
      <c r="C17" s="26"/>
      <c r="D17" s="210" t="s">
        <v>182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500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500">
        <v>5.2</v>
      </c>
      <c r="BK17" s="251">
        <v>10.399999999999999</v>
      </c>
      <c r="BL17" s="605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46">
        <v>2.5</v>
      </c>
      <c r="BT17" s="476">
        <v>2.7</v>
      </c>
      <c r="BU17" s="476">
        <v>0.2</v>
      </c>
      <c r="BV17" s="476">
        <v>1.1000000000000001</v>
      </c>
      <c r="BW17" s="476">
        <v>0.3</v>
      </c>
      <c r="BX17" s="476">
        <v>0.30000000000000004</v>
      </c>
      <c r="BY17" s="646">
        <v>0</v>
      </c>
      <c r="BZ17" s="646">
        <v>0.8</v>
      </c>
      <c r="CA17" s="646">
        <v>0</v>
      </c>
      <c r="CB17" s="646">
        <v>0</v>
      </c>
      <c r="CC17" s="647">
        <v>1</v>
      </c>
      <c r="CD17" s="418"/>
      <c r="CE17" s="550"/>
      <c r="CF17" s="678"/>
      <c r="CG17" s="380"/>
      <c r="CH17" s="390"/>
    </row>
    <row r="18" spans="1:86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500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500">
        <v>0</v>
      </c>
      <c r="BK18" s="251">
        <v>3</v>
      </c>
      <c r="BL18" s="605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46">
        <v>9.8999999999999994E-5</v>
      </c>
      <c r="BT18" s="476">
        <v>0</v>
      </c>
      <c r="BU18" s="476">
        <v>0</v>
      </c>
      <c r="BV18" s="476">
        <v>0</v>
      </c>
      <c r="BW18" s="476">
        <v>0</v>
      </c>
      <c r="BX18" s="476">
        <v>0</v>
      </c>
      <c r="BY18" s="646">
        <v>0</v>
      </c>
      <c r="BZ18" s="646">
        <v>0</v>
      </c>
      <c r="CA18" s="646">
        <v>0</v>
      </c>
      <c r="CB18" s="646">
        <v>0</v>
      </c>
      <c r="CC18" s="647">
        <v>0</v>
      </c>
      <c r="CD18" s="418"/>
      <c r="CE18" s="550"/>
      <c r="CF18" s="678"/>
      <c r="CG18" s="380"/>
    </row>
    <row r="19" spans="1:86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500">
        <v>0</v>
      </c>
      <c r="BK19" s="251">
        <v>0</v>
      </c>
      <c r="BL19" s="605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6">
        <v>0</v>
      </c>
      <c r="BT19" s="476">
        <v>0</v>
      </c>
      <c r="BU19" s="476">
        <v>0</v>
      </c>
      <c r="BV19" s="476">
        <v>0</v>
      </c>
      <c r="BW19" s="476">
        <v>13</v>
      </c>
      <c r="BX19" s="476">
        <v>4</v>
      </c>
      <c r="BY19" s="646">
        <v>0</v>
      </c>
      <c r="BZ19" s="646">
        <v>0</v>
      </c>
      <c r="CA19" s="646">
        <v>0</v>
      </c>
      <c r="CB19" s="646">
        <v>0</v>
      </c>
      <c r="CC19" s="647">
        <v>5</v>
      </c>
      <c r="CD19" s="418" t="s">
        <v>3</v>
      </c>
      <c r="CE19" s="550" t="s">
        <v>3</v>
      </c>
      <c r="CF19" s="678"/>
      <c r="CG19" s="380"/>
    </row>
    <row r="20" spans="1:86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1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1">
        <v>2</v>
      </c>
      <c r="BK20" s="252">
        <v>0</v>
      </c>
      <c r="BL20" s="606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48">
        <v>0</v>
      </c>
      <c r="BT20" s="477">
        <v>0</v>
      </c>
      <c r="BU20" s="477">
        <v>0</v>
      </c>
      <c r="BV20" s="477">
        <v>0</v>
      </c>
      <c r="BW20" s="477">
        <v>0</v>
      </c>
      <c r="BX20" s="477">
        <v>0</v>
      </c>
      <c r="BY20" s="648">
        <v>0</v>
      </c>
      <c r="BZ20" s="648">
        <v>0</v>
      </c>
      <c r="CA20" s="648">
        <v>0</v>
      </c>
      <c r="CB20" s="648">
        <v>0</v>
      </c>
      <c r="CC20" s="649">
        <v>0</v>
      </c>
      <c r="CD20" s="418" t="s">
        <v>3</v>
      </c>
      <c r="CE20" s="550" t="s">
        <v>3</v>
      </c>
      <c r="CF20" s="678"/>
      <c r="CG20" s="380"/>
    </row>
    <row r="21" spans="1:86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2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253"/>
      <c r="BV21" s="253"/>
      <c r="BW21" s="253"/>
      <c r="BX21" s="253"/>
      <c r="BY21" s="429"/>
      <c r="BZ21" s="428"/>
      <c r="CA21" s="429"/>
      <c r="CB21" s="427"/>
      <c r="CC21" s="538"/>
      <c r="CD21" s="419"/>
      <c r="CE21" s="551" t="s">
        <v>3</v>
      </c>
      <c r="CF21" s="522"/>
      <c r="CG21" s="380"/>
    </row>
    <row r="22" spans="1:86" x14ac:dyDescent="0.2">
      <c r="A22" s="3"/>
      <c r="B22" s="733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8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75">
        <v>43314.165693718947</v>
      </c>
      <c r="BH22" s="57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83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45">
        <v>46248.208124989978</v>
      </c>
      <c r="BT22" s="475">
        <v>45999.454656780101</v>
      </c>
      <c r="BU22" s="475">
        <v>47690.554158250903</v>
      </c>
      <c r="BV22" s="475">
        <v>48087.828130182577</v>
      </c>
      <c r="BW22" s="475">
        <v>47266.042543006377</v>
      </c>
      <c r="BX22" s="475">
        <v>46678.103782543782</v>
      </c>
      <c r="BY22" s="645">
        <v>46799.78476993295</v>
      </c>
      <c r="BZ22" s="645">
        <v>46984.644570433418</v>
      </c>
      <c r="CA22" s="645">
        <v>46968.956402226453</v>
      </c>
      <c r="CB22" s="645">
        <v>48320.237546697506</v>
      </c>
      <c r="CC22" s="676">
        <v>47132.791285223575</v>
      </c>
      <c r="CD22" s="518">
        <v>454.6875026797934</v>
      </c>
      <c r="CE22" s="550">
        <v>9.7409163148103328E-3</v>
      </c>
      <c r="CF22" s="522"/>
      <c r="CG22" s="380"/>
      <c r="CH22" s="390"/>
    </row>
    <row r="23" spans="1:86" x14ac:dyDescent="0.2">
      <c r="A23" s="3"/>
      <c r="B23" s="733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8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75">
        <v>31641.167205549998</v>
      </c>
      <c r="BH23" s="57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83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45">
        <v>35280.659298040002</v>
      </c>
      <c r="BT23" s="475">
        <v>35344.692928870005</v>
      </c>
      <c r="BU23" s="475">
        <v>35640.704216629994</v>
      </c>
      <c r="BV23" s="475">
        <v>36100.070243099995</v>
      </c>
      <c r="BW23" s="475">
        <v>36129.944295949994</v>
      </c>
      <c r="BX23" s="475">
        <v>35840.440726550005</v>
      </c>
      <c r="BY23" s="645">
        <v>35838.732746809997</v>
      </c>
      <c r="BZ23" s="645">
        <v>35773.342935410001</v>
      </c>
      <c r="CA23" s="645">
        <v>35720.175687639996</v>
      </c>
      <c r="CB23" s="645">
        <v>35665.830421779996</v>
      </c>
      <c r="CC23" s="676">
        <v>35635.031122339999</v>
      </c>
      <c r="CD23" s="518">
        <v>-205.40960421000636</v>
      </c>
      <c r="CE23" s="550">
        <v>-5.7312242831277782E-3</v>
      </c>
      <c r="CF23" s="522"/>
      <c r="CG23" s="380"/>
      <c r="CH23" s="390"/>
    </row>
    <row r="24" spans="1:86" x14ac:dyDescent="0.2">
      <c r="A24" s="3"/>
      <c r="B24" s="733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8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75">
        <v>-64067.514772103619</v>
      </c>
      <c r="BH24" s="57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83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45">
        <v>-66308.059794521148</v>
      </c>
      <c r="BT24" s="475">
        <v>-66686.713396128602</v>
      </c>
      <c r="BU24" s="475">
        <v>-66719.054393884464</v>
      </c>
      <c r="BV24" s="475">
        <v>-67397.655236965147</v>
      </c>
      <c r="BW24" s="475">
        <v>-66424.332317149994</v>
      </c>
      <c r="BX24" s="475">
        <v>-66628.339991837303</v>
      </c>
      <c r="BY24" s="645">
        <v>-66571.189742590752</v>
      </c>
      <c r="BZ24" s="645">
        <v>-66669.28149199982</v>
      </c>
      <c r="CA24" s="645">
        <v>-66686.419822351658</v>
      </c>
      <c r="CB24" s="645">
        <v>-66740.680637688318</v>
      </c>
      <c r="CC24" s="676">
        <v>-69975.856252409969</v>
      </c>
      <c r="CD24" s="518">
        <v>-3347.5162605726655</v>
      </c>
      <c r="CE24" s="550">
        <v>5.0241627826579149E-2</v>
      </c>
      <c r="CF24" s="522"/>
      <c r="CG24" s="380"/>
      <c r="CH24" s="390"/>
    </row>
    <row r="25" spans="1:86" x14ac:dyDescent="0.2">
      <c r="A25" s="3"/>
      <c r="B25" s="733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8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75">
        <v>-35653.62847587213</v>
      </c>
      <c r="BH25" s="57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83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45">
        <v>-39064.965928607722</v>
      </c>
      <c r="BT25" s="475">
        <v>-41939.025653690995</v>
      </c>
      <c r="BU25" s="475">
        <v>-40950.314474612605</v>
      </c>
      <c r="BV25" s="475">
        <v>-40925.227194205094</v>
      </c>
      <c r="BW25" s="475">
        <v>-40630.850354972383</v>
      </c>
      <c r="BX25" s="475">
        <v>-41643.78052624422</v>
      </c>
      <c r="BY25" s="645">
        <v>-41454.127304954614</v>
      </c>
      <c r="BZ25" s="645">
        <v>-41462.833937706295</v>
      </c>
      <c r="CA25" s="645">
        <v>-41417.589170468738</v>
      </c>
      <c r="CB25" s="645">
        <v>-40037.098924177015</v>
      </c>
      <c r="CC25" s="676">
        <v>-44207.526102950054</v>
      </c>
      <c r="CD25" s="518">
        <v>-2563.7455767058345</v>
      </c>
      <c r="CE25" s="550">
        <v>6.1563708777356174E-2</v>
      </c>
      <c r="CF25" s="522"/>
      <c r="CG25" s="380"/>
      <c r="CH25" s="390"/>
    </row>
    <row r="26" spans="1:86" x14ac:dyDescent="0.2">
      <c r="A26" s="3"/>
      <c r="B26" s="733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8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75">
        <v>-20884.613886331947</v>
      </c>
      <c r="BH26" s="57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83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45">
        <v>-17889.864321413577</v>
      </c>
      <c r="BT26" s="475">
        <v>-15485.911303125698</v>
      </c>
      <c r="BU26" s="475">
        <v>-16655.574317484312</v>
      </c>
      <c r="BV26" s="475">
        <v>-17022.887367993386</v>
      </c>
      <c r="BW26" s="475">
        <v>-16136.588388499576</v>
      </c>
      <c r="BX26" s="475">
        <v>-15799.440356430776</v>
      </c>
      <c r="BY26" s="645">
        <v>-15944.732641516146</v>
      </c>
      <c r="BZ26" s="645">
        <v>-16194.190986256808</v>
      </c>
      <c r="CA26" s="645">
        <v>-16192.437310273262</v>
      </c>
      <c r="CB26" s="645">
        <v>-17584.728410991112</v>
      </c>
      <c r="CC26" s="676">
        <v>-16570.952583215374</v>
      </c>
      <c r="CD26" s="518">
        <v>-771.51222678459817</v>
      </c>
      <c r="CE26" s="550">
        <v>4.8831617410459272E-2</v>
      </c>
      <c r="CF26" s="522"/>
      <c r="CG26" s="380"/>
      <c r="CH26" s="390"/>
    </row>
    <row r="27" spans="1:86" ht="13.5" x14ac:dyDescent="0.2">
      <c r="A27" s="3"/>
      <c r="B27" s="733"/>
      <c r="C27" s="18"/>
      <c r="D27" s="108" t="s">
        <v>183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3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254"/>
      <c r="BV27" s="254"/>
      <c r="BW27" s="254"/>
      <c r="BX27" s="254"/>
      <c r="BY27" s="246"/>
      <c r="BZ27" s="246"/>
      <c r="CA27" s="246"/>
      <c r="CB27" s="246"/>
      <c r="CC27" s="539"/>
      <c r="CD27" s="664"/>
      <c r="CE27" s="552"/>
      <c r="CF27" s="522"/>
      <c r="CG27" s="380"/>
    </row>
    <row r="28" spans="1:86" x14ac:dyDescent="0.2">
      <c r="A28" s="3"/>
      <c r="B28" s="733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9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604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8">
        <v>56683.818950964123</v>
      </c>
      <c r="BT28" s="468">
        <v>55634.640593514116</v>
      </c>
      <c r="BU28" s="468">
        <v>55852.833176234111</v>
      </c>
      <c r="BV28" s="468">
        <v>56135.465361974108</v>
      </c>
      <c r="BW28" s="468">
        <v>55847.315461784106</v>
      </c>
      <c r="BX28" s="468">
        <v>55029.465712364115</v>
      </c>
      <c r="BY28" s="488">
        <v>55252.718474954112</v>
      </c>
      <c r="BZ28" s="488">
        <v>55228.873338234116</v>
      </c>
      <c r="CA28" s="488">
        <v>55343.628406394106</v>
      </c>
      <c r="CB28" s="488">
        <v>55298.96298320411</v>
      </c>
      <c r="CC28" s="488">
        <v>55315.827128784113</v>
      </c>
      <c r="CD28" s="518">
        <v>286.36141641999711</v>
      </c>
      <c r="CE28" s="550">
        <v>5.2037833315843329E-3</v>
      </c>
      <c r="CF28" s="678"/>
      <c r="CG28" s="380"/>
      <c r="CH28" s="390"/>
    </row>
    <row r="29" spans="1:86" x14ac:dyDescent="0.2">
      <c r="A29" s="3"/>
      <c r="B29" s="733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9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604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8">
        <v>95117.771729285407</v>
      </c>
      <c r="BT29" s="468">
        <v>93650.617788625386</v>
      </c>
      <c r="BU29" s="468">
        <v>94541.60330538539</v>
      </c>
      <c r="BV29" s="468">
        <v>95421.974728525369</v>
      </c>
      <c r="BW29" s="468">
        <v>94324.106300875384</v>
      </c>
      <c r="BX29" s="468">
        <v>92877.498454085377</v>
      </c>
      <c r="BY29" s="488">
        <v>93101.765677165386</v>
      </c>
      <c r="BZ29" s="488">
        <v>93075.9850252654</v>
      </c>
      <c r="CA29" s="488">
        <v>93259.247002035379</v>
      </c>
      <c r="CB29" s="488">
        <v>93368.09474392538</v>
      </c>
      <c r="CC29" s="488">
        <v>93949.024035195383</v>
      </c>
      <c r="CD29" s="518">
        <v>1071.5255811100069</v>
      </c>
      <c r="CE29" s="550">
        <v>1.1536977189795072E-2</v>
      </c>
      <c r="CF29" s="678"/>
      <c r="CG29" s="380"/>
      <c r="CH29" s="390"/>
    </row>
    <row r="30" spans="1:86" x14ac:dyDescent="0.2">
      <c r="A30" s="3"/>
      <c r="B30" s="733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9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604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8">
        <v>139383.44222388294</v>
      </c>
      <c r="BT30" s="468">
        <v>138593.40914641292</v>
      </c>
      <c r="BU30" s="468">
        <v>139525.28722248293</v>
      </c>
      <c r="BV30" s="468">
        <v>140356.57158480296</v>
      </c>
      <c r="BW30" s="468">
        <v>139530.63202451295</v>
      </c>
      <c r="BX30" s="468">
        <v>138608.11226041295</v>
      </c>
      <c r="BY30" s="488">
        <v>138915.00274118295</v>
      </c>
      <c r="BZ30" s="488">
        <v>138895.59965564293</v>
      </c>
      <c r="CA30" s="488">
        <v>139176.67742282292</v>
      </c>
      <c r="CB30" s="488">
        <v>139279.99181355292</v>
      </c>
      <c r="CC30" s="488">
        <v>139965.82882796292</v>
      </c>
      <c r="CD30" s="518">
        <v>1357.7165675499709</v>
      </c>
      <c r="CE30" s="550">
        <v>9.7953615081283196E-3</v>
      </c>
      <c r="CF30" s="678"/>
      <c r="CG30" s="380"/>
      <c r="CH30" s="390"/>
    </row>
    <row r="31" spans="1:86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4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4"/>
      <c r="BK31" s="383"/>
      <c r="BL31" s="607"/>
      <c r="BM31" s="383"/>
      <c r="BN31" s="255"/>
      <c r="BO31" s="255"/>
      <c r="BP31" s="255"/>
      <c r="BQ31" s="255"/>
      <c r="BR31" s="255"/>
      <c r="BS31" s="492"/>
      <c r="BT31" s="255"/>
      <c r="BU31" s="255"/>
      <c r="BV31" s="255"/>
      <c r="BW31" s="255"/>
      <c r="BX31" s="255"/>
      <c r="BY31" s="492"/>
      <c r="BZ31" s="492"/>
      <c r="CA31" s="492"/>
      <c r="CB31" s="492"/>
      <c r="CC31" s="540"/>
      <c r="CD31" s="420"/>
      <c r="CE31" s="553"/>
      <c r="CF31" s="522"/>
      <c r="CG31" s="380"/>
    </row>
    <row r="32" spans="1:86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5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5">
        <v>0.85225451256538953</v>
      </c>
      <c r="BK32" s="388">
        <v>0.85182964786824533</v>
      </c>
      <c r="BL32" s="608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3">
        <v>0.86497754742201349</v>
      </c>
      <c r="BW32" s="663">
        <v>0.86642290387055187</v>
      </c>
      <c r="BX32" s="663">
        <v>0.8681674710628644</v>
      </c>
      <c r="BY32" s="662">
        <v>0.86836547793793606</v>
      </c>
      <c r="BZ32" s="662">
        <v>0.86883468336162184</v>
      </c>
      <c r="CA32" s="662">
        <v>0.8704739802914303</v>
      </c>
      <c r="CB32" s="662">
        <v>0.87048521991532324</v>
      </c>
      <c r="CC32" s="662">
        <v>0.86902919234320775</v>
      </c>
      <c r="CD32" s="418"/>
      <c r="CE32" s="550"/>
      <c r="CF32" s="678"/>
      <c r="CG32" s="380"/>
    </row>
    <row r="33" spans="1:90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5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5">
        <v>0.7951935985796218</v>
      </c>
      <c r="BK33" s="388">
        <v>0.79711980426499396</v>
      </c>
      <c r="BL33" s="608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3">
        <v>0.81098564841331022</v>
      </c>
      <c r="BW33" s="663">
        <v>0.81062787079607923</v>
      </c>
      <c r="BX33" s="663">
        <v>0.81060316128518672</v>
      </c>
      <c r="BY33" s="662">
        <v>0.81097354176087244</v>
      </c>
      <c r="BZ33" s="662">
        <v>0.81121763831170746</v>
      </c>
      <c r="CA33" s="662">
        <v>0.81229426279238892</v>
      </c>
      <c r="CB33" s="662">
        <v>0.81254500848661204</v>
      </c>
      <c r="CC33" s="662">
        <v>0.81283008844417337</v>
      </c>
      <c r="CD33" s="418"/>
      <c r="CE33" s="550"/>
      <c r="CF33" s="678"/>
      <c r="CG33" s="380"/>
    </row>
    <row r="34" spans="1:90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5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5">
        <v>0.80973807231566219</v>
      </c>
      <c r="BK34" s="388">
        <v>0.81203623633035604</v>
      </c>
      <c r="BL34" s="608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3">
        <v>0.83149560472975537</v>
      </c>
      <c r="BW34" s="663">
        <v>0.83151158861724472</v>
      </c>
      <c r="BX34" s="663">
        <v>0.83268073310182655</v>
      </c>
      <c r="BY34" s="662">
        <v>0.83298238034621053</v>
      </c>
      <c r="BZ34" s="662">
        <v>0.83312806790664706</v>
      </c>
      <c r="CA34" s="662">
        <v>0.83393477737749244</v>
      </c>
      <c r="CB34" s="662">
        <v>0.83411167902593375</v>
      </c>
      <c r="CC34" s="662">
        <v>0.83436423376531788</v>
      </c>
      <c r="CD34" s="418"/>
      <c r="CE34" s="550"/>
      <c r="CF34" s="678"/>
      <c r="CG34" s="380"/>
    </row>
    <row r="35" spans="1:90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81"/>
      <c r="AP35" s="681"/>
      <c r="AQ35" s="681"/>
      <c r="AR35" s="681"/>
      <c r="AS35" s="681"/>
      <c r="AT35" s="681"/>
      <c r="AU35" s="682"/>
      <c r="AV35" s="683"/>
      <c r="AW35" s="681"/>
      <c r="AX35" s="681"/>
      <c r="AY35" s="681"/>
      <c r="AZ35" s="681"/>
      <c r="BA35" s="681"/>
      <c r="BB35" s="681"/>
      <c r="BC35" s="681"/>
      <c r="BD35" s="681"/>
      <c r="BE35" s="681"/>
      <c r="BF35" s="681"/>
      <c r="BG35" s="681"/>
      <c r="BH35" s="681"/>
      <c r="BI35" s="681"/>
      <c r="BJ35" s="683"/>
      <c r="BK35" s="681"/>
      <c r="BL35" s="684"/>
      <c r="BM35" s="681"/>
      <c r="BN35" s="682"/>
      <c r="BO35" s="682"/>
      <c r="BP35" s="682"/>
      <c r="BQ35" s="682"/>
      <c r="BR35" s="682"/>
      <c r="BS35" s="685"/>
      <c r="BT35" s="686"/>
      <c r="BU35" s="686"/>
      <c r="BV35" s="686"/>
      <c r="BW35" s="686"/>
      <c r="BX35" s="686"/>
      <c r="BY35" s="685"/>
      <c r="BZ35" s="685"/>
      <c r="CA35" s="685"/>
      <c r="CB35" s="685"/>
      <c r="CC35" s="685"/>
      <c r="CD35" s="687"/>
      <c r="CE35" s="688"/>
      <c r="CF35" s="689"/>
      <c r="CG35" s="690"/>
      <c r="CH35" s="691"/>
      <c r="CI35" s="691"/>
      <c r="CJ35" s="691"/>
      <c r="CK35" s="691"/>
      <c r="CL35" s="691"/>
    </row>
    <row r="36" spans="1:90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6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6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257"/>
      <c r="BV36" s="257"/>
      <c r="BW36" s="257"/>
      <c r="BX36" s="257"/>
      <c r="BY36" s="247"/>
      <c r="BZ36" s="247"/>
      <c r="CA36" s="247"/>
      <c r="CB36" s="247"/>
      <c r="CC36" s="541"/>
      <c r="CD36" s="421" t="s">
        <v>3</v>
      </c>
      <c r="CE36" s="554"/>
      <c r="CF36" s="522"/>
      <c r="CG36" s="380"/>
    </row>
    <row r="37" spans="1:90" ht="12.75" customHeight="1" x14ac:dyDescent="0.2">
      <c r="A37" s="3"/>
      <c r="B37" s="735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7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7">
        <v>2734.0830655976679</v>
      </c>
      <c r="BK37" s="334">
        <v>2904.2346188046645</v>
      </c>
      <c r="BL37" s="609">
        <v>3169.9099883381923</v>
      </c>
      <c r="BM37" s="334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68">
        <v>4189.0607434402327</v>
      </c>
      <c r="BS37" s="670">
        <v>4229.0890816326528</v>
      </c>
      <c r="BT37" s="468">
        <v>4076.1638688046646</v>
      </c>
      <c r="BU37" s="468">
        <v>4048.8290648688048</v>
      </c>
      <c r="BV37" s="468">
        <v>4058.5935335276968</v>
      </c>
      <c r="BW37" s="468">
        <v>4030.8645845481051</v>
      </c>
      <c r="BX37" s="468">
        <v>4007.5048775510204</v>
      </c>
      <c r="BY37" s="670">
        <v>4007.5048775510204</v>
      </c>
      <c r="BZ37" s="488">
        <v>4007.5048775510204</v>
      </c>
      <c r="CA37" s="488">
        <v>4007.5048775510204</v>
      </c>
      <c r="CB37" s="488">
        <v>4007.5048775510204</v>
      </c>
      <c r="CC37" s="488">
        <v>4028.4186924198248</v>
      </c>
      <c r="CD37" s="518">
        <v>20.913814868804366</v>
      </c>
      <c r="CE37" s="550">
        <v>5.2186623616998773E-3</v>
      </c>
      <c r="CF37" s="678"/>
      <c r="CG37" s="380"/>
      <c r="CH37" s="390"/>
    </row>
    <row r="38" spans="1:90" x14ac:dyDescent="0.2">
      <c r="A38" s="3"/>
      <c r="B38" s="735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8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8">
        <v>1033.3311268221576</v>
      </c>
      <c r="BK38" s="335">
        <v>1039.9703330903792</v>
      </c>
      <c r="BL38" s="610">
        <v>1068.3026559766768</v>
      </c>
      <c r="BM38" s="335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68">
        <v>1353.8394169096216</v>
      </c>
      <c r="BS38" s="670">
        <v>1367.6451603498547</v>
      </c>
      <c r="BT38" s="468">
        <v>1389.4676151603503</v>
      </c>
      <c r="BU38" s="468">
        <v>1389.4804788629745</v>
      </c>
      <c r="BV38" s="468">
        <v>1389.5719154518956</v>
      </c>
      <c r="BW38" s="468">
        <v>1389.6643950437324</v>
      </c>
      <c r="BX38" s="468">
        <v>1389.7568746355689</v>
      </c>
      <c r="BY38" s="670">
        <v>1389.7568746355689</v>
      </c>
      <c r="BZ38" s="488">
        <v>1389.7568746355689</v>
      </c>
      <c r="CA38" s="488">
        <v>1389.7568746355689</v>
      </c>
      <c r="CB38" s="488">
        <v>1389.7568746355689</v>
      </c>
      <c r="CC38" s="488">
        <v>1389.2718556851316</v>
      </c>
      <c r="CD38" s="518">
        <v>-0.48501895043727927</v>
      </c>
      <c r="CE38" s="550">
        <v>-3.4899553964395924E-4</v>
      </c>
      <c r="CF38" s="678"/>
      <c r="CG38" s="380"/>
      <c r="CH38" s="390"/>
    </row>
    <row r="39" spans="1:90" ht="12.75" customHeight="1" x14ac:dyDescent="0.2">
      <c r="A39" s="3"/>
      <c r="B39" s="735"/>
      <c r="C39" s="18"/>
      <c r="D39" s="23" t="s">
        <v>184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9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9">
        <v>7088.6515300000019</v>
      </c>
      <c r="BK39" s="333">
        <v>7134.1964850000022</v>
      </c>
      <c r="BL39" s="604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70">
        <v>9382.0458000000035</v>
      </c>
      <c r="BT39" s="468">
        <v>9531.7478400000036</v>
      </c>
      <c r="BU39" s="468">
        <v>9531.8360850000045</v>
      </c>
      <c r="BV39" s="468">
        <v>9532.4633400000039</v>
      </c>
      <c r="BW39" s="468">
        <v>9533.0977500000045</v>
      </c>
      <c r="BX39" s="468">
        <v>9533.7321600000032</v>
      </c>
      <c r="BY39" s="670">
        <v>9533.7321600000032</v>
      </c>
      <c r="BZ39" s="488">
        <v>9533.7321600000032</v>
      </c>
      <c r="CA39" s="488">
        <v>9533.7321600000032</v>
      </c>
      <c r="CB39" s="488">
        <v>9533.7321600000032</v>
      </c>
      <c r="CC39" s="488">
        <v>9530.4049300000042</v>
      </c>
      <c r="CD39" s="518">
        <v>-3.3272299999989627</v>
      </c>
      <c r="CE39" s="550">
        <v>-3.4899553964384822E-4</v>
      </c>
      <c r="CF39" s="678"/>
      <c r="CG39" s="380"/>
      <c r="CH39" s="390"/>
    </row>
    <row r="40" spans="1:90" ht="12.75" customHeight="1" x14ac:dyDescent="0.2">
      <c r="A40" s="3"/>
      <c r="B40" s="735"/>
      <c r="C40" s="18"/>
      <c r="D40" s="23" t="s">
        <v>185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9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9">
        <v>1.0047518372857667E-14</v>
      </c>
      <c r="BK40" s="333">
        <v>1.0047518372857667E-14</v>
      </c>
      <c r="BL40" s="604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70">
        <v>1.0047518372857667E-14</v>
      </c>
      <c r="BT40" s="468">
        <v>1.0047518372857667E-14</v>
      </c>
      <c r="BU40" s="468">
        <v>1.0047518372857667E-14</v>
      </c>
      <c r="BV40" s="468">
        <v>1.0047518372857667E-14</v>
      </c>
      <c r="BW40" s="468">
        <v>1.0047518372857667E-14</v>
      </c>
      <c r="BX40" s="468">
        <v>1.0047518372857667E-14</v>
      </c>
      <c r="BY40" s="670">
        <v>1.0047518372857667E-14</v>
      </c>
      <c r="BZ40" s="488">
        <v>1.0047518372857667E-14</v>
      </c>
      <c r="CA40" s="488">
        <v>1.0047518372857667E-14</v>
      </c>
      <c r="CB40" s="640">
        <v>1.0047518372857667E-14</v>
      </c>
      <c r="CC40" s="488">
        <v>1.0047518372857667E-14</v>
      </c>
      <c r="CD40" s="518" t="s">
        <v>3</v>
      </c>
      <c r="CE40" s="550" t="s">
        <v>3</v>
      </c>
      <c r="CF40" s="678"/>
      <c r="CG40" s="380"/>
      <c r="CH40" s="390"/>
    </row>
    <row r="41" spans="1:90" x14ac:dyDescent="0.2">
      <c r="A41" s="3"/>
      <c r="B41" s="735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8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8">
        <v>1700.7519387755101</v>
      </c>
      <c r="BK41" s="335">
        <v>1864.2642857142853</v>
      </c>
      <c r="BL41" s="610">
        <v>2101.6073323615155</v>
      </c>
      <c r="BM41" s="335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68">
        <v>2835.2213265306113</v>
      </c>
      <c r="BS41" s="670">
        <v>2861.4439212827983</v>
      </c>
      <c r="BT41" s="468">
        <v>2686.6962536443143</v>
      </c>
      <c r="BU41" s="468">
        <v>2659.3485860058304</v>
      </c>
      <c r="BV41" s="468">
        <v>2669.0216180758011</v>
      </c>
      <c r="BW41" s="468">
        <v>2641.2001895043727</v>
      </c>
      <c r="BX41" s="468">
        <v>2617.7480029154517</v>
      </c>
      <c r="BY41" s="670">
        <v>2617.7480029154517</v>
      </c>
      <c r="BZ41" s="488">
        <v>2617.7480029154517</v>
      </c>
      <c r="CA41" s="488">
        <v>2617.7480029154517</v>
      </c>
      <c r="CB41" s="488">
        <v>2617.7480029154517</v>
      </c>
      <c r="CC41" s="488">
        <v>2639.1468367346934</v>
      </c>
      <c r="CD41" s="518">
        <v>21.398833819241645</v>
      </c>
      <c r="CE41" s="550">
        <v>8.1745201583227622E-3</v>
      </c>
      <c r="CF41" s="678"/>
      <c r="CG41" s="380"/>
      <c r="CH41" s="390"/>
    </row>
    <row r="42" spans="1:90" ht="13.5" x14ac:dyDescent="0.2">
      <c r="A42" s="3"/>
      <c r="B42" s="735"/>
      <c r="C42" s="18"/>
      <c r="D42" s="23" t="s">
        <v>195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9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9">
        <v>11667.158299999999</v>
      </c>
      <c r="BK42" s="333">
        <v>12788.852999999997</v>
      </c>
      <c r="BL42" s="604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70">
        <v>19629.505299999997</v>
      </c>
      <c r="BT42" s="468">
        <v>18430.736299999997</v>
      </c>
      <c r="BU42" s="468">
        <v>18243.131299999997</v>
      </c>
      <c r="BV42" s="468">
        <v>18309.488299999997</v>
      </c>
      <c r="BW42" s="468">
        <v>18118.633299999998</v>
      </c>
      <c r="BX42" s="468">
        <v>17957.7513</v>
      </c>
      <c r="BY42" s="670">
        <v>17957.7513</v>
      </c>
      <c r="BZ42" s="488">
        <v>17957.7513</v>
      </c>
      <c r="CA42" s="488">
        <v>17957.7513</v>
      </c>
      <c r="CB42" s="488">
        <v>17957.7513</v>
      </c>
      <c r="CC42" s="488">
        <v>18104.547299999998</v>
      </c>
      <c r="CD42" s="518">
        <v>146.79599999999846</v>
      </c>
      <c r="CE42" s="550">
        <v>8.1745201583227622E-3</v>
      </c>
      <c r="CF42" s="678"/>
      <c r="CG42" s="380"/>
      <c r="CH42" s="390"/>
    </row>
    <row r="43" spans="1:90" ht="12.75" customHeight="1" x14ac:dyDescent="0.2">
      <c r="A43" s="3"/>
      <c r="B43" s="735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9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9">
        <v>215.1642999999998</v>
      </c>
      <c r="BK43" s="333">
        <v>222.06499999999977</v>
      </c>
      <c r="BL43" s="604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70">
        <v>749.7602999999998</v>
      </c>
      <c r="BT43" s="468">
        <v>808.34429999999975</v>
      </c>
      <c r="BU43" s="468">
        <v>794.57929999999976</v>
      </c>
      <c r="BV43" s="468">
        <v>796.68529999999976</v>
      </c>
      <c r="BW43" s="468">
        <v>801.66529999999977</v>
      </c>
      <c r="BX43" s="468">
        <v>799.86229999999978</v>
      </c>
      <c r="BY43" s="670">
        <v>799.86229999999978</v>
      </c>
      <c r="BZ43" s="488">
        <v>799.86229999999978</v>
      </c>
      <c r="CA43" s="488">
        <v>799.86229999999978</v>
      </c>
      <c r="CB43" s="488">
        <v>799.86229999999978</v>
      </c>
      <c r="CC43" s="488">
        <v>812.43329999999969</v>
      </c>
      <c r="CD43" s="518">
        <v>12.570999999999913</v>
      </c>
      <c r="CE43" s="550">
        <v>1.5716455194850321E-2</v>
      </c>
      <c r="CF43" s="678"/>
      <c r="CG43" s="380"/>
      <c r="CH43" s="390"/>
    </row>
    <row r="44" spans="1:90" x14ac:dyDescent="0.2">
      <c r="A44" s="3"/>
      <c r="B44" s="73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9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9">
        <v>-1.50712775592865E-14</v>
      </c>
      <c r="BK44" s="245">
        <v>-1.50712775592865E-14</v>
      </c>
      <c r="BL44" s="611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70">
        <v>0</v>
      </c>
      <c r="BT44" s="468">
        <v>0</v>
      </c>
      <c r="BU44" s="468">
        <v>0</v>
      </c>
      <c r="BV44" s="468">
        <v>0</v>
      </c>
      <c r="BW44" s="468">
        <v>0</v>
      </c>
      <c r="BX44" s="468">
        <v>0</v>
      </c>
      <c r="BY44" s="670">
        <v>0</v>
      </c>
      <c r="BZ44" s="488">
        <v>0</v>
      </c>
      <c r="CA44" s="488">
        <v>0</v>
      </c>
      <c r="CB44" s="640">
        <v>0</v>
      </c>
      <c r="CC44" s="488">
        <v>0</v>
      </c>
      <c r="CD44" s="518" t="s">
        <v>3</v>
      </c>
      <c r="CE44" s="550" t="s">
        <v>3</v>
      </c>
      <c r="CF44" s="678"/>
      <c r="CG44" s="380"/>
    </row>
    <row r="45" spans="1:90" x14ac:dyDescent="0.2">
      <c r="A45" s="3"/>
      <c r="B45" s="735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9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12">
        <v>42.889775510204082</v>
      </c>
      <c r="BM45" s="612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38">
        <v>120.92988466034986</v>
      </c>
      <c r="BT45" s="483">
        <v>209.33883865597659</v>
      </c>
      <c r="BU45" s="483">
        <v>216.24728925801739</v>
      </c>
      <c r="BV45" s="483">
        <v>128.52392890670558</v>
      </c>
      <c r="BW45" s="483">
        <v>100.87555307434405</v>
      </c>
      <c r="BX45" s="483">
        <v>85.291869876093244</v>
      </c>
      <c r="BY45" s="638">
        <v>82.60672997959179</v>
      </c>
      <c r="BZ45" s="638">
        <v>82.65009982653055</v>
      </c>
      <c r="CA45" s="638">
        <v>69.941418422740469</v>
      </c>
      <c r="CB45" s="638">
        <v>90.751540575801698</v>
      </c>
      <c r="CC45" s="638">
        <v>87.879145138483906</v>
      </c>
      <c r="CD45" s="518">
        <v>2.5872752623906621</v>
      </c>
      <c r="CE45" s="550">
        <v>3.0334371448876629E-2</v>
      </c>
      <c r="CF45" s="522"/>
      <c r="CG45" s="380"/>
    </row>
    <row r="46" spans="1:90" x14ac:dyDescent="0.2">
      <c r="A46" s="3"/>
      <c r="B46" s="735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2">
        <v>0.2</v>
      </c>
      <c r="BM46" s="612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38">
        <v>0.25</v>
      </c>
      <c r="BT46" s="483">
        <v>0</v>
      </c>
      <c r="BU46" s="483">
        <v>6.8513119533527691</v>
      </c>
      <c r="BV46" s="483">
        <v>0.04</v>
      </c>
      <c r="BW46" s="483">
        <v>27.1</v>
      </c>
      <c r="BX46" s="483">
        <v>10</v>
      </c>
      <c r="BY46" s="638">
        <v>0</v>
      </c>
      <c r="BZ46" s="638">
        <v>0</v>
      </c>
      <c r="CA46" s="638">
        <v>0</v>
      </c>
      <c r="CB46" s="638">
        <v>5.0736151603498545</v>
      </c>
      <c r="CC46" s="638">
        <v>5.0736151603498545</v>
      </c>
      <c r="CD46" s="518">
        <v>-4.9263848396501455</v>
      </c>
      <c r="CE46" s="550">
        <v>-0.49263848396501453</v>
      </c>
      <c r="CF46" s="522"/>
      <c r="CG46" s="380"/>
    </row>
    <row r="47" spans="1:90" ht="12.75" customHeight="1" outlineLevel="1" x14ac:dyDescent="0.2">
      <c r="A47" s="3"/>
      <c r="B47" s="735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10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10">
        <v>0</v>
      </c>
      <c r="BK47" s="414">
        <v>0</v>
      </c>
      <c r="BL47" s="613">
        <v>0</v>
      </c>
      <c r="BM47" s="414">
        <v>0</v>
      </c>
      <c r="BN47" s="594">
        <v>0</v>
      </c>
      <c r="BO47" s="594">
        <v>0</v>
      </c>
      <c r="BP47" s="594">
        <v>0</v>
      </c>
      <c r="BQ47" s="594">
        <v>0</v>
      </c>
      <c r="BR47" s="483">
        <v>0.5</v>
      </c>
      <c r="BS47" s="638">
        <v>0</v>
      </c>
      <c r="BT47" s="483">
        <v>0</v>
      </c>
      <c r="BU47" s="483">
        <v>47</v>
      </c>
      <c r="BV47" s="483">
        <v>0</v>
      </c>
      <c r="BW47" s="483">
        <v>0</v>
      </c>
      <c r="BX47" s="483">
        <v>0</v>
      </c>
      <c r="BY47" s="638">
        <v>0</v>
      </c>
      <c r="BZ47" s="638">
        <v>0</v>
      </c>
      <c r="CA47" s="638">
        <v>0</v>
      </c>
      <c r="CB47" s="638">
        <v>0.505</v>
      </c>
      <c r="CC47" s="638">
        <v>0.505</v>
      </c>
      <c r="CD47" s="518">
        <v>0.505</v>
      </c>
      <c r="CE47" s="550"/>
      <c r="CF47" s="522"/>
      <c r="CG47" s="380"/>
    </row>
    <row r="48" spans="1:90" ht="12.75" customHeight="1" outlineLevel="1" x14ac:dyDescent="0.2">
      <c r="A48" s="3"/>
      <c r="B48" s="735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10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10">
        <v>0.35</v>
      </c>
      <c r="BK48" s="414">
        <v>0</v>
      </c>
      <c r="BL48" s="613">
        <v>0.2</v>
      </c>
      <c r="BM48" s="414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3">
        <v>0.4</v>
      </c>
      <c r="BS48" s="638">
        <v>0.25</v>
      </c>
      <c r="BT48" s="483">
        <v>0</v>
      </c>
      <c r="BU48" s="483">
        <v>0</v>
      </c>
      <c r="BV48" s="483">
        <v>0.04</v>
      </c>
      <c r="BW48" s="483">
        <v>27.1</v>
      </c>
      <c r="BX48" s="483">
        <v>10</v>
      </c>
      <c r="BY48" s="638">
        <v>0</v>
      </c>
      <c r="BZ48" s="638">
        <v>0</v>
      </c>
      <c r="CA48" s="638">
        <v>0</v>
      </c>
      <c r="CB48" s="638">
        <v>5</v>
      </c>
      <c r="CC48" s="638">
        <v>5</v>
      </c>
      <c r="CD48" s="518">
        <v>-5</v>
      </c>
      <c r="CE48" s="550">
        <v>-0.5</v>
      </c>
      <c r="CF48" s="522"/>
      <c r="CG48" s="380"/>
    </row>
    <row r="49" spans="1:86" x14ac:dyDescent="0.2">
      <c r="A49" s="3"/>
      <c r="B49" s="735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9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12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38">
        <v>120.67988466034986</v>
      </c>
      <c r="BT49" s="483">
        <v>209.33883865597659</v>
      </c>
      <c r="BU49" s="483">
        <v>209.39597730466463</v>
      </c>
      <c r="BV49" s="483">
        <v>128.48392890670559</v>
      </c>
      <c r="BW49" s="483">
        <v>73.77555307434406</v>
      </c>
      <c r="BX49" s="483">
        <v>75.291869876093244</v>
      </c>
      <c r="BY49" s="638">
        <v>82.60672997959179</v>
      </c>
      <c r="BZ49" s="638">
        <v>82.65009982653055</v>
      </c>
      <c r="CA49" s="638">
        <v>69.941418422740469</v>
      </c>
      <c r="CB49" s="638">
        <v>85.677925415451838</v>
      </c>
      <c r="CC49" s="638">
        <v>82.805529978134047</v>
      </c>
      <c r="CD49" s="518">
        <v>7.5136601020408023</v>
      </c>
      <c r="CE49" s="550">
        <v>9.9793777394636685E-2</v>
      </c>
      <c r="CF49" s="522"/>
      <c r="CG49" s="380"/>
    </row>
    <row r="50" spans="1:86" ht="12.75" customHeight="1" outlineLevel="1" x14ac:dyDescent="0.2">
      <c r="A50" s="3"/>
      <c r="B50" s="735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9">
        <v>0</v>
      </c>
      <c r="BK50" s="258">
        <v>0</v>
      </c>
      <c r="BL50" s="612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38">
        <v>827.86400877000005</v>
      </c>
      <c r="BT50" s="483">
        <v>1436.0644331799995</v>
      </c>
      <c r="BU50" s="483">
        <v>1436.4564043099995</v>
      </c>
      <c r="BV50" s="483">
        <v>881.39975230000027</v>
      </c>
      <c r="BW50" s="483">
        <v>506.10029409000026</v>
      </c>
      <c r="BX50" s="483">
        <v>516.50222734999966</v>
      </c>
      <c r="BY50" s="638">
        <v>566.68216765999966</v>
      </c>
      <c r="BZ50" s="638">
        <v>566.97968480999964</v>
      </c>
      <c r="CA50" s="638">
        <v>479.79813037999963</v>
      </c>
      <c r="CB50" s="638">
        <v>587.75056834999964</v>
      </c>
      <c r="CC50" s="638">
        <v>568.04593564999959</v>
      </c>
      <c r="CD50" s="518">
        <v>51.543708299999935</v>
      </c>
      <c r="CE50" s="550">
        <v>9.9793777394636685E-2</v>
      </c>
      <c r="CF50" s="522"/>
      <c r="CG50" s="380"/>
    </row>
    <row r="51" spans="1:86" ht="12.75" customHeight="1" outlineLevel="1" x14ac:dyDescent="0.2">
      <c r="A51" s="3"/>
      <c r="B51" s="73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2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38">
        <v>0</v>
      </c>
      <c r="BT51" s="483">
        <v>0</v>
      </c>
      <c r="BU51" s="483">
        <v>0</v>
      </c>
      <c r="BV51" s="483">
        <v>0</v>
      </c>
      <c r="BW51" s="483">
        <v>0</v>
      </c>
      <c r="BX51" s="483">
        <v>0</v>
      </c>
      <c r="BY51" s="638">
        <v>0</v>
      </c>
      <c r="BZ51" s="638">
        <v>0</v>
      </c>
      <c r="CA51" s="638">
        <v>0</v>
      </c>
      <c r="CB51" s="602">
        <v>0</v>
      </c>
      <c r="CC51" s="638">
        <v>0</v>
      </c>
      <c r="CD51" s="518"/>
      <c r="CE51" s="550"/>
      <c r="CF51" s="522"/>
      <c r="CG51" s="380"/>
    </row>
    <row r="52" spans="1:86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1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1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259"/>
      <c r="BV52" s="259"/>
      <c r="BW52" s="259"/>
      <c r="BX52" s="259"/>
      <c r="BY52" s="248"/>
      <c r="BZ52" s="248"/>
      <c r="CA52" s="248"/>
      <c r="CB52" s="248"/>
      <c r="CC52" s="542"/>
      <c r="CD52" s="665"/>
      <c r="CE52" s="554"/>
      <c r="CF52" s="522"/>
      <c r="CG52" s="380"/>
    </row>
    <row r="53" spans="1:86" x14ac:dyDescent="0.2">
      <c r="A53" s="3"/>
      <c r="B53" s="12"/>
      <c r="C53" s="27"/>
      <c r="D53" s="726" t="s">
        <v>236</v>
      </c>
      <c r="E53" s="71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341">
        <v>17674.854695082056</v>
      </c>
      <c r="BV53" s="341">
        <v>17718.33677103541</v>
      </c>
      <c r="BW53" s="341">
        <v>17640.997446631623</v>
      </c>
      <c r="BX53" s="341">
        <v>17548.141738437746</v>
      </c>
      <c r="BY53" s="343">
        <v>17590.434563316754</v>
      </c>
      <c r="BZ53" s="709">
        <v>17600.221535035413</v>
      </c>
      <c r="CA53" s="709">
        <v>17652.135947777399</v>
      </c>
      <c r="CB53" s="709">
        <v>17678.174964630165</v>
      </c>
      <c r="CC53" s="709">
        <v>17778.735507704507</v>
      </c>
      <c r="CD53" s="518">
        <v>230.59376926676123</v>
      </c>
      <c r="CE53" s="550">
        <v>1.3140637493351592E-2</v>
      </c>
      <c r="CF53" s="522"/>
      <c r="CG53" s="380"/>
    </row>
    <row r="54" spans="1:86" x14ac:dyDescent="0.2">
      <c r="A54" s="3"/>
      <c r="B54" s="12"/>
      <c r="C54" s="27"/>
      <c r="D54" s="717" t="s">
        <v>229</v>
      </c>
      <c r="E54" s="714">
        <v>0.517271520709355</v>
      </c>
      <c r="F54" s="692">
        <v>0.51133659524873487</v>
      </c>
      <c r="G54" s="692">
        <v>0.5061269609402651</v>
      </c>
      <c r="H54" s="692">
        <v>0.49611305595307714</v>
      </c>
      <c r="I54" s="692">
        <v>0.48916552660337781</v>
      </c>
      <c r="J54" s="692">
        <v>0.47411505283843886</v>
      </c>
      <c r="K54" s="692">
        <v>0.48232964993599919</v>
      </c>
      <c r="L54" s="692">
        <v>0.48262101736828006</v>
      </c>
      <c r="M54" s="692">
        <v>0.47316358988207191</v>
      </c>
      <c r="N54" s="692">
        <v>0.48255301523860017</v>
      </c>
      <c r="O54" s="692">
        <v>0.49012342617898147</v>
      </c>
      <c r="P54" s="692">
        <v>0.49813842218581511</v>
      </c>
      <c r="Q54" s="692">
        <v>0.51084002036702003</v>
      </c>
      <c r="R54" s="692">
        <v>0.51588184008947024</v>
      </c>
      <c r="S54" s="692">
        <v>0.5153850473391397</v>
      </c>
      <c r="T54" s="692">
        <v>0.51125387257072252</v>
      </c>
      <c r="U54" s="692">
        <v>0.50400947189409084</v>
      </c>
      <c r="V54" s="692">
        <v>0.5179691522258989</v>
      </c>
      <c r="W54" s="692">
        <v>0.51282813200760158</v>
      </c>
      <c r="X54" s="692">
        <v>0.51415036492172539</v>
      </c>
      <c r="Y54" s="692">
        <v>0.51909856787280262</v>
      </c>
      <c r="Z54" s="692">
        <v>0.52084092798897696</v>
      </c>
      <c r="AA54" s="692">
        <v>0.52348608723564038</v>
      </c>
      <c r="AB54" s="692">
        <v>0.53868066636793954</v>
      </c>
      <c r="AC54" s="692">
        <v>0.58145173517091531</v>
      </c>
      <c r="AD54" s="692">
        <v>0.58508550622322286</v>
      </c>
      <c r="AE54" s="692">
        <v>0.58927710034437153</v>
      </c>
      <c r="AF54" s="692">
        <v>0.5965775509020802</v>
      </c>
      <c r="AG54" s="692">
        <v>0.59209748647349314</v>
      </c>
      <c r="AH54" s="692">
        <v>0.59426855952568491</v>
      </c>
      <c r="AI54" s="692">
        <v>0.60654981499254679</v>
      </c>
      <c r="AJ54" s="692">
        <v>0.60596410525469069</v>
      </c>
      <c r="AK54" s="692">
        <v>0.62043506610533983</v>
      </c>
      <c r="AL54" s="692">
        <v>0.63234812242850413</v>
      </c>
      <c r="AM54" s="692">
        <v>0.63634045305593145</v>
      </c>
      <c r="AN54" s="692">
        <v>0.64733501351694722</v>
      </c>
      <c r="AO54" s="705">
        <v>0.65923134403640693</v>
      </c>
      <c r="AP54" s="705">
        <v>0.66302578529941636</v>
      </c>
      <c r="AQ54" s="705">
        <v>0.66875034158418789</v>
      </c>
      <c r="AR54" s="705">
        <v>0.67556351544803461</v>
      </c>
      <c r="AS54" s="705">
        <v>0.67567129428294248</v>
      </c>
      <c r="AT54" s="705">
        <v>0.68571418815778629</v>
      </c>
      <c r="AU54" s="705">
        <v>0.69539141819309447</v>
      </c>
      <c r="AV54" s="705">
        <v>0.70084031306119698</v>
      </c>
      <c r="AW54" s="705">
        <v>0.70739751166923226</v>
      </c>
      <c r="AX54" s="705">
        <v>0.71075641663918598</v>
      </c>
      <c r="AY54" s="705">
        <v>0.71152577002556516</v>
      </c>
      <c r="AZ54" s="705">
        <v>0.71723904175464326</v>
      </c>
      <c r="BA54" s="705">
        <v>0.72992539758709507</v>
      </c>
      <c r="BB54" s="705">
        <v>0.72671387608326043</v>
      </c>
      <c r="BC54" s="705">
        <v>0.72974455607668753</v>
      </c>
      <c r="BD54" s="705">
        <v>0.73396687822808648</v>
      </c>
      <c r="BE54" s="705">
        <v>0.73402048048442647</v>
      </c>
      <c r="BF54" s="705">
        <v>0.73860548456735875</v>
      </c>
      <c r="BG54" s="705">
        <v>0.7499976712778752</v>
      </c>
      <c r="BH54" s="705">
        <v>0.75568844232144228</v>
      </c>
      <c r="BI54" s="705">
        <v>0.76568266274161711</v>
      </c>
      <c r="BJ54" s="705">
        <v>0.7643469451152175</v>
      </c>
      <c r="BK54" s="705">
        <v>0.7681069417594677</v>
      </c>
      <c r="BL54" s="705">
        <v>0.77478874690076538</v>
      </c>
      <c r="BM54" s="705">
        <v>0.78810082551049765</v>
      </c>
      <c r="BN54" s="705">
        <v>0.78887526529308405</v>
      </c>
      <c r="BO54" s="705">
        <v>0.78936358657761174</v>
      </c>
      <c r="BP54" s="705">
        <v>0.7883614174380138</v>
      </c>
      <c r="BQ54" s="705">
        <v>0.7911757209048027</v>
      </c>
      <c r="BR54" s="705">
        <v>0.79129788897450548</v>
      </c>
      <c r="BS54" s="705">
        <v>0.79512540188773007</v>
      </c>
      <c r="BT54" s="705">
        <v>0.79876117148889703</v>
      </c>
      <c r="BU54" s="705">
        <v>0.80060639349437479</v>
      </c>
      <c r="BV54" s="705">
        <v>0.79929259453957291</v>
      </c>
      <c r="BW54" s="705">
        <v>0.79993801970270073</v>
      </c>
      <c r="BX54" s="705">
        <v>0.80177474544432459</v>
      </c>
      <c r="BY54" s="707">
        <v>0.80247073011306147</v>
      </c>
      <c r="BZ54" s="710">
        <v>0.80318990574456217</v>
      </c>
      <c r="CA54" s="710">
        <v>0.8037141573157317</v>
      </c>
      <c r="CB54" s="710">
        <v>0.80396920100525704</v>
      </c>
      <c r="CC54" s="710">
        <v>0.80538251447020204</v>
      </c>
      <c r="CD54" s="518">
        <v>0.36077690258774497</v>
      </c>
      <c r="CE54" s="728"/>
      <c r="CF54" s="522"/>
      <c r="CG54" s="380"/>
    </row>
    <row r="55" spans="1:86" ht="12.75" customHeight="1" x14ac:dyDescent="0.2">
      <c r="A55" s="3"/>
      <c r="B55" s="734" t="s">
        <v>3</v>
      </c>
      <c r="C55" s="19"/>
      <c r="D55" s="23" t="s">
        <v>235</v>
      </c>
      <c r="E55" s="71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341">
        <v>15780.6040574567</v>
      </c>
      <c r="BV55" s="341">
        <v>15791.824286134539</v>
      </c>
      <c r="BW55" s="341">
        <v>15706.848595118507</v>
      </c>
      <c r="BX55" s="341">
        <v>15613.871812466899</v>
      </c>
      <c r="BY55" s="343">
        <v>15654.932100682643</v>
      </c>
      <c r="BZ55" s="709">
        <v>15663.932260379435</v>
      </c>
      <c r="CA55" s="709">
        <v>15715.180023169525</v>
      </c>
      <c r="CB55" s="709">
        <v>15740.601783614131</v>
      </c>
      <c r="CC55" s="709">
        <v>15842.232198592261</v>
      </c>
      <c r="CD55" s="518">
        <v>228.3603861253614</v>
      </c>
      <c r="CE55" s="550">
        <v>1.4625481038151422E-2</v>
      </c>
      <c r="CF55" s="678"/>
      <c r="CG55" s="380"/>
      <c r="CH55" s="390"/>
    </row>
    <row r="56" spans="1:86" ht="12.75" customHeight="1" x14ac:dyDescent="0.2">
      <c r="A56" s="3"/>
      <c r="B56" s="734"/>
      <c r="C56" s="20"/>
      <c r="D56" s="717" t="s">
        <v>229</v>
      </c>
      <c r="E56" s="714">
        <v>0.46862771685166099</v>
      </c>
      <c r="F56" s="692">
        <v>0.46324261776591691</v>
      </c>
      <c r="G56" s="692">
        <v>0.45755709676836465</v>
      </c>
      <c r="H56" s="692">
        <v>0.44560042978442993</v>
      </c>
      <c r="I56" s="692">
        <v>0.43791842978449225</v>
      </c>
      <c r="J56" s="692">
        <v>0.42688610820507478</v>
      </c>
      <c r="K56" s="692">
        <v>0.43854588430115088</v>
      </c>
      <c r="L56" s="692">
        <v>0.43763649790868281</v>
      </c>
      <c r="M56" s="692">
        <v>0.43020278904289205</v>
      </c>
      <c r="N56" s="692">
        <v>0.4427496782323484</v>
      </c>
      <c r="O56" s="692">
        <v>0.45206314800105002</v>
      </c>
      <c r="P56" s="692">
        <v>0.45886285276097882</v>
      </c>
      <c r="Q56" s="692">
        <v>0.47528352868071583</v>
      </c>
      <c r="R56" s="692">
        <v>0.4826378402168095</v>
      </c>
      <c r="S56" s="692">
        <v>0.48436758880543707</v>
      </c>
      <c r="T56" s="692">
        <v>0.47985195381865858</v>
      </c>
      <c r="U56" s="692">
        <v>0.47303110509328783</v>
      </c>
      <c r="V56" s="692">
        <v>0.48705220800017934</v>
      </c>
      <c r="W56" s="692">
        <v>0.48502395339910681</v>
      </c>
      <c r="X56" s="692">
        <v>0.48667212205744997</v>
      </c>
      <c r="Y56" s="692">
        <v>0.49266792109175062</v>
      </c>
      <c r="Z56" s="692">
        <v>0.49657480226141676</v>
      </c>
      <c r="AA56" s="692">
        <v>0.50010920392071878</v>
      </c>
      <c r="AB56" s="692">
        <v>0.5168846866151765</v>
      </c>
      <c r="AC56" s="692">
        <v>0.56124015105746261</v>
      </c>
      <c r="AD56" s="692">
        <v>0.56412677422388857</v>
      </c>
      <c r="AE56" s="692">
        <v>0.56934003255619259</v>
      </c>
      <c r="AF56" s="692">
        <v>0.57534027061023518</v>
      </c>
      <c r="AG56" s="692">
        <v>0.56681660952818269</v>
      </c>
      <c r="AH56" s="692">
        <v>0.56871884883747048</v>
      </c>
      <c r="AI56" s="692">
        <v>0.58151328187593943</v>
      </c>
      <c r="AJ56" s="692">
        <v>0.5816649977689945</v>
      </c>
      <c r="AK56" s="692">
        <v>0.59911371375648514</v>
      </c>
      <c r="AL56" s="692">
        <v>0.61232514211766098</v>
      </c>
      <c r="AM56" s="692">
        <v>0.61628099620826704</v>
      </c>
      <c r="AN56" s="692">
        <v>0.62718616419154216</v>
      </c>
      <c r="AO56" s="705">
        <v>0.64016751848453446</v>
      </c>
      <c r="AP56" s="705">
        <v>0.64460235241607344</v>
      </c>
      <c r="AQ56" s="705">
        <v>0.65037528774567321</v>
      </c>
      <c r="AR56" s="705">
        <v>0.65780800707184295</v>
      </c>
      <c r="AS56" s="705">
        <v>0.65763272006741813</v>
      </c>
      <c r="AT56" s="705">
        <v>0.66735957005269941</v>
      </c>
      <c r="AU56" s="705">
        <v>0.67874892844027324</v>
      </c>
      <c r="AV56" s="705">
        <v>0.6829829953383042</v>
      </c>
      <c r="AW56" s="705">
        <v>0.69121992345233019</v>
      </c>
      <c r="AX56" s="705">
        <v>0.69654850409057945</v>
      </c>
      <c r="AY56" s="705">
        <v>0.69674572947042812</v>
      </c>
      <c r="AZ56" s="705">
        <v>0.70458375597270484</v>
      </c>
      <c r="BA56" s="705">
        <v>0.72001384554409753</v>
      </c>
      <c r="BB56" s="705">
        <v>0.71637449276334819</v>
      </c>
      <c r="BC56" s="705">
        <v>0.71832317959987102</v>
      </c>
      <c r="BD56" s="705">
        <v>0.72205866840483568</v>
      </c>
      <c r="BE56" s="705">
        <v>0.7221130905387968</v>
      </c>
      <c r="BF56" s="705">
        <v>0.72447195605412562</v>
      </c>
      <c r="BG56" s="705">
        <v>0.73332394270590051</v>
      </c>
      <c r="BH56" s="705">
        <v>0.73825885712356909</v>
      </c>
      <c r="BI56" s="705">
        <v>0.74960753739735497</v>
      </c>
      <c r="BJ56" s="705">
        <v>0.74976069313789451</v>
      </c>
      <c r="BK56" s="705">
        <v>0.75284922941338861</v>
      </c>
      <c r="BL56" s="705">
        <v>0.75580187469605631</v>
      </c>
      <c r="BM56" s="705">
        <v>0.77076293226000436</v>
      </c>
      <c r="BN56" s="705">
        <v>0.76910179581654459</v>
      </c>
      <c r="BO56" s="705">
        <v>0.76842381325389664</v>
      </c>
      <c r="BP56" s="705">
        <v>0.7661276610067419</v>
      </c>
      <c r="BQ56" s="705">
        <v>0.76805605481701122</v>
      </c>
      <c r="BR56" s="705">
        <v>0.76580797254595656</v>
      </c>
      <c r="BS56" s="705">
        <v>0.77051005334998446</v>
      </c>
      <c r="BT56" s="705">
        <v>0.77315801780356519</v>
      </c>
      <c r="BU56" s="705">
        <v>0.77535951084979116</v>
      </c>
      <c r="BV56" s="705">
        <v>0.77357941982991274</v>
      </c>
      <c r="BW56" s="705">
        <v>0.77412340879941144</v>
      </c>
      <c r="BX56" s="705">
        <v>0.77604316247875016</v>
      </c>
      <c r="BY56" s="707">
        <v>0.77692603804168958</v>
      </c>
      <c r="BZ56" s="710">
        <v>0.77776570614179696</v>
      </c>
      <c r="CA56" s="710">
        <v>0.7783698291128921</v>
      </c>
      <c r="CB56" s="710">
        <v>0.77867649279883766</v>
      </c>
      <c r="CC56" s="710">
        <v>0.7805096718914204</v>
      </c>
      <c r="CD56" s="518">
        <v>0.44665094126702387</v>
      </c>
      <c r="CE56" s="550"/>
      <c r="CF56" s="678"/>
      <c r="CG56" s="380"/>
      <c r="CH56" s="390"/>
    </row>
    <row r="57" spans="1:86" ht="3" customHeight="1" x14ac:dyDescent="0.2">
      <c r="A57" s="3"/>
      <c r="B57" s="734"/>
      <c r="C57" s="20"/>
      <c r="D57" s="23"/>
      <c r="E57" s="71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260"/>
      <c r="BV57" s="260"/>
      <c r="BW57" s="260"/>
      <c r="BX57" s="260"/>
      <c r="BY57" s="313"/>
      <c r="BZ57" s="711"/>
      <c r="CA57" s="711"/>
      <c r="CB57" s="711"/>
      <c r="CC57" s="711"/>
      <c r="CD57" s="518" t="s">
        <v>3</v>
      </c>
      <c r="CE57" s="555" t="s">
        <v>3</v>
      </c>
      <c r="CF57" s="678"/>
      <c r="CG57" s="380"/>
      <c r="CH57" s="390"/>
    </row>
    <row r="58" spans="1:86" x14ac:dyDescent="0.2">
      <c r="A58" s="3"/>
      <c r="B58" s="734"/>
      <c r="C58" s="18"/>
      <c r="D58" s="23" t="s">
        <v>230</v>
      </c>
      <c r="E58" s="71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341">
        <v>3583.4533218519114</v>
      </c>
      <c r="BV58" s="341">
        <v>3514.6950991332515</v>
      </c>
      <c r="BW58" s="341">
        <v>3508.114402300891</v>
      </c>
      <c r="BX58" s="341">
        <v>3430.3956392819396</v>
      </c>
      <c r="BY58" s="343">
        <v>3459.2638402994326</v>
      </c>
      <c r="BZ58" s="709">
        <v>3467.6164706696959</v>
      </c>
      <c r="CA58" s="709">
        <v>3494.6189420574501</v>
      </c>
      <c r="CB58" s="709">
        <v>3498.4693010559931</v>
      </c>
      <c r="CC58" s="709">
        <v>3502.5818051259639</v>
      </c>
      <c r="CD58" s="518">
        <v>72.186165844024345</v>
      </c>
      <c r="CE58" s="550">
        <v>2.1043102147580539E-2</v>
      </c>
      <c r="CF58" s="678"/>
      <c r="CG58" s="380"/>
      <c r="CH58" s="390"/>
    </row>
    <row r="59" spans="1:86" x14ac:dyDescent="0.2">
      <c r="A59" s="3"/>
      <c r="B59" s="734"/>
      <c r="C59" s="18"/>
      <c r="D59" s="718" t="s">
        <v>229</v>
      </c>
      <c r="E59" s="71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706">
        <v>0.66314941051981746</v>
      </c>
      <c r="AP59" s="706">
        <v>0.6734089962861719</v>
      </c>
      <c r="AQ59" s="706">
        <v>0.67169728203822898</v>
      </c>
      <c r="AR59" s="706">
        <v>0.6638382375653521</v>
      </c>
      <c r="AS59" s="706">
        <v>0.63824970603853803</v>
      </c>
      <c r="AT59" s="706">
        <v>0.6434985119008475</v>
      </c>
      <c r="AU59" s="706">
        <v>0.65595334970900554</v>
      </c>
      <c r="AV59" s="706">
        <v>0.65042229548241426</v>
      </c>
      <c r="AW59" s="706">
        <v>0.65455360590629585</v>
      </c>
      <c r="AX59" s="706">
        <v>0.6645186300669047</v>
      </c>
      <c r="AY59" s="706">
        <v>0.65064639667305801</v>
      </c>
      <c r="AZ59" s="706">
        <v>0.66227924109720238</v>
      </c>
      <c r="BA59" s="706">
        <v>0.69110074885137129</v>
      </c>
      <c r="BB59" s="706">
        <v>0.66554242927320051</v>
      </c>
      <c r="BC59" s="706">
        <v>0.66138234765126069</v>
      </c>
      <c r="BD59" s="706">
        <v>0.66468762214228339</v>
      </c>
      <c r="BE59" s="706">
        <v>0.64719809023821384</v>
      </c>
      <c r="BF59" s="706">
        <v>0.64696889001157365</v>
      </c>
      <c r="BG59" s="706">
        <v>0.67310175515078141</v>
      </c>
      <c r="BH59" s="706">
        <v>0.65886371310350311</v>
      </c>
      <c r="BI59" s="706">
        <v>0.66944990578486252</v>
      </c>
      <c r="BJ59" s="706">
        <v>0.66054993845281451</v>
      </c>
      <c r="BK59" s="706">
        <v>0.66506389519375542</v>
      </c>
      <c r="BL59" s="706">
        <v>0.6710855307631145</v>
      </c>
      <c r="BM59" s="706">
        <v>0.70495617939552857</v>
      </c>
      <c r="BN59" s="706">
        <v>0.69953948486103601</v>
      </c>
      <c r="BO59" s="706">
        <v>0.70706311044989612</v>
      </c>
      <c r="BP59" s="706">
        <v>0.7047857393916489</v>
      </c>
      <c r="BQ59" s="706">
        <v>0.69395431181316281</v>
      </c>
      <c r="BR59" s="706">
        <v>0.68625415281547719</v>
      </c>
      <c r="BS59" s="706">
        <v>0.69524694948184063</v>
      </c>
      <c r="BT59" s="706">
        <v>0.69332830480482099</v>
      </c>
      <c r="BU59" s="706">
        <v>0.70174151398943907</v>
      </c>
      <c r="BV59" s="706">
        <v>0.68563691062093945</v>
      </c>
      <c r="BW59" s="706">
        <v>0.69001802825420899</v>
      </c>
      <c r="BX59" s="706">
        <v>0.6917170173756132</v>
      </c>
      <c r="BY59" s="708">
        <v>0.69351046620897583</v>
      </c>
      <c r="BZ59" s="712">
        <v>0.695470041767842</v>
      </c>
      <c r="CA59" s="712">
        <v>0.70097967692186947</v>
      </c>
      <c r="CB59" s="712">
        <v>0.70157573252901329</v>
      </c>
      <c r="CC59" s="712">
        <v>0.69848320133227426</v>
      </c>
      <c r="CD59" s="518">
        <v>0.67661839566610649</v>
      </c>
      <c r="CE59" s="550"/>
      <c r="CF59" s="678"/>
      <c r="CG59" s="380"/>
      <c r="CH59" s="390"/>
    </row>
    <row r="60" spans="1:86" ht="3" customHeight="1" x14ac:dyDescent="0.2">
      <c r="A60" s="3"/>
      <c r="B60" s="734"/>
      <c r="C60" s="18"/>
      <c r="D60" s="23"/>
      <c r="E60" s="71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341"/>
      <c r="BV60" s="341"/>
      <c r="BW60" s="341"/>
      <c r="BX60" s="341"/>
      <c r="BY60" s="343"/>
      <c r="BZ60" s="709"/>
      <c r="CA60" s="709"/>
      <c r="CB60" s="709"/>
      <c r="CC60" s="709"/>
      <c r="CD60" s="518"/>
      <c r="CE60" s="550"/>
      <c r="CF60" s="678"/>
      <c r="CG60" s="380"/>
      <c r="CH60" s="390"/>
    </row>
    <row r="61" spans="1:86" x14ac:dyDescent="0.2">
      <c r="A61" s="3"/>
      <c r="B61" s="734"/>
      <c r="C61" s="18"/>
      <c r="D61" s="23" t="s">
        <v>231</v>
      </c>
      <c r="E61" s="71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341">
        <v>5639.7624094972707</v>
      </c>
      <c r="BV61" s="341">
        <v>5726.8964091182615</v>
      </c>
      <c r="BW61" s="341">
        <v>5608.8616383514982</v>
      </c>
      <c r="BX61" s="341">
        <v>5517.2059390264249</v>
      </c>
      <c r="BY61" s="343">
        <v>5517.353819564325</v>
      </c>
      <c r="BZ61" s="709">
        <v>5517.0716744943547</v>
      </c>
      <c r="CA61" s="709">
        <v>5527.0581043208849</v>
      </c>
      <c r="CB61" s="709">
        <v>5549.4361167232173</v>
      </c>
      <c r="CC61" s="709">
        <v>5631.6613566197166</v>
      </c>
      <c r="CD61" s="518">
        <v>114.45541759329171</v>
      </c>
      <c r="CE61" s="550">
        <v>2.0745177696500638E-2</v>
      </c>
      <c r="CF61" s="678"/>
      <c r="CG61" s="380"/>
      <c r="CH61" s="390"/>
    </row>
    <row r="62" spans="1:86" x14ac:dyDescent="0.2">
      <c r="A62" s="3"/>
      <c r="B62" s="734"/>
      <c r="C62" s="18"/>
      <c r="D62" s="718" t="s">
        <v>229</v>
      </c>
      <c r="E62" s="71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706">
        <v>0.66048965051295561</v>
      </c>
      <c r="AP62" s="706">
        <v>0.6492828795721387</v>
      </c>
      <c r="AQ62" s="706">
        <v>0.64973137715973539</v>
      </c>
      <c r="AR62" s="706">
        <v>0.6549699990960034</v>
      </c>
      <c r="AS62" s="706">
        <v>0.65556858654559835</v>
      </c>
      <c r="AT62" s="706">
        <v>0.65748636640318314</v>
      </c>
      <c r="AU62" s="706">
        <v>0.66700075932555047</v>
      </c>
      <c r="AV62" s="706">
        <v>0.66804404869928891</v>
      </c>
      <c r="AW62" s="706">
        <v>0.6741245915608759</v>
      </c>
      <c r="AX62" s="706">
        <v>0.67040733444326672</v>
      </c>
      <c r="AY62" s="706">
        <v>0.67219096350098628</v>
      </c>
      <c r="AZ62" s="706">
        <v>0.68615335743520667</v>
      </c>
      <c r="BA62" s="706">
        <v>0.70327981030853337</v>
      </c>
      <c r="BB62" s="706">
        <v>0.70064537230825275</v>
      </c>
      <c r="BC62" s="706">
        <v>0.69999515042951854</v>
      </c>
      <c r="BD62" s="706">
        <v>0.69664025711082544</v>
      </c>
      <c r="BE62" s="706">
        <v>0.69739899283929685</v>
      </c>
      <c r="BF62" s="706">
        <v>0.69150676482624385</v>
      </c>
      <c r="BG62" s="706">
        <v>0.69694857456170012</v>
      </c>
      <c r="BH62" s="706">
        <v>0.70501759613531068</v>
      </c>
      <c r="BI62" s="706">
        <v>0.71172290429470331</v>
      </c>
      <c r="BJ62" s="706">
        <v>0.70990799159732809</v>
      </c>
      <c r="BK62" s="706">
        <v>0.71491190531316173</v>
      </c>
      <c r="BL62" s="706">
        <v>0.71268460759557439</v>
      </c>
      <c r="BM62" s="706">
        <v>0.73544266715480588</v>
      </c>
      <c r="BN62" s="706">
        <v>0.73237636663356498</v>
      </c>
      <c r="BO62" s="706">
        <v>0.72650789855482634</v>
      </c>
      <c r="BP62" s="706">
        <v>0.72762392170329138</v>
      </c>
      <c r="BQ62" s="706">
        <v>0.73516672655612081</v>
      </c>
      <c r="BR62" s="706">
        <v>0.73025035138789518</v>
      </c>
      <c r="BS62" s="706">
        <v>0.73115678427633668</v>
      </c>
      <c r="BT62" s="706">
        <v>0.72873022552185063</v>
      </c>
      <c r="BU62" s="706">
        <v>0.73105008577894404</v>
      </c>
      <c r="BV62" s="706">
        <v>0.73383803653586588</v>
      </c>
      <c r="BW62" s="706">
        <v>0.72964391279548146</v>
      </c>
      <c r="BX62" s="706">
        <v>0.72690704865540856</v>
      </c>
      <c r="BY62" s="708">
        <v>0.72719176317653411</v>
      </c>
      <c r="BZ62" s="712">
        <v>0.72713924127314455</v>
      </c>
      <c r="CA62" s="712">
        <v>0.72737209126210356</v>
      </c>
      <c r="CB62" s="712">
        <v>0.72838144974894836</v>
      </c>
      <c r="CC62" s="712">
        <v>0.73236302475274873</v>
      </c>
      <c r="CD62" s="518">
        <v>0.5455976097340165</v>
      </c>
      <c r="CE62" s="550"/>
      <c r="CF62" s="678"/>
      <c r="CG62" s="380"/>
      <c r="CH62" s="390"/>
    </row>
    <row r="63" spans="1:86" ht="3.75" customHeight="1" x14ac:dyDescent="0.2">
      <c r="A63" s="3"/>
      <c r="B63" s="734"/>
      <c r="C63" s="18"/>
      <c r="D63" s="23"/>
      <c r="E63" s="71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260"/>
      <c r="BV63" s="260"/>
      <c r="BW63" s="260"/>
      <c r="BX63" s="260"/>
      <c r="BY63" s="313"/>
      <c r="BZ63" s="711"/>
      <c r="CA63" s="711"/>
      <c r="CB63" s="711"/>
      <c r="CC63" s="711"/>
      <c r="CD63" s="518" t="s">
        <v>3</v>
      </c>
      <c r="CE63" s="550" t="s">
        <v>3</v>
      </c>
      <c r="CF63" s="678"/>
      <c r="CG63" s="380"/>
      <c r="CH63" s="390"/>
    </row>
    <row r="64" spans="1:86" x14ac:dyDescent="0.2">
      <c r="A64" s="3"/>
      <c r="B64" s="734"/>
      <c r="C64" s="18"/>
      <c r="D64" s="23" t="s">
        <v>232</v>
      </c>
      <c r="E64" s="71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341">
        <v>6149.7797111822119</v>
      </c>
      <c r="BV64" s="341">
        <v>6145.0349281618028</v>
      </c>
      <c r="BW64" s="341">
        <v>6183.4141837405214</v>
      </c>
      <c r="BX64" s="341">
        <v>6264.9268986166126</v>
      </c>
      <c r="BY64" s="343">
        <v>6273.1214746938731</v>
      </c>
      <c r="BZ64" s="709">
        <v>6275.0116306239006</v>
      </c>
      <c r="CA64" s="709">
        <v>6285.4662571136987</v>
      </c>
      <c r="CB64" s="709">
        <v>6287.5824933104914</v>
      </c>
      <c r="CC64" s="709">
        <v>6301.8172601136957</v>
      </c>
      <c r="CD64" s="518">
        <v>36.890361497083177</v>
      </c>
      <c r="CE64" s="550">
        <v>5.8883945645444857E-3</v>
      </c>
      <c r="CF64" s="678"/>
      <c r="CG64" s="380"/>
      <c r="CH64" s="390"/>
    </row>
    <row r="65" spans="1:86" x14ac:dyDescent="0.2">
      <c r="A65" s="3"/>
      <c r="B65" s="734"/>
      <c r="C65" s="18"/>
      <c r="D65" s="718" t="s">
        <v>229</v>
      </c>
      <c r="E65" s="71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706">
        <v>0.62347023045736649</v>
      </c>
      <c r="AP65" s="706">
        <v>0.64032439747135295</v>
      </c>
      <c r="AQ65" s="706">
        <v>0.65639290035572884</v>
      </c>
      <c r="AR65" s="706">
        <v>0.67598161926596079</v>
      </c>
      <c r="AS65" s="706">
        <v>0.69109874730849552</v>
      </c>
      <c r="AT65" s="706">
        <v>0.70864662563196834</v>
      </c>
      <c r="AU65" s="706">
        <v>0.72052709741719034</v>
      </c>
      <c r="AV65" s="706">
        <v>0.73164203824225971</v>
      </c>
      <c r="AW65" s="706">
        <v>0.74163132875471616</v>
      </c>
      <c r="AX65" s="706">
        <v>0.75065161119103208</v>
      </c>
      <c r="AY65" s="706">
        <v>0.75859386981108856</v>
      </c>
      <c r="AZ65" s="706">
        <v>0.76760020879424995</v>
      </c>
      <c r="BA65" s="706">
        <v>0.77566755521160613</v>
      </c>
      <c r="BB65" s="706">
        <v>0.78053612005737261</v>
      </c>
      <c r="BC65" s="706">
        <v>0.78813252454800076</v>
      </c>
      <c r="BD65" s="706">
        <v>0.79591376763239585</v>
      </c>
      <c r="BE65" s="706">
        <v>0.80362984400328719</v>
      </c>
      <c r="BF65" s="706">
        <v>0.81566248680036557</v>
      </c>
      <c r="BG65" s="706">
        <v>0.82401606575673481</v>
      </c>
      <c r="BH65" s="706">
        <v>0.83294793710472548</v>
      </c>
      <c r="BI65" s="706">
        <v>0.84163004065730429</v>
      </c>
      <c r="BJ65" s="706">
        <v>0.84992356713831352</v>
      </c>
      <c r="BK65" s="706">
        <v>0.85298792015754854</v>
      </c>
      <c r="BL65" s="706">
        <v>0.85705752773291477</v>
      </c>
      <c r="BM65" s="706">
        <v>0.86106880339804992</v>
      </c>
      <c r="BN65" s="706">
        <v>0.86297077949785728</v>
      </c>
      <c r="BO65" s="706">
        <v>0.86535623575225162</v>
      </c>
      <c r="BP65" s="706">
        <v>0.86707331062857207</v>
      </c>
      <c r="BQ65" s="706">
        <v>0.86898367482853578</v>
      </c>
      <c r="BR65" s="706">
        <v>0.87435753291397789</v>
      </c>
      <c r="BS65" s="706">
        <v>0.8807297222833973</v>
      </c>
      <c r="BT65" s="706">
        <v>0.88535838362638963</v>
      </c>
      <c r="BU65" s="706">
        <v>0.885321193381998</v>
      </c>
      <c r="BV65" s="706">
        <v>0.88556002267508538</v>
      </c>
      <c r="BW65" s="706">
        <v>0.88540816802289501</v>
      </c>
      <c r="BX65" s="706">
        <v>0.88759750224399969</v>
      </c>
      <c r="BY65" s="708">
        <v>0.8878085298307955</v>
      </c>
      <c r="BZ65" s="712">
        <v>0.88772696114192096</v>
      </c>
      <c r="CA65" s="712">
        <v>0.88817409461951502</v>
      </c>
      <c r="CB65" s="712">
        <v>0.88818994688240549</v>
      </c>
      <c r="CC65" s="712">
        <v>0.88849008830120901</v>
      </c>
      <c r="CD65" s="518">
        <v>8.9258605720932138E-2</v>
      </c>
      <c r="CE65" s="550"/>
      <c r="CF65" s="678"/>
      <c r="CG65" s="380"/>
      <c r="CH65" s="390"/>
    </row>
    <row r="66" spans="1:86" ht="3" customHeight="1" x14ac:dyDescent="0.2">
      <c r="A66" s="3"/>
      <c r="B66" s="734"/>
      <c r="C66" s="18"/>
      <c r="D66" s="23"/>
      <c r="E66" s="71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341"/>
      <c r="BV66" s="341"/>
      <c r="BW66" s="341"/>
      <c r="BX66" s="341"/>
      <c r="BY66" s="343"/>
      <c r="BZ66" s="709"/>
      <c r="CA66" s="709"/>
      <c r="CB66" s="709"/>
      <c r="CC66" s="709"/>
      <c r="CD66" s="518"/>
      <c r="CE66" s="550"/>
      <c r="CF66" s="678"/>
      <c r="CG66" s="380"/>
      <c r="CH66" s="390"/>
    </row>
    <row r="67" spans="1:86" ht="9.75" customHeight="1" x14ac:dyDescent="0.2">
      <c r="A67" s="3"/>
      <c r="B67" s="734"/>
      <c r="C67" s="18"/>
      <c r="D67" s="23" t="s">
        <v>233</v>
      </c>
      <c r="E67" s="71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341">
        <v>407.60861492530404</v>
      </c>
      <c r="BV67" s="341">
        <v>405.19784972122244</v>
      </c>
      <c r="BW67" s="341">
        <v>406.45837072559561</v>
      </c>
      <c r="BX67" s="341">
        <v>401.34333554192199</v>
      </c>
      <c r="BY67" s="343">
        <v>405.19296612501245</v>
      </c>
      <c r="BZ67" s="709">
        <v>404.23248459148482</v>
      </c>
      <c r="CA67" s="709">
        <v>408.03671967749068</v>
      </c>
      <c r="CB67" s="709">
        <v>405.11387252442944</v>
      </c>
      <c r="CC67" s="709">
        <v>406.17177673288421</v>
      </c>
      <c r="CD67" s="518">
        <v>4.8284411909622236</v>
      </c>
      <c r="CE67" s="550">
        <v>1.2030699810780421E-2</v>
      </c>
      <c r="CF67" s="678"/>
      <c r="CG67" s="380"/>
      <c r="CH67" s="390"/>
    </row>
    <row r="68" spans="1:86" ht="12.75" customHeight="1" x14ac:dyDescent="0.2">
      <c r="A68" s="3"/>
      <c r="B68" s="734"/>
      <c r="C68" s="18"/>
      <c r="D68" s="718" t="s">
        <v>229</v>
      </c>
      <c r="E68" s="71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706">
        <v>0.58608036943807162</v>
      </c>
      <c r="AP68" s="706">
        <v>0.58339067857931626</v>
      </c>
      <c r="AQ68" s="706">
        <v>0.5858165031917637</v>
      </c>
      <c r="AR68" s="706">
        <v>0.58371894458164075</v>
      </c>
      <c r="AS68" s="706">
        <v>0.58110520200614468</v>
      </c>
      <c r="AT68" s="706">
        <v>0.58854996624132916</v>
      </c>
      <c r="AU68" s="706">
        <v>0.5959608481416897</v>
      </c>
      <c r="AV68" s="706">
        <v>0.59768941976268186</v>
      </c>
      <c r="AW68" s="706">
        <v>0.62993185278390762</v>
      </c>
      <c r="AX68" s="706">
        <v>0.64369198381571269</v>
      </c>
      <c r="AY68" s="706">
        <v>0.68134789134804452</v>
      </c>
      <c r="AZ68" s="706">
        <v>0.69439463645575583</v>
      </c>
      <c r="BA68" s="706">
        <v>0.70819045092401955</v>
      </c>
      <c r="BB68" s="706">
        <v>0.72043568279043024</v>
      </c>
      <c r="BC68" s="706">
        <v>0.72526230116597035</v>
      </c>
      <c r="BD68" s="706">
        <v>0.73719885384619854</v>
      </c>
      <c r="BE68" s="706">
        <v>0.75743839793585921</v>
      </c>
      <c r="BF68" s="706">
        <v>0.70749886130043282</v>
      </c>
      <c r="BG68" s="706">
        <v>0.7134021312071871</v>
      </c>
      <c r="BH68" s="706">
        <v>0.70567153237013169</v>
      </c>
      <c r="BI68" s="706">
        <v>0.71645817493536645</v>
      </c>
      <c r="BJ68" s="706">
        <v>0.6777094474921953</v>
      </c>
      <c r="BK68" s="706">
        <v>0.69390923102800783</v>
      </c>
      <c r="BL68" s="706">
        <v>0.70532599535105023</v>
      </c>
      <c r="BM68" s="706">
        <v>0.71592959802047518</v>
      </c>
      <c r="BN68" s="706">
        <v>0.71231021100407743</v>
      </c>
      <c r="BO68" s="706">
        <v>0.71304593761625912</v>
      </c>
      <c r="BP68" s="706">
        <v>0.71066773054539223</v>
      </c>
      <c r="BQ68" s="706">
        <v>0.70452542255654349</v>
      </c>
      <c r="BR68" s="706">
        <v>0.70951084854575286</v>
      </c>
      <c r="BS68" s="706">
        <v>0.71411213777394189</v>
      </c>
      <c r="BT68" s="706">
        <v>0.71832434863000594</v>
      </c>
      <c r="BU68" s="706">
        <v>0.71981943380128777</v>
      </c>
      <c r="BV68" s="706">
        <v>0.71566055341976686</v>
      </c>
      <c r="BW68" s="706">
        <v>0.71805230841244194</v>
      </c>
      <c r="BX68" s="706">
        <v>0.72020488245665049</v>
      </c>
      <c r="BY68" s="708">
        <v>0.72134655768710954</v>
      </c>
      <c r="BZ68" s="712">
        <v>0.72099071137554438</v>
      </c>
      <c r="CA68" s="712">
        <v>0.7194246401559331</v>
      </c>
      <c r="CB68" s="712">
        <v>0.71935827146198461</v>
      </c>
      <c r="CC68" s="712">
        <v>0.7206759606220392</v>
      </c>
      <c r="CD68" s="518">
        <v>4.7107816538871639E-2</v>
      </c>
      <c r="CE68" s="550"/>
      <c r="CF68" s="522"/>
      <c r="CG68" s="380"/>
      <c r="CH68" s="390"/>
    </row>
    <row r="69" spans="1:86" s="691" customFormat="1" ht="4.5" customHeight="1" x14ac:dyDescent="0.2">
      <c r="A69" s="693"/>
      <c r="B69" s="734"/>
      <c r="C69" s="694"/>
      <c r="D69" s="23"/>
      <c r="E69" s="716"/>
      <c r="F69" s="695"/>
      <c r="G69" s="695"/>
      <c r="H69" s="695"/>
      <c r="I69" s="695"/>
      <c r="J69" s="695"/>
      <c r="K69" s="695"/>
      <c r="L69" s="695"/>
      <c r="M69" s="696"/>
      <c r="N69" s="695"/>
      <c r="O69" s="695"/>
      <c r="P69" s="696"/>
      <c r="Q69" s="695"/>
      <c r="R69" s="695"/>
      <c r="S69" s="697"/>
      <c r="T69" s="698"/>
      <c r="U69" s="697"/>
      <c r="V69" s="697"/>
      <c r="W69" s="697"/>
      <c r="X69" s="698"/>
      <c r="Y69" s="698"/>
      <c r="Z69" s="697"/>
      <c r="AA69" s="697"/>
      <c r="AB69" s="697"/>
      <c r="AC69" s="698"/>
      <c r="AD69" s="697"/>
      <c r="AE69" s="698"/>
      <c r="AF69" s="698"/>
      <c r="AG69" s="698"/>
      <c r="AH69" s="698"/>
      <c r="AI69" s="698"/>
      <c r="AJ69" s="698"/>
      <c r="AK69" s="698"/>
      <c r="AL69" s="698"/>
      <c r="AM69" s="698"/>
      <c r="AN69" s="698"/>
      <c r="AO69" s="698"/>
      <c r="AP69" s="698"/>
      <c r="AQ69" s="698"/>
      <c r="AR69" s="698"/>
      <c r="AS69" s="698"/>
      <c r="AT69" s="698"/>
      <c r="AU69" s="698"/>
      <c r="AV69" s="699"/>
      <c r="AW69" s="698"/>
      <c r="AX69" s="698"/>
      <c r="AY69" s="698"/>
      <c r="AZ69" s="698"/>
      <c r="BA69" s="698"/>
      <c r="BB69" s="698"/>
      <c r="BC69" s="698"/>
      <c r="BD69" s="698"/>
      <c r="BE69" s="698"/>
      <c r="BF69" s="698"/>
      <c r="BG69" s="698"/>
      <c r="BH69" s="698"/>
      <c r="BI69" s="698"/>
      <c r="BJ69" s="699"/>
      <c r="BK69" s="698"/>
      <c r="BL69" s="700"/>
      <c r="BM69" s="698"/>
      <c r="BN69" s="698"/>
      <c r="BO69" s="698"/>
      <c r="BP69" s="698"/>
      <c r="BQ69" s="698"/>
      <c r="BR69" s="698"/>
      <c r="BS69" s="700"/>
      <c r="BT69" s="698"/>
      <c r="BU69" s="698"/>
      <c r="BV69" s="698"/>
      <c r="BW69" s="698"/>
      <c r="BX69" s="698"/>
      <c r="BY69" s="700"/>
      <c r="BZ69" s="700"/>
      <c r="CA69" s="700"/>
      <c r="CB69" s="700"/>
      <c r="CC69" s="700"/>
      <c r="CD69" s="701"/>
      <c r="CE69" s="702"/>
      <c r="CF69" s="703"/>
      <c r="CG69" s="690"/>
      <c r="CH69" s="704"/>
    </row>
    <row r="70" spans="1:86" ht="12.75" customHeight="1" x14ac:dyDescent="0.2">
      <c r="A70" s="3"/>
      <c r="B70" s="734"/>
      <c r="C70" s="18"/>
      <c r="D70" s="23" t="s">
        <v>196</v>
      </c>
      <c r="E70" s="71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9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9">
        <v>2568.9409620991255</v>
      </c>
      <c r="BK70" s="333">
        <v>2594.3944606413993</v>
      </c>
      <c r="BL70" s="604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24">
        <v>2782.5807580174924</v>
      </c>
      <c r="BS70" s="640">
        <v>2907.7371720116616</v>
      </c>
      <c r="BT70" s="624">
        <v>2844.2313411078721</v>
      </c>
      <c r="BU70" s="624">
        <v>3047.6817784256559</v>
      </c>
      <c r="BV70" s="624">
        <v>3007.1860058309035</v>
      </c>
      <c r="BW70" s="624">
        <v>3011.3007288629738</v>
      </c>
      <c r="BX70" s="624">
        <v>2958.0708454810492</v>
      </c>
      <c r="BY70" s="640">
        <v>2974.4336734693875</v>
      </c>
      <c r="BZ70" s="640">
        <v>2976.6706997084548</v>
      </c>
      <c r="CA70" s="640">
        <v>2981.5217201166179</v>
      </c>
      <c r="CB70" s="640">
        <v>3185.1868804664718</v>
      </c>
      <c r="CC70" s="640">
        <v>3015.9836734693872</v>
      </c>
      <c r="CD70" s="518">
        <v>57.912827988337995</v>
      </c>
      <c r="CE70" s="550">
        <v>1.9577904321260498E-2</v>
      </c>
      <c r="CF70" s="522"/>
      <c r="CG70" s="380"/>
      <c r="CH70" s="390"/>
    </row>
    <row r="71" spans="1:86" x14ac:dyDescent="0.2">
      <c r="A71" s="3"/>
      <c r="B71" s="734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9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9">
        <v>602.32332361516035</v>
      </c>
      <c r="BK71" s="333">
        <v>587.18338192419822</v>
      </c>
      <c r="BL71" s="604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24">
        <v>637.85379008746349</v>
      </c>
      <c r="BS71" s="640">
        <v>684.05583090379002</v>
      </c>
      <c r="BT71" s="624">
        <v>490.14810495626818</v>
      </c>
      <c r="BU71" s="624">
        <v>690.31793002915447</v>
      </c>
      <c r="BV71" s="624">
        <v>662.94679300291534</v>
      </c>
      <c r="BW71" s="624">
        <v>599.69693877551026</v>
      </c>
      <c r="BX71" s="624">
        <v>538.73862973760924</v>
      </c>
      <c r="BY71" s="640">
        <v>570.30131195335275</v>
      </c>
      <c r="BZ71" s="640">
        <v>583.75743440233236</v>
      </c>
      <c r="CA71" s="640">
        <v>586.22201166180753</v>
      </c>
      <c r="CB71" s="640">
        <v>594.91793002915449</v>
      </c>
      <c r="CC71" s="640">
        <v>605.92361516034975</v>
      </c>
      <c r="CD71" s="518">
        <v>67.18498542274051</v>
      </c>
      <c r="CE71" s="550">
        <v>0.1247079413174117</v>
      </c>
      <c r="CF71" s="522"/>
      <c r="CG71" s="380"/>
      <c r="CH71" s="390"/>
    </row>
    <row r="72" spans="1:86" x14ac:dyDescent="0.2">
      <c r="A72" s="3"/>
      <c r="B72" s="734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9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9">
        <v>395.86020408163267</v>
      </c>
      <c r="BK72" s="333">
        <v>399.39868804664729</v>
      </c>
      <c r="BL72" s="604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24">
        <v>444.60889212827982</v>
      </c>
      <c r="BS72" s="640">
        <v>524.28440233236142</v>
      </c>
      <c r="BT72" s="624">
        <v>725.19416909620998</v>
      </c>
      <c r="BU72" s="624">
        <v>725.28148688046656</v>
      </c>
      <c r="BV72" s="624">
        <v>709.09227405247805</v>
      </c>
      <c r="BW72" s="624">
        <v>725.5421282798834</v>
      </c>
      <c r="BX72" s="624">
        <v>719.22128279883384</v>
      </c>
      <c r="BY72" s="640">
        <v>719.48134110787169</v>
      </c>
      <c r="BZ72" s="640">
        <v>708.20510204081631</v>
      </c>
      <c r="CA72" s="640">
        <v>708.29125364431479</v>
      </c>
      <c r="CB72" s="640">
        <v>708.37667638483958</v>
      </c>
      <c r="CC72" s="640">
        <v>708.27346938775497</v>
      </c>
      <c r="CD72" s="518">
        <v>-10.947813411078869</v>
      </c>
      <c r="CE72" s="550">
        <v>-1.522175952368332E-2</v>
      </c>
      <c r="CF72" s="522"/>
      <c r="CG72" s="380"/>
      <c r="CH72" s="390"/>
    </row>
    <row r="73" spans="1:86" x14ac:dyDescent="0.2">
      <c r="A73" s="3"/>
      <c r="B73" s="734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9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9">
        <v>681.98571428571415</v>
      </c>
      <c r="BK73" s="333">
        <v>718.11851311953342</v>
      </c>
      <c r="BL73" s="604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24">
        <v>580.07142857142856</v>
      </c>
      <c r="BS73" s="640">
        <v>589.38236151603508</v>
      </c>
      <c r="BT73" s="624">
        <v>534.96253644314868</v>
      </c>
      <c r="BU73" s="624">
        <v>538.11253644314866</v>
      </c>
      <c r="BV73" s="624">
        <v>554.4555393586005</v>
      </c>
      <c r="BW73" s="624">
        <v>493.90772594752184</v>
      </c>
      <c r="BX73" s="624">
        <v>509.74271137026233</v>
      </c>
      <c r="BY73" s="640">
        <v>494.32040816326531</v>
      </c>
      <c r="BZ73" s="640">
        <v>517.9177842565598</v>
      </c>
      <c r="CA73" s="640">
        <v>520.19344023323617</v>
      </c>
      <c r="CB73" s="640">
        <v>715.07725947521851</v>
      </c>
      <c r="CC73" s="640">
        <v>534.94154518950438</v>
      </c>
      <c r="CD73" s="518">
        <v>25.198833819242054</v>
      </c>
      <c r="CE73" s="550">
        <v>4.9434417122912633E-2</v>
      </c>
      <c r="CF73" s="522"/>
      <c r="CG73" s="380"/>
      <c r="CH73" s="390"/>
    </row>
    <row r="74" spans="1:86" x14ac:dyDescent="0.2">
      <c r="A74" s="3"/>
      <c r="B74" s="734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9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9">
        <v>888.7717201166181</v>
      </c>
      <c r="BK74" s="333">
        <v>889.69387755102036</v>
      </c>
      <c r="BL74" s="604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24">
        <v>1120.0466472303206</v>
      </c>
      <c r="BS74" s="640">
        <v>1110.0145772594753</v>
      </c>
      <c r="BT74" s="624">
        <v>1093.926530612245</v>
      </c>
      <c r="BU74" s="624">
        <v>1093.9698250728861</v>
      </c>
      <c r="BV74" s="624">
        <v>1080.6913994169095</v>
      </c>
      <c r="BW74" s="624">
        <v>1192.1539358600583</v>
      </c>
      <c r="BX74" s="624">
        <v>1190.368221574344</v>
      </c>
      <c r="BY74" s="640">
        <v>1190.3306122448978</v>
      </c>
      <c r="BZ74" s="640">
        <v>1166.7903790087462</v>
      </c>
      <c r="CA74" s="640">
        <v>1166.8150145772595</v>
      </c>
      <c r="CB74" s="640">
        <v>1166.8150145772595</v>
      </c>
      <c r="CC74" s="640">
        <v>1166.8450437317783</v>
      </c>
      <c r="CD74" s="518">
        <v>-23.523177842565701</v>
      </c>
      <c r="CE74" s="550">
        <v>-1.9761261613196135E-2</v>
      </c>
      <c r="CF74" s="522"/>
      <c r="CG74" s="380"/>
      <c r="CH74" s="390"/>
    </row>
    <row r="75" spans="1:86" x14ac:dyDescent="0.2">
      <c r="A75" s="3"/>
      <c r="B75" s="734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9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9">
        <v>607.89416909620979</v>
      </c>
      <c r="BK75" s="333">
        <v>633.00029154518938</v>
      </c>
      <c r="BL75" s="604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24">
        <v>394.02944606413996</v>
      </c>
      <c r="BS75" s="640">
        <v>437.65976676384832</v>
      </c>
      <c r="BT75" s="624">
        <v>235.23586005830896</v>
      </c>
      <c r="BU75" s="624">
        <v>434.66268221574342</v>
      </c>
      <c r="BV75" s="624">
        <v>429.49344023323613</v>
      </c>
      <c r="BW75" s="624">
        <v>315.55510204081639</v>
      </c>
      <c r="BX75" s="624">
        <v>270.90553935860055</v>
      </c>
      <c r="BY75" s="640">
        <v>288.76428571428573</v>
      </c>
      <c r="BZ75" s="640">
        <v>325.70102040816334</v>
      </c>
      <c r="CA75" s="640">
        <v>334.16967930029159</v>
      </c>
      <c r="CB75" s="640">
        <v>538.06428571428569</v>
      </c>
      <c r="CC75" s="640">
        <v>370.23950437317779</v>
      </c>
      <c r="CD75" s="518">
        <v>99.333965014577245</v>
      </c>
      <c r="CE75" s="550">
        <v>0.36667380537792482</v>
      </c>
      <c r="CF75" s="522"/>
      <c r="CG75" s="380"/>
      <c r="CH75" s="390"/>
    </row>
    <row r="76" spans="1:86" x14ac:dyDescent="0.2">
      <c r="A76" s="3"/>
      <c r="B76" s="734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9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9">
        <v>412.33790087463552</v>
      </c>
      <c r="BK76" s="333">
        <v>400.34037900874625</v>
      </c>
      <c r="BL76" s="604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24">
        <v>298.40918367346933</v>
      </c>
      <c r="BS76" s="640">
        <v>339.1027696793002</v>
      </c>
      <c r="BT76" s="624">
        <v>168.59577259475213</v>
      </c>
      <c r="BU76" s="624">
        <v>364.47419825072882</v>
      </c>
      <c r="BV76" s="624">
        <v>342.23702623906706</v>
      </c>
      <c r="BW76" s="624">
        <v>281.95364431486888</v>
      </c>
      <c r="BX76" s="624">
        <v>219.91793002915455</v>
      </c>
      <c r="BY76" s="640">
        <v>251.02813411078722</v>
      </c>
      <c r="BZ76" s="640">
        <v>265.96137026239069</v>
      </c>
      <c r="CA76" s="640">
        <v>268.85262390670556</v>
      </c>
      <c r="CB76" s="640">
        <v>277.37842565597668</v>
      </c>
      <c r="CC76" s="640">
        <v>284.73032069970839</v>
      </c>
      <c r="CD76" s="518">
        <v>64.812390670553839</v>
      </c>
      <c r="CE76" s="550">
        <v>0.29471171660246909</v>
      </c>
      <c r="CF76" s="522"/>
      <c r="CG76" s="380"/>
      <c r="CH76" s="390"/>
    </row>
    <row r="77" spans="1:86" x14ac:dyDescent="0.2">
      <c r="A77" s="3"/>
      <c r="B77" s="734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9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9">
        <v>195.55626822157427</v>
      </c>
      <c r="BK77" s="333">
        <v>232.65991253644307</v>
      </c>
      <c r="BL77" s="604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24">
        <v>95.620262390670604</v>
      </c>
      <c r="BS77" s="640">
        <v>98.556997084548115</v>
      </c>
      <c r="BT77" s="624">
        <v>66.640087463556824</v>
      </c>
      <c r="BU77" s="624">
        <v>70.188483965014626</v>
      </c>
      <c r="BV77" s="624">
        <v>87.256413994169051</v>
      </c>
      <c r="BW77" s="624">
        <v>33.601457725947498</v>
      </c>
      <c r="BX77" s="624">
        <v>50.987609329446009</v>
      </c>
      <c r="BY77" s="640">
        <v>37.736151603498527</v>
      </c>
      <c r="BZ77" s="640">
        <v>59.739650145772636</v>
      </c>
      <c r="CA77" s="640">
        <v>65.317055393586045</v>
      </c>
      <c r="CB77" s="640">
        <v>260.68586005830895</v>
      </c>
      <c r="CC77" s="640">
        <v>85.509183673469423</v>
      </c>
      <c r="CD77" s="518">
        <v>34.521574344023414</v>
      </c>
      <c r="CE77" s="550">
        <v>0.6770581087842209</v>
      </c>
      <c r="CF77" s="522"/>
      <c r="CG77" s="380"/>
      <c r="CH77" s="390"/>
    </row>
    <row r="78" spans="1:86" ht="12.75" hidden="1" customHeight="1" outlineLevel="1" x14ac:dyDescent="0.2">
      <c r="A78" s="3"/>
      <c r="B78" s="734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43">
        <v>0</v>
      </c>
      <c r="N78" s="478">
        <v>0</v>
      </c>
      <c r="O78" s="478">
        <v>0</v>
      </c>
      <c r="P78" s="54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4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43">
        <v>0</v>
      </c>
      <c r="BK78" s="478">
        <v>0</v>
      </c>
      <c r="BL78" s="601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52">
        <v>0</v>
      </c>
      <c r="BS78" s="650">
        <v>0</v>
      </c>
      <c r="BT78" s="652">
        <v>0</v>
      </c>
      <c r="BU78" s="652">
        <v>0</v>
      </c>
      <c r="BV78" s="652">
        <v>0</v>
      </c>
      <c r="BW78" s="652">
        <v>0</v>
      </c>
      <c r="BX78" s="652">
        <v>0</v>
      </c>
      <c r="BY78" s="650">
        <v>0</v>
      </c>
      <c r="BZ78" s="650">
        <v>0</v>
      </c>
      <c r="CA78" s="650">
        <v>0</v>
      </c>
      <c r="CB78" s="650">
        <v>0</v>
      </c>
      <c r="CC78" s="650">
        <v>0</v>
      </c>
      <c r="CD78" s="418"/>
      <c r="CE78" s="550"/>
      <c r="CF78" s="522"/>
      <c r="CG78" s="380"/>
      <c r="CH78" s="390"/>
    </row>
    <row r="79" spans="1:86" collapsed="1" x14ac:dyDescent="0.2">
      <c r="A79" s="3"/>
      <c r="B79" s="734"/>
      <c r="C79" s="20"/>
      <c r="D79" s="23" t="s">
        <v>234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2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2">
        <v>11920.762386666356</v>
      </c>
      <c r="BK79" s="336">
        <v>12095.735422740523</v>
      </c>
      <c r="BL79" s="614">
        <v>12341.398396501458</v>
      </c>
      <c r="BM79" s="336">
        <v>12450.35415122588</v>
      </c>
      <c r="BN79" s="624">
        <v>12353.175072886295</v>
      </c>
      <c r="BO79" s="624">
        <v>12458.1862616341</v>
      </c>
      <c r="BP79" s="624">
        <v>12606.686880466474</v>
      </c>
      <c r="BQ79" s="624">
        <v>12927.179008746356</v>
      </c>
      <c r="BR79" s="624">
        <v>13175.374943042227</v>
      </c>
      <c r="BS79" s="640">
        <v>13305.595874122628</v>
      </c>
      <c r="BT79" s="624">
        <v>13496.742708048279</v>
      </c>
      <c r="BU79" s="624">
        <v>13469.43732842146</v>
      </c>
      <c r="BV79" s="624">
        <v>13409.56039855266</v>
      </c>
      <c r="BW79" s="624">
        <v>13369.710793705712</v>
      </c>
      <c r="BX79" s="624">
        <v>13405.806274070152</v>
      </c>
      <c r="BY79" s="640">
        <v>13409.26706164741</v>
      </c>
      <c r="BZ79" s="640">
        <v>13442.098322471025</v>
      </c>
      <c r="CA79" s="640">
        <v>13460.078570347114</v>
      </c>
      <c r="CB79" s="640">
        <v>13494.750572589091</v>
      </c>
      <c r="CC79" s="640">
        <v>13565.580985368984</v>
      </c>
      <c r="CD79" s="518">
        <v>159.7747112988327</v>
      </c>
      <c r="CE79" s="550">
        <v>1.1918321660956188E-2</v>
      </c>
      <c r="CF79" s="678"/>
      <c r="CG79" s="380"/>
      <c r="CH79" s="390"/>
    </row>
    <row r="80" spans="1:86" x14ac:dyDescent="0.2">
      <c r="A80" s="3"/>
      <c r="B80" s="734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3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3">
        <v>0.84018448062808371</v>
      </c>
      <c r="BK80" s="385">
        <v>0.84676715144707104</v>
      </c>
      <c r="BL80" s="615">
        <v>0.85247254928194272</v>
      </c>
      <c r="BM80" s="385">
        <v>0.85808489755284612</v>
      </c>
      <c r="BN80" s="625">
        <v>0.86208666125688438</v>
      </c>
      <c r="BO80" s="625">
        <v>0.86545277834956236</v>
      </c>
      <c r="BP80" s="625">
        <v>0.87041316739289398</v>
      </c>
      <c r="BQ80" s="625">
        <v>0.87622085396118954</v>
      </c>
      <c r="BR80" s="625">
        <v>0.87984102175175738</v>
      </c>
      <c r="BS80" s="641">
        <v>0.8835589145746735</v>
      </c>
      <c r="BT80" s="625">
        <v>0.88806665630950443</v>
      </c>
      <c r="BU80" s="625">
        <v>0.88867853634815708</v>
      </c>
      <c r="BV80" s="625">
        <v>0.88877383440451529</v>
      </c>
      <c r="BW80" s="625">
        <v>0.88921632277441809</v>
      </c>
      <c r="BX80" s="625">
        <v>0.89019123457421478</v>
      </c>
      <c r="BY80" s="641">
        <v>0.89044475365051301</v>
      </c>
      <c r="BZ80" s="641">
        <v>0.8907639300056287</v>
      </c>
      <c r="CA80" s="641">
        <v>0.89170334742050839</v>
      </c>
      <c r="CB80" s="641">
        <v>0.89202123126076061</v>
      </c>
      <c r="CC80" s="641">
        <v>0.89306700227269586</v>
      </c>
      <c r="CD80" s="518">
        <v>0.28757676984810798</v>
      </c>
      <c r="CE80" s="550" t="s">
        <v>3</v>
      </c>
      <c r="CF80" s="678"/>
      <c r="CG80" s="380"/>
      <c r="CH80" s="390"/>
    </row>
    <row r="81" spans="1:86" x14ac:dyDescent="0.2">
      <c r="A81" s="3"/>
      <c r="B81" s="734"/>
      <c r="C81" s="20"/>
      <c r="D81" s="23" t="s">
        <v>148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3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3">
        <v>0.85876750172954286</v>
      </c>
      <c r="BK81" s="385">
        <v>0.86446454981810061</v>
      </c>
      <c r="BL81" s="615">
        <v>0.87031983302390048</v>
      </c>
      <c r="BM81" s="385">
        <v>0.87621339544706978</v>
      </c>
      <c r="BN81" s="625">
        <v>0.88044251754843517</v>
      </c>
      <c r="BO81" s="625">
        <v>0.88348285885171551</v>
      </c>
      <c r="BP81" s="625">
        <v>0.8883113236853365</v>
      </c>
      <c r="BQ81" s="625">
        <v>0.89376943354364291</v>
      </c>
      <c r="BR81" s="625">
        <v>0.89760910302362573</v>
      </c>
      <c r="BS81" s="641">
        <v>0.90103247038014145</v>
      </c>
      <c r="BT81" s="625">
        <v>0.90537612788185307</v>
      </c>
      <c r="BU81" s="625">
        <v>0.90603578681667152</v>
      </c>
      <c r="BV81" s="625">
        <v>0.90621199378175576</v>
      </c>
      <c r="BW81" s="625">
        <v>0.9067162297764837</v>
      </c>
      <c r="BX81" s="625">
        <v>0.9076623074095912</v>
      </c>
      <c r="BY81" s="641">
        <v>0.9076623074095912</v>
      </c>
      <c r="BZ81" s="641">
        <v>0.9076623074095912</v>
      </c>
      <c r="CA81" s="641">
        <v>0.9076623074095912</v>
      </c>
      <c r="CB81" s="641">
        <v>0.9076623074095912</v>
      </c>
      <c r="CC81" s="641">
        <v>0.9076623074095912</v>
      </c>
      <c r="CD81" s="518">
        <v>0</v>
      </c>
      <c r="CE81" s="550"/>
      <c r="CF81" s="678"/>
      <c r="CG81" s="380"/>
      <c r="CH81" s="390"/>
    </row>
    <row r="82" spans="1:86" hidden="1" x14ac:dyDescent="0.2">
      <c r="A82" s="3"/>
      <c r="B82" s="734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2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2">
        <v>9508.9822298806412</v>
      </c>
      <c r="BK82" s="336">
        <v>9649.9552478134101</v>
      </c>
      <c r="BL82" s="614">
        <v>9877.0655976676389</v>
      </c>
      <c r="BM82" s="336">
        <v>9964.1689849605737</v>
      </c>
      <c r="BN82" s="624">
        <v>9872.7976676384824</v>
      </c>
      <c r="BO82" s="624">
        <v>9934.9208097390565</v>
      </c>
      <c r="BP82" s="624">
        <v>10081.451311953353</v>
      </c>
      <c r="BQ82" s="624">
        <v>10379.452332361518</v>
      </c>
      <c r="BR82" s="624">
        <v>10603.156850208408</v>
      </c>
      <c r="BS82" s="640">
        <v>10715.855468377729</v>
      </c>
      <c r="BT82" s="624">
        <v>12373.066446954985</v>
      </c>
      <c r="BU82" s="624">
        <v>12346.911937759653</v>
      </c>
      <c r="BV82" s="624">
        <v>12287.889554258198</v>
      </c>
      <c r="BW82" s="624">
        <v>12248.498036934574</v>
      </c>
      <c r="BX82" s="624">
        <v>12283.828931459364</v>
      </c>
      <c r="BY82" s="640">
        <v>12245.741548229036</v>
      </c>
      <c r="BZ82" s="640">
        <v>12250.138712743616</v>
      </c>
      <c r="CA82" s="640">
        <v>12251.829053513289</v>
      </c>
      <c r="CB82" s="640">
        <v>12265.534117864607</v>
      </c>
      <c r="CC82" s="640">
        <v>12283.828931459364</v>
      </c>
      <c r="CD82" s="518">
        <v>0</v>
      </c>
      <c r="CE82" s="550">
        <v>0</v>
      </c>
      <c r="CF82" s="678" t="s">
        <v>228</v>
      </c>
      <c r="CG82" s="380"/>
      <c r="CH82" s="390"/>
    </row>
    <row r="83" spans="1:86" ht="1.5" customHeight="1" x14ac:dyDescent="0.2">
      <c r="A83" s="3"/>
      <c r="B83" s="734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2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2">
        <v>2411.7801567857146</v>
      </c>
      <c r="BK83" s="336">
        <v>2445.7801749271139</v>
      </c>
      <c r="BL83" s="614">
        <v>2464.3327988338192</v>
      </c>
      <c r="BM83" s="336">
        <v>2486.1851662653057</v>
      </c>
      <c r="BN83" s="624">
        <v>2480.3774052478134</v>
      </c>
      <c r="BO83" s="624">
        <v>2523.2654518950435</v>
      </c>
      <c r="BP83" s="624">
        <v>2525.2355685131197</v>
      </c>
      <c r="BQ83" s="624">
        <v>2547.7266763848393</v>
      </c>
      <c r="BR83" s="624">
        <v>2572.2180928338184</v>
      </c>
      <c r="BS83" s="640">
        <v>2589.740405744898</v>
      </c>
      <c r="BT83" s="624">
        <v>1123.6762610932944</v>
      </c>
      <c r="BU83" s="624">
        <v>1122.5253906618075</v>
      </c>
      <c r="BV83" s="624">
        <v>1121.6708442944612</v>
      </c>
      <c r="BW83" s="624">
        <v>1121.2127567711368</v>
      </c>
      <c r="BX83" s="624">
        <v>1121.977342610787</v>
      </c>
      <c r="BY83" s="640">
        <v>1120.9470939883381</v>
      </c>
      <c r="BZ83" s="640">
        <v>1121.5470654387757</v>
      </c>
      <c r="CA83" s="640">
        <v>1120.9604739198248</v>
      </c>
      <c r="CB83" s="640">
        <v>1121.3619485451895</v>
      </c>
      <c r="CC83" s="640">
        <v>1121.977342610787</v>
      </c>
      <c r="CD83" s="518">
        <v>0</v>
      </c>
      <c r="CE83" s="550"/>
      <c r="CF83" s="678" t="s">
        <v>228</v>
      </c>
      <c r="CG83" s="380"/>
      <c r="CH83" s="390"/>
    </row>
    <row r="84" spans="1:86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4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4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269"/>
      <c r="BV84" s="269"/>
      <c r="BW84" s="269"/>
      <c r="BX84" s="269"/>
      <c r="BY84" s="467">
        <v>8.06</v>
      </c>
      <c r="BZ84" s="467">
        <v>8.06</v>
      </c>
      <c r="CA84" s="467"/>
      <c r="CB84" s="467"/>
      <c r="CC84" s="544"/>
      <c r="CD84" s="420"/>
      <c r="CE84" s="556"/>
      <c r="CF84" s="522"/>
      <c r="CG84" s="380"/>
      <c r="CH84" s="390"/>
    </row>
    <row r="85" spans="1:86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5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16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32">
        <v>6.96</v>
      </c>
      <c r="BT85" s="480">
        <v>6.96</v>
      </c>
      <c r="BU85" s="480">
        <v>6.96</v>
      </c>
      <c r="BV85" s="480">
        <v>6.96</v>
      </c>
      <c r="BW85" s="480">
        <v>6.96</v>
      </c>
      <c r="BX85" s="480">
        <v>6.96</v>
      </c>
      <c r="BY85" s="632">
        <v>6.96</v>
      </c>
      <c r="BZ85" s="632">
        <v>6.96</v>
      </c>
      <c r="CA85" s="632">
        <v>6.96</v>
      </c>
      <c r="CB85" s="632">
        <v>6.96</v>
      </c>
      <c r="CC85" s="633">
        <v>6.96</v>
      </c>
      <c r="CD85" s="418">
        <v>0</v>
      </c>
      <c r="CE85" s="550">
        <v>0</v>
      </c>
      <c r="CF85" s="522"/>
      <c r="CG85" s="380"/>
      <c r="CH85" s="390"/>
    </row>
    <row r="86" spans="1:86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5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5">
        <v>6.86</v>
      </c>
      <c r="BK86" s="261">
        <v>6.86</v>
      </c>
      <c r="BL86" s="616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32">
        <v>6.86</v>
      </c>
      <c r="BT86" s="480">
        <v>6.86</v>
      </c>
      <c r="BU86" s="480">
        <v>6.86</v>
      </c>
      <c r="BV86" s="480">
        <v>6.86</v>
      </c>
      <c r="BW86" s="480">
        <v>6.86</v>
      </c>
      <c r="BX86" s="480">
        <v>6.86</v>
      </c>
      <c r="BY86" s="632">
        <v>6.86</v>
      </c>
      <c r="BZ86" s="632">
        <v>6.86</v>
      </c>
      <c r="CA86" s="632">
        <v>6.86</v>
      </c>
      <c r="CB86" s="632">
        <v>6.86</v>
      </c>
      <c r="CC86" s="633">
        <v>6.86</v>
      </c>
      <c r="CD86" s="418">
        <v>0</v>
      </c>
      <c r="CE86" s="550">
        <v>0</v>
      </c>
      <c r="CF86" s="522"/>
      <c r="CG86" s="380"/>
      <c r="CH86" s="390"/>
    </row>
    <row r="87" spans="1:86" ht="13.5" customHeight="1" thickBot="1" x14ac:dyDescent="0.25">
      <c r="A87" s="3"/>
      <c r="B87" s="11"/>
      <c r="C87" s="20"/>
      <c r="D87" s="122" t="s">
        <v>197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17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53">
        <v>6.936977603457299</v>
      </c>
      <c r="BS87" s="651">
        <v>6.9329105952557235</v>
      </c>
      <c r="BT87" s="653">
        <v>6.923299584910457</v>
      </c>
      <c r="BU87" s="653">
        <v>6.9460871187419624</v>
      </c>
      <c r="BV87" s="653">
        <v>6.9384046622940989</v>
      </c>
      <c r="BW87" s="653">
        <v>6.9281409251261294</v>
      </c>
      <c r="BX87" s="653">
        <v>6.9343688176342742</v>
      </c>
      <c r="BY87" s="651">
        <v>6.9434007118116217</v>
      </c>
      <c r="BZ87" s="651">
        <v>6.9284077134090527</v>
      </c>
      <c r="CA87" s="651">
        <v>6.9345438947501146</v>
      </c>
      <c r="CB87" s="651">
        <v>6.9304792335090042</v>
      </c>
      <c r="CC87" s="651">
        <v>6.9388174267416574</v>
      </c>
      <c r="CD87" s="418">
        <v>4.4486091073832057E-3</v>
      </c>
      <c r="CE87" s="550">
        <v>6.4153050182014226E-4</v>
      </c>
      <c r="CF87" s="678"/>
      <c r="CG87" s="380"/>
      <c r="CH87" s="390"/>
    </row>
    <row r="88" spans="1:86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17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53">
        <v>77.106836118947299</v>
      </c>
      <c r="BS88" s="674">
        <v>76.502180262801318</v>
      </c>
      <c r="BT88" s="674">
        <v>75.614829663674172</v>
      </c>
      <c r="BU88" s="643"/>
      <c r="BV88" s="643"/>
      <c r="BW88" s="643"/>
      <c r="BX88" s="643"/>
      <c r="BY88" s="471"/>
      <c r="BZ88" s="471"/>
      <c r="CA88" s="471"/>
      <c r="CB88" s="471"/>
      <c r="CC88" s="545"/>
      <c r="CD88" s="418"/>
      <c r="CE88" s="555"/>
      <c r="CF88" s="522"/>
      <c r="CG88" s="380"/>
      <c r="CH88" s="390"/>
    </row>
    <row r="89" spans="1:86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600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35">
        <v>1.9587699999999999</v>
      </c>
      <c r="BT89" s="481">
        <v>1.96984</v>
      </c>
      <c r="BU89" s="481">
        <v>1.97021</v>
      </c>
      <c r="BV89" s="481">
        <v>1.9728399999999999</v>
      </c>
      <c r="BW89" s="481">
        <v>1.9755</v>
      </c>
      <c r="BX89" s="481">
        <v>1.9781599999999999</v>
      </c>
      <c r="BY89" s="634">
        <v>1.9793000000000001</v>
      </c>
      <c r="BZ89" s="634">
        <v>1.9796800000000001</v>
      </c>
      <c r="CA89" s="635">
        <v>1.9800599999999999</v>
      </c>
      <c r="CB89" s="635">
        <v>1.98044</v>
      </c>
      <c r="CC89" s="635">
        <v>1.98082</v>
      </c>
      <c r="CD89" s="418">
        <v>2.6600000000001067E-3</v>
      </c>
      <c r="CE89" s="550">
        <v>1.3446839487201157E-3</v>
      </c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600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75">
        <v>1.9587699999999999</v>
      </c>
      <c r="BT90" s="675">
        <v>1.96984</v>
      </c>
      <c r="BU90" s="643"/>
      <c r="BV90" s="643"/>
      <c r="BW90" s="643"/>
      <c r="BX90" s="643"/>
      <c r="BY90" s="471"/>
      <c r="BZ90" s="471"/>
      <c r="CA90" s="471"/>
      <c r="CB90" s="471"/>
      <c r="CC90" s="545"/>
      <c r="CD90" s="418"/>
      <c r="CE90" s="550"/>
      <c r="CF90" s="522"/>
      <c r="CG90" s="380"/>
      <c r="CH90" s="390"/>
    </row>
    <row r="91" spans="1:86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6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6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257"/>
      <c r="BV91" s="257"/>
      <c r="BW91" s="257"/>
      <c r="BX91" s="257"/>
      <c r="BY91" s="247"/>
      <c r="BZ91" s="247"/>
      <c r="CA91" s="247"/>
      <c r="CB91" s="247"/>
      <c r="CC91" s="541"/>
      <c r="CD91" s="421"/>
      <c r="CE91" s="554"/>
      <c r="CF91" s="522"/>
      <c r="CG91" s="380"/>
      <c r="CH91" s="390"/>
    </row>
    <row r="92" spans="1:86" s="307" customFormat="1" hidden="1" x14ac:dyDescent="0.2">
      <c r="A92" s="305"/>
      <c r="B92" s="733" t="s">
        <v>3</v>
      </c>
      <c r="C92" s="306"/>
      <c r="D92" s="309" t="s">
        <v>190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6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6">
        <v>4950.4879999999994</v>
      </c>
      <c r="BK92" s="337">
        <v>4993.13692997</v>
      </c>
      <c r="BL92" s="618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602"/>
      <c r="BT92" s="482"/>
      <c r="BU92" s="482"/>
      <c r="BV92" s="482"/>
      <c r="BW92" s="482"/>
      <c r="BX92" s="482"/>
      <c r="BY92" s="602"/>
      <c r="BZ92" s="602"/>
      <c r="CA92" s="602"/>
      <c r="CB92" s="602"/>
      <c r="CC92" s="587"/>
      <c r="CD92" s="418">
        <v>0</v>
      </c>
      <c r="CE92" s="550" t="e">
        <v>#DIV/0!</v>
      </c>
      <c r="CF92" s="522"/>
      <c r="CG92" s="380"/>
      <c r="CH92" s="390"/>
    </row>
    <row r="93" spans="1:86" s="307" customFormat="1" hidden="1" x14ac:dyDescent="0.2">
      <c r="A93" s="305"/>
      <c r="B93" s="733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6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6">
        <v>3168.5079999999994</v>
      </c>
      <c r="BK93" s="337">
        <v>3215.4172285099999</v>
      </c>
      <c r="BL93" s="618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602"/>
      <c r="BT93" s="482"/>
      <c r="BU93" s="482"/>
      <c r="BV93" s="482"/>
      <c r="BW93" s="482"/>
      <c r="BX93" s="482"/>
      <c r="BY93" s="602"/>
      <c r="BZ93" s="602"/>
      <c r="CA93" s="602"/>
      <c r="CB93" s="602"/>
      <c r="CC93" s="587"/>
      <c r="CD93" s="418">
        <v>0</v>
      </c>
      <c r="CE93" s="550" t="e">
        <v>#DIV/0!</v>
      </c>
      <c r="CF93" s="522"/>
      <c r="CG93" s="380"/>
      <c r="CH93" s="390"/>
    </row>
    <row r="94" spans="1:86" s="307" customFormat="1" hidden="1" x14ac:dyDescent="0.2">
      <c r="A94" s="305"/>
      <c r="B94" s="733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6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6">
        <v>781.98</v>
      </c>
      <c r="BK94" s="337">
        <v>777.71970146000001</v>
      </c>
      <c r="BL94" s="618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602"/>
      <c r="BT94" s="482"/>
      <c r="BU94" s="482"/>
      <c r="BV94" s="482"/>
      <c r="BW94" s="482"/>
      <c r="BX94" s="482"/>
      <c r="BY94" s="602"/>
      <c r="BZ94" s="602"/>
      <c r="CA94" s="602"/>
      <c r="CB94" s="602"/>
      <c r="CC94" s="587"/>
      <c r="CD94" s="418">
        <v>0</v>
      </c>
      <c r="CE94" s="550" t="e">
        <v>#DIV/0!</v>
      </c>
      <c r="CF94" s="522"/>
      <c r="CG94" s="380"/>
      <c r="CH94" s="390"/>
    </row>
    <row r="95" spans="1:86" s="307" customFormat="1" ht="12.75" hidden="1" customHeight="1" x14ac:dyDescent="0.2">
      <c r="A95" s="305"/>
      <c r="B95" s="733"/>
      <c r="C95" s="306"/>
      <c r="D95" s="310" t="s">
        <v>178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6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6">
        <v>1000</v>
      </c>
      <c r="BK95" s="337">
        <v>1000</v>
      </c>
      <c r="BL95" s="618">
        <v>1000</v>
      </c>
      <c r="BM95" s="337">
        <v>1000</v>
      </c>
      <c r="BN95" s="482"/>
      <c r="BO95" s="482"/>
      <c r="BP95" s="482"/>
      <c r="BQ95" s="482"/>
      <c r="BR95" s="482"/>
      <c r="BS95" s="602"/>
      <c r="BT95" s="482"/>
      <c r="BU95" s="482"/>
      <c r="BV95" s="482"/>
      <c r="BW95" s="482"/>
      <c r="BX95" s="482"/>
      <c r="BY95" s="602"/>
      <c r="BZ95" s="602"/>
      <c r="CA95" s="602"/>
      <c r="CB95" s="602"/>
      <c r="CC95" s="587"/>
      <c r="CD95" s="418">
        <v>0</v>
      </c>
      <c r="CE95" s="550" t="e">
        <v>#DIV/0!</v>
      </c>
      <c r="CF95" s="522"/>
      <c r="CG95" s="380"/>
      <c r="CH95" s="390"/>
    </row>
    <row r="96" spans="1:86" x14ac:dyDescent="0.2">
      <c r="A96" s="3"/>
      <c r="B96" s="733"/>
      <c r="C96" s="27" t="s">
        <v>218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7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7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339"/>
      <c r="BV96" s="339"/>
      <c r="BW96" s="339"/>
      <c r="BX96" s="339"/>
      <c r="BY96" s="330"/>
      <c r="BZ96" s="330"/>
      <c r="CA96" s="330"/>
      <c r="CB96" s="330"/>
      <c r="CC96" s="546"/>
      <c r="CD96" s="418" t="s">
        <v>3</v>
      </c>
      <c r="CE96" s="550" t="s">
        <v>3</v>
      </c>
      <c r="CF96" s="522"/>
      <c r="CG96" s="380"/>
      <c r="CH96" s="390"/>
    </row>
    <row r="97" spans="1:86" ht="12.75" customHeight="1" x14ac:dyDescent="0.2">
      <c r="A97" s="3"/>
      <c r="B97" s="733"/>
      <c r="C97" s="24"/>
      <c r="D97" s="23" t="s">
        <v>198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8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8">
        <v>2785.1028909847082</v>
      </c>
      <c r="BK97" s="250">
        <v>2775.8676147682722</v>
      </c>
      <c r="BL97" s="619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54">
        <v>2963.7506856448322</v>
      </c>
      <c r="BT97" s="483">
        <v>2963.9101375640817</v>
      </c>
      <c r="BU97" s="483">
        <v>2963.9461645328206</v>
      </c>
      <c r="BV97" s="483">
        <v>2965.0854291158303</v>
      </c>
      <c r="BW97" s="483">
        <v>2943.1212323286441</v>
      </c>
      <c r="BX97" s="483">
        <v>2944.3247031799415</v>
      </c>
      <c r="BY97" s="654">
        <v>2944.3247031799415</v>
      </c>
      <c r="BZ97" s="638">
        <v>2944.3247031799415</v>
      </c>
      <c r="CA97" s="638">
        <v>2944.3247031799415</v>
      </c>
      <c r="CB97" s="638">
        <v>2944.3247031799415</v>
      </c>
      <c r="CC97" s="638">
        <v>2944.9473227192857</v>
      </c>
      <c r="CD97" s="418">
        <v>0.62261953934421399</v>
      </c>
      <c r="CE97" s="550">
        <v>2.1146429219287555E-4</v>
      </c>
      <c r="CF97" s="678"/>
      <c r="CG97" s="380"/>
      <c r="CH97" s="390"/>
    </row>
    <row r="98" spans="1:86" ht="13.5" x14ac:dyDescent="0.2">
      <c r="A98" s="3"/>
      <c r="B98" s="733"/>
      <c r="C98" s="24"/>
      <c r="D98" s="23" t="s">
        <v>199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8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8">
        <v>1604.858556851312</v>
      </c>
      <c r="BK98" s="250">
        <v>1588.8869897959182</v>
      </c>
      <c r="BL98" s="619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54">
        <v>1455.3724489795918</v>
      </c>
      <c r="BT98" s="483">
        <v>1434.905947521866</v>
      </c>
      <c r="BU98" s="483">
        <v>1435.0931049562682</v>
      </c>
      <c r="BV98" s="483">
        <v>1436.4234402332361</v>
      </c>
      <c r="BW98" s="483">
        <v>1414.6297376093294</v>
      </c>
      <c r="BX98" s="483">
        <v>1415.9636151603499</v>
      </c>
      <c r="BY98" s="654">
        <v>1415.9636151603499</v>
      </c>
      <c r="BZ98" s="638">
        <v>1415.9636151603499</v>
      </c>
      <c r="CA98" s="638">
        <v>1415.9636151603499</v>
      </c>
      <c r="CB98" s="638">
        <v>1415.9636151603499</v>
      </c>
      <c r="CC98" s="638">
        <v>1417.2974927113703</v>
      </c>
      <c r="CD98" s="418">
        <v>1.3338775510203504</v>
      </c>
      <c r="CE98" s="550">
        <v>9.4202812610366671E-4</v>
      </c>
      <c r="CF98" s="678"/>
      <c r="CG98" s="380"/>
      <c r="CH98" s="390"/>
    </row>
    <row r="99" spans="1:86" ht="12.75" customHeight="1" thickBot="1" x14ac:dyDescent="0.25">
      <c r="A99" s="3"/>
      <c r="B99" s="733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9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9">
        <v>2096.6119053940301</v>
      </c>
      <c r="BK99" s="340">
        <v>2263.5610102510245</v>
      </c>
      <c r="BL99" s="620">
        <v>2510.0158087947898</v>
      </c>
      <c r="BM99" s="340">
        <v>2638.2092113692756</v>
      </c>
      <c r="BN99" s="595">
        <v>3255.7414227474778</v>
      </c>
      <c r="BO99" s="595">
        <v>3306.3978934470597</v>
      </c>
      <c r="BP99" s="595">
        <v>3288.8991062319092</v>
      </c>
      <c r="BQ99" s="595">
        <v>3310.337264067382</v>
      </c>
      <c r="BR99" s="595">
        <v>3279.8307972008965</v>
      </c>
      <c r="BS99" s="671">
        <v>3385.728294253629</v>
      </c>
      <c r="BT99" s="595">
        <v>3412.3509669397331</v>
      </c>
      <c r="BU99" s="595">
        <v>3384.6299243214485</v>
      </c>
      <c r="BV99" s="595">
        <v>3378.1138872100623</v>
      </c>
      <c r="BW99" s="595">
        <v>3366.742265810582</v>
      </c>
      <c r="BX99" s="595">
        <v>3336.9692881330361</v>
      </c>
      <c r="BY99" s="671">
        <v>3336.9692881330361</v>
      </c>
      <c r="BZ99" s="639">
        <v>3336.9692881330361</v>
      </c>
      <c r="CA99" s="639">
        <v>3336.9692881330361</v>
      </c>
      <c r="CB99" s="639">
        <v>3336.9692881330361</v>
      </c>
      <c r="CC99" s="639">
        <v>3347.4201112158084</v>
      </c>
      <c r="CD99" s="518">
        <v>10.450823082772331</v>
      </c>
      <c r="CE99" s="550">
        <v>3.131830766299748E-3</v>
      </c>
      <c r="CF99" s="678"/>
      <c r="CG99" s="380"/>
      <c r="CH99" s="390"/>
    </row>
    <row r="100" spans="1:86" x14ac:dyDescent="0.2">
      <c r="A100" s="3"/>
      <c r="B100" s="733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89"/>
      <c r="BK100" s="270"/>
      <c r="BL100" s="289"/>
      <c r="BM100" s="270"/>
      <c r="BN100" s="596"/>
      <c r="BO100" s="596"/>
      <c r="BP100" s="596"/>
      <c r="BQ100" s="596"/>
      <c r="BR100" s="596"/>
      <c r="BS100" s="547"/>
      <c r="BT100" s="596"/>
      <c r="BU100" s="596"/>
      <c r="BV100" s="596"/>
      <c r="BW100" s="596"/>
      <c r="BX100" s="596"/>
      <c r="BY100" s="547"/>
      <c r="BZ100" s="547"/>
      <c r="CA100" s="547"/>
      <c r="CB100" s="547"/>
      <c r="CC100" s="557"/>
      <c r="CD100" s="422"/>
      <c r="CE100" s="557"/>
      <c r="CF100" s="522"/>
      <c r="CG100" s="380"/>
    </row>
    <row r="101" spans="1:86" ht="12.75" customHeight="1" x14ac:dyDescent="0.2">
      <c r="A101" s="3"/>
      <c r="B101" s="733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21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659"/>
      <c r="BV101" s="659"/>
      <c r="BW101" s="659"/>
      <c r="BX101" s="659"/>
      <c r="BY101" s="548"/>
      <c r="BZ101" s="548"/>
      <c r="CA101" s="548"/>
      <c r="CB101" s="548"/>
      <c r="CC101" s="558"/>
      <c r="CD101" s="423"/>
      <c r="CE101" s="558"/>
      <c r="CF101" s="522"/>
      <c r="CG101" s="380"/>
    </row>
    <row r="102" spans="1:86" x14ac:dyDescent="0.2">
      <c r="A102" s="3"/>
      <c r="B102" s="733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22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659"/>
      <c r="BV102" s="659"/>
      <c r="BW102" s="659"/>
      <c r="BX102" s="659"/>
      <c r="BY102" s="548"/>
      <c r="BZ102" s="548"/>
      <c r="CA102" s="548"/>
      <c r="CB102" s="548"/>
      <c r="CC102" s="558"/>
      <c r="CD102" s="423"/>
      <c r="CE102" s="558"/>
      <c r="CF102" s="522"/>
      <c r="CG102" s="380"/>
    </row>
    <row r="103" spans="1:86" x14ac:dyDescent="0.2">
      <c r="A103" s="3"/>
      <c r="B103" s="733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22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659"/>
      <c r="BV103" s="659"/>
      <c r="BW103" s="659"/>
      <c r="BX103" s="659"/>
      <c r="BY103" s="548"/>
      <c r="BZ103" s="548" t="s">
        <v>3</v>
      </c>
      <c r="CA103" s="548"/>
      <c r="CB103" s="548"/>
      <c r="CC103" s="558"/>
      <c r="CD103" s="423"/>
      <c r="CE103" s="558"/>
      <c r="CF103" s="522"/>
      <c r="CG103" s="380"/>
    </row>
    <row r="104" spans="1:86" x14ac:dyDescent="0.2">
      <c r="A104" s="3"/>
      <c r="B104" s="733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22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659"/>
      <c r="BV104" s="659"/>
      <c r="BW104" s="659"/>
      <c r="BX104" s="659"/>
      <c r="BY104" s="548"/>
      <c r="BZ104" s="548"/>
      <c r="CA104" s="548"/>
      <c r="CB104" s="548"/>
      <c r="CC104" s="558"/>
      <c r="CD104" s="423"/>
      <c r="CE104" s="558"/>
      <c r="CF104" s="522"/>
      <c r="CG104" s="380"/>
    </row>
    <row r="105" spans="1:86" x14ac:dyDescent="0.2">
      <c r="A105" s="3"/>
      <c r="B105" s="733"/>
      <c r="C105" s="18" t="s">
        <v>3</v>
      </c>
      <c r="D105" s="122" t="s">
        <v>200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21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659"/>
      <c r="BV105" s="659"/>
      <c r="BW105" s="659"/>
      <c r="BX105" s="659"/>
      <c r="BY105" s="548"/>
      <c r="BZ105" s="548"/>
      <c r="CA105" s="548"/>
      <c r="CB105" s="548"/>
      <c r="CC105" s="558"/>
      <c r="CD105" s="423"/>
      <c r="CE105" s="558"/>
      <c r="CF105" s="522"/>
      <c r="CG105" s="380"/>
    </row>
    <row r="106" spans="1:86" x14ac:dyDescent="0.2">
      <c r="A106" s="3"/>
      <c r="B106" s="733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22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77">
        <v>3.87351432448358E-3</v>
      </c>
      <c r="BU106" s="659"/>
      <c r="BV106" s="659"/>
      <c r="BW106" s="659"/>
      <c r="BX106" s="659"/>
      <c r="BY106" s="548"/>
      <c r="BZ106" s="548"/>
      <c r="CA106" s="548"/>
      <c r="CB106" s="548"/>
      <c r="CC106" s="558"/>
      <c r="CD106" s="423"/>
      <c r="CE106" s="558"/>
      <c r="CF106" s="522"/>
      <c r="CG106" s="380"/>
    </row>
    <row r="107" spans="1:86" x14ac:dyDescent="0.2">
      <c r="A107" s="3"/>
      <c r="B107" s="733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22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77">
        <v>2.76064410753161E-2</v>
      </c>
      <c r="BU107" s="659"/>
      <c r="BV107" s="659"/>
      <c r="BW107" s="659"/>
      <c r="BX107" s="659"/>
      <c r="BY107" s="548"/>
      <c r="BZ107" s="548"/>
      <c r="CA107" s="548"/>
      <c r="CB107" s="548"/>
      <c r="CC107" s="558"/>
      <c r="CD107" s="423"/>
      <c r="CE107" s="558"/>
      <c r="CF107" s="522"/>
      <c r="CG107" s="380"/>
    </row>
    <row r="108" spans="1:86" x14ac:dyDescent="0.2">
      <c r="A108" s="3"/>
      <c r="B108" s="733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22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77">
        <v>4.89618839739741E-2</v>
      </c>
      <c r="BU108" s="659"/>
      <c r="BV108" s="659"/>
      <c r="BW108" s="659"/>
      <c r="BX108" s="659"/>
      <c r="BY108" s="561"/>
      <c r="BZ108" s="561"/>
      <c r="CA108" s="548"/>
      <c r="CB108" s="548"/>
      <c r="CC108" s="558"/>
      <c r="CD108" s="423"/>
      <c r="CE108" s="558"/>
      <c r="CF108" s="522"/>
      <c r="CG108" s="380"/>
    </row>
    <row r="109" spans="1:86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22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79">
        <v>3.9800993783385401E-3</v>
      </c>
      <c r="BU109" s="659"/>
      <c r="BV109" s="659"/>
      <c r="BW109" s="659"/>
      <c r="BX109" s="659"/>
      <c r="BY109" s="548"/>
      <c r="BZ109" s="548"/>
      <c r="CA109" s="548"/>
      <c r="CB109" s="548"/>
      <c r="CC109" s="558"/>
      <c r="CD109" s="423"/>
      <c r="CE109" s="558"/>
      <c r="CF109" s="522"/>
      <c r="CG109" s="380"/>
    </row>
    <row r="110" spans="1:86" ht="12.75" customHeight="1" x14ac:dyDescent="0.2">
      <c r="A110" s="3"/>
      <c r="B110" s="49"/>
      <c r="C110" s="18"/>
      <c r="D110" s="128" t="s">
        <v>201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22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79">
        <v>-3.5839710496980981E-3</v>
      </c>
      <c r="BU110" s="659"/>
      <c r="BV110" s="659"/>
      <c r="BW110" s="659"/>
      <c r="BX110" s="659"/>
      <c r="BY110" s="548"/>
      <c r="BZ110" s="548"/>
      <c r="CA110" s="548"/>
      <c r="CB110" s="548"/>
      <c r="CC110" s="558"/>
      <c r="CD110" s="423"/>
      <c r="CE110" s="558"/>
      <c r="CF110" s="522"/>
      <c r="CG110" s="380"/>
    </row>
    <row r="111" spans="1:86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22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79">
        <v>1.0941043949577499E-2</v>
      </c>
      <c r="BU111" s="659"/>
      <c r="BV111" s="659"/>
      <c r="BW111" s="659"/>
      <c r="BX111" s="659"/>
      <c r="BY111" s="548"/>
      <c r="BZ111" s="548"/>
      <c r="CA111" s="548"/>
      <c r="CB111" s="548"/>
      <c r="CC111" s="558"/>
      <c r="CD111" s="423"/>
      <c r="CE111" s="558"/>
      <c r="CF111" s="522"/>
      <c r="CG111" s="380"/>
    </row>
    <row r="112" spans="1:86" ht="13.5" customHeight="1" thickBot="1" x14ac:dyDescent="0.25">
      <c r="A112" s="3"/>
      <c r="B112" s="49"/>
      <c r="C112" s="18"/>
      <c r="D112" s="128" t="s">
        <v>202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20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20">
        <v>-1.3800126935031298E-2</v>
      </c>
      <c r="BK112" s="278">
        <v>-1.3756359348725988E-2</v>
      </c>
      <c r="BL112" s="623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20">
        <v>-1.3923528699683607E-2</v>
      </c>
      <c r="BT112" s="680">
        <v>-1.0444902049511096E-2</v>
      </c>
      <c r="BU112" s="660"/>
      <c r="BV112" s="660"/>
      <c r="BW112" s="660"/>
      <c r="BX112" s="660"/>
      <c r="BY112" s="549"/>
      <c r="BZ112" s="549"/>
      <c r="CA112" s="549"/>
      <c r="CB112" s="549"/>
      <c r="CC112" s="562"/>
      <c r="CD112" s="423"/>
      <c r="CE112" s="558"/>
      <c r="CF112" s="522"/>
      <c r="CG112" s="380"/>
    </row>
    <row r="113" spans="1:85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89"/>
      <c r="BK113" s="270"/>
      <c r="BL113" s="289"/>
      <c r="BM113" s="270"/>
      <c r="BN113" s="596"/>
      <c r="BO113" s="596"/>
      <c r="BP113" s="596"/>
      <c r="BQ113" s="596"/>
      <c r="BR113" s="596"/>
      <c r="BS113" s="547"/>
      <c r="BT113" s="596"/>
      <c r="BU113" s="596"/>
      <c r="BV113" s="596"/>
      <c r="BW113" s="596"/>
      <c r="BX113" s="596"/>
      <c r="BY113" s="547"/>
      <c r="BZ113" s="547"/>
      <c r="CA113" s="547"/>
      <c r="CB113" s="547"/>
      <c r="CC113" s="557"/>
      <c r="CD113" s="424"/>
      <c r="CE113" s="559"/>
      <c r="CF113" s="522"/>
      <c r="CG113" s="380"/>
    </row>
    <row r="114" spans="1:85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90">
        <v>0.04</v>
      </c>
      <c r="BK114" s="275">
        <v>0.04</v>
      </c>
      <c r="BL114" s="279">
        <v>4.4999999999999998E-2</v>
      </c>
      <c r="BM114" s="275">
        <v>4.4999999999999998E-2</v>
      </c>
      <c r="BN114" s="597">
        <v>4.4999999999999998E-2</v>
      </c>
      <c r="BO114" s="597">
        <v>4.4999999999999998E-2</v>
      </c>
      <c r="BP114" s="597">
        <v>0.05</v>
      </c>
      <c r="BQ114" s="597">
        <v>5.5E-2</v>
      </c>
      <c r="BR114" s="597">
        <v>5.5E-2</v>
      </c>
      <c r="BS114" s="636">
        <v>0.06</v>
      </c>
      <c r="BT114" s="597">
        <v>0.06</v>
      </c>
      <c r="BU114" s="597">
        <v>0.06</v>
      </c>
      <c r="BV114" s="597">
        <v>0.06</v>
      </c>
      <c r="BW114" s="597">
        <v>0.06</v>
      </c>
      <c r="BX114" s="597">
        <v>0.06</v>
      </c>
      <c r="BY114" s="636">
        <v>0.06</v>
      </c>
      <c r="BZ114" s="636">
        <v>0.06</v>
      </c>
      <c r="CA114" s="636">
        <v>0.06</v>
      </c>
      <c r="CB114" s="636">
        <v>0.06</v>
      </c>
      <c r="CC114" s="636">
        <v>0.06</v>
      </c>
      <c r="CD114" s="418" t="s">
        <v>3</v>
      </c>
      <c r="CE114" s="550" t="s">
        <v>3</v>
      </c>
      <c r="CF114" s="522"/>
      <c r="CG114" s="380"/>
    </row>
    <row r="115" spans="1:85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91">
        <v>0.04</v>
      </c>
      <c r="BK115" s="276">
        <v>0.04</v>
      </c>
      <c r="BL115" s="280">
        <v>0.04</v>
      </c>
      <c r="BM115" s="276">
        <v>0.04</v>
      </c>
      <c r="BN115" s="598">
        <v>0.04</v>
      </c>
      <c r="BO115" s="598">
        <v>0.04</v>
      </c>
      <c r="BP115" s="598">
        <v>0.04</v>
      </c>
      <c r="BQ115" s="598">
        <v>0.04</v>
      </c>
      <c r="BR115" s="629">
        <v>0.04</v>
      </c>
      <c r="BS115" s="637">
        <v>0.04</v>
      </c>
      <c r="BT115" s="598">
        <v>0.04</v>
      </c>
      <c r="BU115" s="598">
        <v>0.04</v>
      </c>
      <c r="BV115" s="629">
        <v>0.04</v>
      </c>
      <c r="BW115" s="629">
        <v>0.04</v>
      </c>
      <c r="BX115" s="598">
        <v>0.04</v>
      </c>
      <c r="BY115" s="637">
        <v>0.04</v>
      </c>
      <c r="BZ115" s="637">
        <v>0.04</v>
      </c>
      <c r="CA115" s="637">
        <v>0.04</v>
      </c>
      <c r="CB115" s="637">
        <v>0.04</v>
      </c>
      <c r="CC115" s="629">
        <v>0.04</v>
      </c>
      <c r="CD115" s="425" t="s">
        <v>3</v>
      </c>
      <c r="CE115" s="560" t="s">
        <v>3</v>
      </c>
      <c r="CF115" s="522"/>
      <c r="CG115" s="380"/>
    </row>
    <row r="116" spans="1:85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582"/>
      <c r="BW116" s="582"/>
      <c r="BX116" s="582"/>
      <c r="BY116" s="316"/>
      <c r="BZ116" s="316"/>
      <c r="CA116" s="316"/>
      <c r="CB116" s="316"/>
      <c r="CC116" s="316"/>
      <c r="CD116" s="402"/>
      <c r="CE116" s="402"/>
      <c r="CF116" s="522"/>
      <c r="CG116" s="380"/>
    </row>
    <row r="117" spans="1:85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197"/>
      <c r="BV117" s="411"/>
      <c r="BW117" s="411"/>
      <c r="BX117" s="411"/>
      <c r="BY117" s="411"/>
      <c r="BZ117" s="411"/>
      <c r="CA117" s="411"/>
      <c r="CB117" s="318"/>
      <c r="CC117" s="411"/>
      <c r="CD117" s="740"/>
      <c r="CE117" s="740"/>
      <c r="CF117" s="522"/>
      <c r="CG117" s="380"/>
    </row>
    <row r="118" spans="1:85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197"/>
      <c r="BV118" s="411"/>
      <c r="BW118" s="411"/>
      <c r="BX118" s="411"/>
      <c r="BY118" s="411"/>
      <c r="BZ118" s="411"/>
      <c r="CA118" s="411"/>
      <c r="CB118" s="318"/>
      <c r="CC118" s="411"/>
      <c r="CD118" s="403"/>
      <c r="CE118" s="404"/>
      <c r="CF118" s="522"/>
      <c r="CG118" s="380"/>
    </row>
    <row r="119" spans="1:85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197"/>
      <c r="BV119" s="411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197"/>
      <c r="BV120" s="411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198"/>
      <c r="BV121" s="412"/>
      <c r="BW121" s="412"/>
      <c r="BX121" s="412"/>
      <c r="BY121" s="412"/>
      <c r="BZ121" s="412"/>
      <c r="CA121" s="412"/>
      <c r="CB121" s="319"/>
      <c r="CC121" s="412"/>
      <c r="CD121" s="403"/>
      <c r="CE121" s="402"/>
      <c r="CF121" s="522"/>
      <c r="CG121" s="380"/>
    </row>
    <row r="122" spans="1:85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U122" s="199"/>
      <c r="CD122" s="402"/>
      <c r="CE122" s="402"/>
      <c r="CF122" s="522"/>
      <c r="CG122" s="380"/>
    </row>
    <row r="123" spans="1:85" ht="13.5" customHeight="1" x14ac:dyDescent="0.25">
      <c r="C123" s="6">
        <v>2</v>
      </c>
      <c r="D123" s="1" t="s">
        <v>47</v>
      </c>
      <c r="BY123" s="402"/>
      <c r="BZ123" s="402"/>
      <c r="CA123" s="402"/>
      <c r="CB123" s="321"/>
      <c r="CC123" s="402"/>
      <c r="CD123" s="402"/>
      <c r="CE123" s="402"/>
      <c r="CF123" s="522"/>
      <c r="CG123" s="380"/>
    </row>
    <row r="124" spans="1:85" ht="14.25" x14ac:dyDescent="0.25">
      <c r="C124" s="6">
        <v>3</v>
      </c>
      <c r="D124" s="565" t="s">
        <v>186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200"/>
      <c r="BV124" s="402"/>
      <c r="BW124" s="402"/>
      <c r="BX124" s="402"/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200"/>
      <c r="BV125" s="402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200"/>
      <c r="BV126" s="402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200"/>
      <c r="BV127" s="402"/>
      <c r="BW127" s="402"/>
      <c r="BX127" s="402"/>
      <c r="BY127" s="405"/>
      <c r="BZ127" s="405"/>
      <c r="CA127" s="405"/>
      <c r="CB127" s="322"/>
      <c r="CC127" s="405"/>
      <c r="CD127" s="405"/>
      <c r="CE127" s="405"/>
      <c r="CF127" s="522"/>
      <c r="CG127" s="380"/>
    </row>
    <row r="128" spans="1:85" ht="13.5" customHeight="1" x14ac:dyDescent="0.25">
      <c r="C128" s="6">
        <v>6</v>
      </c>
      <c r="D128" s="1" t="s">
        <v>207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201"/>
      <c r="BV128" s="405"/>
      <c r="BW128" s="405"/>
      <c r="BX128" s="405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7</v>
      </c>
      <c r="D129" s="1" t="s">
        <v>193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201"/>
      <c r="BV129" s="405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201"/>
      <c r="BV130" s="405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201"/>
      <c r="BV131" s="405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201"/>
      <c r="BV132" s="405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11</v>
      </c>
      <c r="D133" s="572" t="s">
        <v>192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201"/>
      <c r="BV133" s="405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201"/>
      <c r="BV134" s="405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201"/>
      <c r="BV135" s="405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201"/>
      <c r="BV136" s="405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2" customHeight="1" x14ac:dyDescent="0.25">
      <c r="C137" s="6">
        <v>15</v>
      </c>
      <c r="D137" s="1" t="s">
        <v>237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202"/>
      <c r="BV137" s="406"/>
      <c r="BW137" s="406"/>
      <c r="BX137" s="406"/>
      <c r="BY137" s="406"/>
      <c r="BZ137" s="406"/>
      <c r="CA137" s="406"/>
      <c r="CB137" s="323"/>
      <c r="CC137" s="406"/>
      <c r="CD137" s="406"/>
      <c r="CE137" s="406"/>
    </row>
    <row r="138" spans="3:85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202"/>
      <c r="BV138" s="406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202"/>
      <c r="BV139" s="406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202"/>
      <c r="BV140" s="406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202"/>
      <c r="BV141" s="406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202"/>
      <c r="BV142" s="406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202"/>
      <c r="BV143" s="406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202"/>
      <c r="BV144" s="406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202"/>
      <c r="BV145" s="406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202"/>
      <c r="BV146" s="406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202"/>
      <c r="BV147" s="406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202"/>
      <c r="BV148" s="406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202"/>
      <c r="BV149" s="406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202"/>
      <c r="BV150" s="406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202"/>
      <c r="BV151" s="406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202"/>
      <c r="BV152" s="406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202"/>
      <c r="BV153" s="406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202"/>
      <c r="BV154" s="406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202"/>
      <c r="BV155" s="406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202"/>
      <c r="BV156" s="406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202"/>
      <c r="BV157" s="406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202"/>
      <c r="BV158" s="406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202"/>
      <c r="BV159" s="406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202"/>
      <c r="BV160" s="406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202"/>
      <c r="BV161" s="406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202"/>
      <c r="BV162" s="406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202"/>
      <c r="BV163" s="406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202"/>
      <c r="BV164" s="406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202"/>
      <c r="BV165" s="406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202"/>
      <c r="BV166" s="406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202"/>
      <c r="BV167" s="406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202"/>
      <c r="BV168" s="406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202"/>
      <c r="BV169" s="406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202"/>
      <c r="BV170" s="406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202"/>
      <c r="BV171" s="406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202"/>
      <c r="BV172" s="406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202"/>
      <c r="BV173" s="406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202"/>
      <c r="BV174" s="406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202"/>
      <c r="BV175" s="406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202"/>
      <c r="BV176" s="406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202"/>
      <c r="BV177" s="406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202"/>
      <c r="BV178" s="406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202"/>
      <c r="BV179" s="406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202"/>
      <c r="BV180" s="406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202"/>
      <c r="BV181" s="406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202"/>
      <c r="BV182" s="406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202"/>
      <c r="BV183" s="406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202"/>
      <c r="BV184" s="406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202"/>
      <c r="BV185" s="406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202"/>
      <c r="BV186" s="406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202"/>
      <c r="BV187" s="406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202"/>
      <c r="BV188" s="406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202"/>
      <c r="BV189" s="406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202"/>
      <c r="BV190" s="406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202"/>
      <c r="BV191" s="406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202"/>
      <c r="BV192" s="406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202"/>
      <c r="BV193" s="406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202"/>
      <c r="BV194" s="406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202"/>
      <c r="BV195" s="406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202"/>
      <c r="BV196" s="406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202"/>
      <c r="BV197" s="406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202"/>
      <c r="BV198" s="406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202"/>
      <c r="BV199" s="406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202"/>
      <c r="BV200" s="406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202"/>
      <c r="BV201" s="406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202"/>
      <c r="BV202" s="406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202"/>
      <c r="BV203" s="406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202"/>
      <c r="BV204" s="406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202"/>
      <c r="BV205" s="406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202"/>
      <c r="BV206" s="406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202"/>
      <c r="BV207" s="406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202"/>
      <c r="BV208" s="406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202"/>
      <c r="BV209" s="406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202"/>
      <c r="BV210" s="406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E211" s="199"/>
      <c r="F211" s="199"/>
      <c r="G211" s="199"/>
      <c r="H211" s="199"/>
      <c r="I211" s="199"/>
      <c r="J211" s="199"/>
      <c r="K211" s="199"/>
      <c r="BU211" s="199"/>
    </row>
    <row r="212" spans="3:83" x14ac:dyDescent="0.2">
      <c r="E212" s="199"/>
      <c r="F212" s="199"/>
      <c r="G212" s="199"/>
      <c r="H212" s="199"/>
      <c r="I212" s="199"/>
      <c r="J212" s="199"/>
      <c r="K212" s="199"/>
      <c r="BU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U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U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U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U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U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U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U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U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U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U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U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U224" s="199"/>
    </row>
    <row r="225" spans="5:73" x14ac:dyDescent="0.2">
      <c r="E225" s="199"/>
      <c r="F225" s="199"/>
      <c r="G225" s="199"/>
      <c r="H225" s="199"/>
      <c r="I225" s="199"/>
      <c r="J225" s="199"/>
      <c r="K225" s="199"/>
      <c r="BU225" s="199"/>
    </row>
    <row r="226" spans="5:73" x14ac:dyDescent="0.2">
      <c r="E226" s="199"/>
      <c r="F226" s="199"/>
      <c r="G226" s="199"/>
      <c r="H226" s="199"/>
      <c r="I226" s="199"/>
      <c r="J226" s="199"/>
      <c r="K226" s="199"/>
      <c r="BU226" s="199"/>
    </row>
    <row r="227" spans="5:73" x14ac:dyDescent="0.2">
      <c r="E227" s="199"/>
      <c r="F227" s="199"/>
      <c r="G227" s="199"/>
      <c r="H227" s="199"/>
      <c r="I227" s="199"/>
      <c r="J227" s="199"/>
      <c r="K227" s="199"/>
      <c r="BU227" s="199"/>
    </row>
    <row r="228" spans="5:73" x14ac:dyDescent="0.2">
      <c r="E228" s="199"/>
      <c r="F228" s="199"/>
      <c r="G228" s="199"/>
      <c r="H228" s="199"/>
      <c r="I228" s="199"/>
      <c r="J228" s="199"/>
      <c r="K228" s="199"/>
      <c r="BU228" s="199"/>
    </row>
    <row r="229" spans="5:73" x14ac:dyDescent="0.2">
      <c r="E229" s="199"/>
      <c r="F229" s="199"/>
      <c r="G229" s="199"/>
      <c r="H229" s="199"/>
      <c r="I229" s="199"/>
      <c r="J229" s="199"/>
      <c r="K229" s="199"/>
      <c r="BU229" s="199"/>
    </row>
    <row r="230" spans="5:73" x14ac:dyDescent="0.2">
      <c r="E230" s="199"/>
      <c r="F230" s="199"/>
      <c r="G230" s="199"/>
      <c r="H230" s="199"/>
      <c r="I230" s="199"/>
      <c r="J230" s="199"/>
      <c r="K230" s="199"/>
      <c r="BU230" s="199"/>
    </row>
    <row r="231" spans="5:73" x14ac:dyDescent="0.2">
      <c r="E231" s="199"/>
      <c r="F231" s="199"/>
      <c r="G231" s="199"/>
      <c r="H231" s="199"/>
      <c r="I231" s="199"/>
      <c r="J231" s="199"/>
      <c r="K231" s="199"/>
      <c r="BU231" s="199"/>
    </row>
    <row r="232" spans="5:73" x14ac:dyDescent="0.2">
      <c r="E232" s="199"/>
      <c r="F232" s="199"/>
      <c r="G232" s="199"/>
      <c r="H232" s="199"/>
      <c r="I232" s="199"/>
      <c r="J232" s="199"/>
      <c r="K232" s="199"/>
      <c r="BU232" s="199"/>
    </row>
    <row r="233" spans="5:73" x14ac:dyDescent="0.2">
      <c r="E233" s="199"/>
      <c r="F233" s="199"/>
      <c r="G233" s="199"/>
      <c r="H233" s="199"/>
      <c r="I233" s="199"/>
      <c r="J233" s="199"/>
      <c r="K233" s="199"/>
      <c r="BU233" s="199"/>
    </row>
    <row r="234" spans="5:73" x14ac:dyDescent="0.2">
      <c r="E234" s="199"/>
      <c r="F234" s="199"/>
      <c r="G234" s="199"/>
      <c r="H234" s="199"/>
      <c r="I234" s="199"/>
      <c r="J234" s="199"/>
      <c r="K234" s="199"/>
      <c r="BU234" s="199"/>
    </row>
    <row r="235" spans="5:73" x14ac:dyDescent="0.2">
      <c r="E235" s="199"/>
      <c r="F235" s="199"/>
      <c r="G235" s="199"/>
      <c r="H235" s="199"/>
      <c r="I235" s="199"/>
      <c r="J235" s="199"/>
      <c r="K235" s="199"/>
      <c r="BU235" s="199"/>
    </row>
    <row r="236" spans="5:73" x14ac:dyDescent="0.2">
      <c r="E236" s="199"/>
      <c r="F236" s="199"/>
      <c r="G236" s="199"/>
      <c r="H236" s="199"/>
      <c r="I236" s="199"/>
      <c r="J236" s="199"/>
      <c r="K236" s="199"/>
      <c r="BU236" s="199"/>
    </row>
    <row r="237" spans="5:73" x14ac:dyDescent="0.2">
      <c r="E237" s="199"/>
      <c r="F237" s="199"/>
      <c r="G237" s="199"/>
      <c r="H237" s="199"/>
      <c r="I237" s="199"/>
      <c r="J237" s="199"/>
      <c r="K237" s="199"/>
      <c r="BU237" s="199"/>
    </row>
    <row r="238" spans="5:73" x14ac:dyDescent="0.2">
      <c r="E238" s="199"/>
      <c r="F238" s="199"/>
      <c r="G238" s="199"/>
      <c r="H238" s="199"/>
      <c r="I238" s="199"/>
      <c r="J238" s="199"/>
      <c r="K238" s="199"/>
      <c r="BU238" s="199"/>
    </row>
    <row r="239" spans="5:73" x14ac:dyDescent="0.2">
      <c r="E239" s="199"/>
      <c r="F239" s="199"/>
      <c r="G239" s="199"/>
      <c r="H239" s="199"/>
      <c r="I239" s="199"/>
      <c r="J239" s="199"/>
      <c r="K239" s="199"/>
      <c r="BU239" s="199"/>
    </row>
    <row r="240" spans="5:73" x14ac:dyDescent="0.2">
      <c r="E240" s="199"/>
      <c r="F240" s="199"/>
      <c r="G240" s="199"/>
      <c r="H240" s="199"/>
      <c r="I240" s="199"/>
      <c r="J240" s="199"/>
      <c r="K240" s="199"/>
      <c r="BU240" s="199"/>
    </row>
    <row r="241" spans="5:73" x14ac:dyDescent="0.2">
      <c r="E241" s="199"/>
      <c r="F241" s="199"/>
      <c r="G241" s="199"/>
      <c r="H241" s="199"/>
      <c r="I241" s="199"/>
      <c r="J241" s="199"/>
      <c r="K241" s="199"/>
      <c r="BU241" s="199"/>
    </row>
    <row r="242" spans="5:73" x14ac:dyDescent="0.2">
      <c r="E242" s="199"/>
      <c r="F242" s="199"/>
      <c r="G242" s="199"/>
      <c r="H242" s="199"/>
      <c r="I242" s="199"/>
      <c r="J242" s="199"/>
      <c r="K242" s="199"/>
      <c r="BU242" s="199"/>
    </row>
    <row r="243" spans="5:73" x14ac:dyDescent="0.2">
      <c r="E243" s="199"/>
      <c r="F243" s="199"/>
      <c r="G243" s="199"/>
      <c r="H243" s="199"/>
      <c r="I243" s="199"/>
      <c r="J243" s="199"/>
      <c r="K243" s="199"/>
      <c r="BU243" s="199"/>
    </row>
    <row r="244" spans="5:73" x14ac:dyDescent="0.2">
      <c r="E244" s="199"/>
      <c r="F244" s="199"/>
      <c r="G244" s="199"/>
      <c r="H244" s="199"/>
      <c r="I244" s="199"/>
      <c r="J244" s="199"/>
      <c r="K244" s="199"/>
      <c r="BU244" s="199"/>
    </row>
    <row r="245" spans="5:73" x14ac:dyDescent="0.2">
      <c r="E245" s="199"/>
      <c r="F245" s="199"/>
      <c r="G245" s="199"/>
      <c r="H245" s="199"/>
      <c r="I245" s="199"/>
      <c r="J245" s="199"/>
      <c r="K245" s="199"/>
      <c r="BU245" s="199"/>
    </row>
    <row r="246" spans="5:73" x14ac:dyDescent="0.2">
      <c r="E246" s="199"/>
      <c r="F246" s="199"/>
      <c r="G246" s="199"/>
      <c r="H246" s="199"/>
      <c r="I246" s="199"/>
      <c r="J246" s="199"/>
      <c r="K246" s="199"/>
      <c r="BU246" s="199"/>
    </row>
    <row r="247" spans="5:73" x14ac:dyDescent="0.2">
      <c r="E247" s="199"/>
      <c r="F247" s="199"/>
      <c r="G247" s="199"/>
      <c r="H247" s="199"/>
      <c r="I247" s="199"/>
      <c r="J247" s="199"/>
      <c r="K247" s="199"/>
      <c r="BU247" s="199"/>
    </row>
    <row r="248" spans="5:73" x14ac:dyDescent="0.2">
      <c r="E248" s="199"/>
      <c r="F248" s="199"/>
      <c r="G248" s="199"/>
      <c r="H248" s="199"/>
      <c r="I248" s="199"/>
      <c r="J248" s="199"/>
      <c r="K248" s="199"/>
      <c r="BU248" s="199"/>
    </row>
    <row r="249" spans="5:73" x14ac:dyDescent="0.2">
      <c r="E249" s="199"/>
      <c r="F249" s="199"/>
      <c r="G249" s="199"/>
      <c r="H249" s="199"/>
      <c r="I249" s="199"/>
      <c r="J249" s="199"/>
      <c r="K249" s="199"/>
      <c r="BU249" s="199"/>
    </row>
    <row r="250" spans="5:73" x14ac:dyDescent="0.2">
      <c r="E250" s="199"/>
      <c r="F250" s="199"/>
      <c r="G250" s="199"/>
      <c r="H250" s="199"/>
      <c r="I250" s="199"/>
      <c r="J250" s="199"/>
      <c r="K250" s="199"/>
      <c r="BU250" s="199"/>
    </row>
    <row r="251" spans="5:73" x14ac:dyDescent="0.2">
      <c r="E251" s="199"/>
      <c r="F251" s="199"/>
      <c r="G251" s="199"/>
      <c r="H251" s="199"/>
      <c r="I251" s="199"/>
      <c r="J251" s="199"/>
      <c r="K251" s="199"/>
      <c r="BU251" s="199"/>
    </row>
    <row r="252" spans="5:73" x14ac:dyDescent="0.2">
      <c r="E252" s="199"/>
      <c r="F252" s="199"/>
      <c r="G252" s="199"/>
      <c r="H252" s="199"/>
      <c r="I252" s="199"/>
      <c r="J252" s="199"/>
      <c r="K252" s="199"/>
      <c r="BU252" s="199"/>
    </row>
    <row r="253" spans="5:73" x14ac:dyDescent="0.2">
      <c r="E253" s="199"/>
      <c r="F253" s="199"/>
      <c r="G253" s="199"/>
      <c r="H253" s="199"/>
      <c r="I253" s="199"/>
      <c r="J253" s="199"/>
      <c r="K253" s="199"/>
      <c r="BU253" s="199"/>
    </row>
    <row r="254" spans="5:73" x14ac:dyDescent="0.2">
      <c r="E254" s="199"/>
      <c r="F254" s="199"/>
      <c r="G254" s="199"/>
      <c r="H254" s="199"/>
      <c r="I254" s="199"/>
      <c r="J254" s="199"/>
      <c r="K254" s="199"/>
      <c r="BU254" s="199"/>
    </row>
    <row r="255" spans="5:73" x14ac:dyDescent="0.2">
      <c r="E255" s="199"/>
      <c r="F255" s="199"/>
      <c r="G255" s="199"/>
      <c r="H255" s="199"/>
      <c r="I255" s="199"/>
      <c r="J255" s="199"/>
      <c r="K255" s="199"/>
      <c r="BU255" s="199"/>
    </row>
    <row r="256" spans="5:73" x14ac:dyDescent="0.2">
      <c r="E256" s="199"/>
      <c r="F256" s="199"/>
      <c r="G256" s="199"/>
      <c r="H256" s="199"/>
      <c r="I256" s="199"/>
      <c r="J256" s="199"/>
      <c r="K256" s="199"/>
      <c r="BU256" s="199"/>
    </row>
    <row r="257" spans="5:73" x14ac:dyDescent="0.2">
      <c r="E257" s="199"/>
      <c r="F257" s="199"/>
      <c r="G257" s="199"/>
      <c r="H257" s="199"/>
      <c r="I257" s="199"/>
      <c r="J257" s="199"/>
      <c r="K257" s="199"/>
      <c r="BU257" s="199"/>
    </row>
    <row r="258" spans="5:73" x14ac:dyDescent="0.2">
      <c r="E258" s="199"/>
      <c r="F258" s="199"/>
      <c r="G258" s="199"/>
      <c r="H258" s="199"/>
      <c r="I258" s="199"/>
      <c r="J258" s="199"/>
      <c r="K258" s="199"/>
      <c r="BU258" s="199"/>
    </row>
    <row r="259" spans="5:73" x14ac:dyDescent="0.2">
      <c r="E259" s="199"/>
      <c r="F259" s="199"/>
      <c r="G259" s="199"/>
      <c r="H259" s="199"/>
      <c r="I259" s="199"/>
      <c r="J259" s="199"/>
      <c r="K259" s="199"/>
      <c r="BU259" s="199"/>
    </row>
    <row r="260" spans="5:73" x14ac:dyDescent="0.2">
      <c r="E260" s="199"/>
      <c r="F260" s="199"/>
      <c r="G260" s="199"/>
      <c r="H260" s="199"/>
      <c r="I260" s="199"/>
      <c r="J260" s="199"/>
      <c r="K260" s="199"/>
      <c r="BU260" s="199"/>
    </row>
    <row r="261" spans="5:73" x14ac:dyDescent="0.2">
      <c r="E261" s="199"/>
      <c r="F261" s="199"/>
      <c r="G261" s="199"/>
      <c r="H261" s="199"/>
      <c r="I261" s="199"/>
      <c r="J261" s="199"/>
      <c r="K261" s="199"/>
      <c r="BU261" s="199"/>
    </row>
    <row r="262" spans="5:73" x14ac:dyDescent="0.2">
      <c r="E262" s="199"/>
      <c r="F262" s="199"/>
      <c r="G262" s="199"/>
      <c r="H262" s="199"/>
      <c r="I262" s="199"/>
      <c r="J262" s="199"/>
      <c r="K262" s="199"/>
      <c r="BU262" s="199"/>
    </row>
    <row r="263" spans="5:73" x14ac:dyDescent="0.2">
      <c r="E263" s="199"/>
      <c r="F263" s="199"/>
      <c r="G263" s="199"/>
      <c r="H263" s="199"/>
      <c r="I263" s="199"/>
      <c r="J263" s="199"/>
      <c r="K263" s="199"/>
      <c r="BU263" s="199"/>
    </row>
    <row r="264" spans="5:73" x14ac:dyDescent="0.2">
      <c r="E264" s="199"/>
      <c r="F264" s="199"/>
      <c r="G264" s="199"/>
      <c r="H264" s="199"/>
      <c r="I264" s="199"/>
      <c r="J264" s="199"/>
      <c r="K264" s="199"/>
      <c r="BU264" s="199"/>
    </row>
    <row r="265" spans="5:73" x14ac:dyDescent="0.2">
      <c r="E265" s="199"/>
      <c r="F265" s="199"/>
      <c r="G265" s="199"/>
      <c r="H265" s="199"/>
      <c r="I265" s="199"/>
      <c r="J265" s="199"/>
      <c r="K265" s="199"/>
      <c r="BU265" s="199"/>
    </row>
    <row r="266" spans="5:73" x14ac:dyDescent="0.2">
      <c r="E266" s="199"/>
      <c r="F266" s="199"/>
      <c r="G266" s="199"/>
      <c r="H266" s="199"/>
      <c r="I266" s="199"/>
      <c r="J266" s="199"/>
      <c r="K266" s="199"/>
      <c r="BU266" s="199"/>
    </row>
    <row r="267" spans="5:73" x14ac:dyDescent="0.2">
      <c r="E267" s="199"/>
      <c r="F267" s="199"/>
      <c r="G267" s="199"/>
      <c r="H267" s="199"/>
      <c r="I267" s="199"/>
      <c r="J267" s="199"/>
      <c r="K267" s="199"/>
      <c r="BU267" s="199"/>
    </row>
    <row r="268" spans="5:73" x14ac:dyDescent="0.2">
      <c r="E268" s="199"/>
      <c r="F268" s="199"/>
      <c r="G268" s="199"/>
      <c r="H268" s="199"/>
      <c r="I268" s="199"/>
      <c r="J268" s="199"/>
      <c r="K268" s="199"/>
      <c r="BU268" s="199"/>
    </row>
    <row r="269" spans="5:73" x14ac:dyDescent="0.2">
      <c r="E269" s="199"/>
      <c r="F269" s="199"/>
      <c r="G269" s="199"/>
      <c r="H269" s="199"/>
      <c r="I269" s="199"/>
      <c r="J269" s="199"/>
      <c r="K269" s="199"/>
      <c r="BU269" s="199"/>
    </row>
    <row r="270" spans="5:73" x14ac:dyDescent="0.2">
      <c r="E270" s="199"/>
      <c r="F270" s="199"/>
      <c r="G270" s="199"/>
      <c r="H270" s="199"/>
      <c r="I270" s="199"/>
      <c r="J270" s="199"/>
      <c r="K270" s="199"/>
      <c r="BU270" s="199"/>
    </row>
    <row r="271" spans="5:73" x14ac:dyDescent="0.2">
      <c r="E271" s="199"/>
      <c r="F271" s="199"/>
      <c r="G271" s="199"/>
      <c r="H271" s="199"/>
      <c r="I271" s="199"/>
      <c r="J271" s="199"/>
      <c r="K271" s="199"/>
      <c r="BU271" s="199"/>
    </row>
    <row r="272" spans="5:73" x14ac:dyDescent="0.2">
      <c r="E272" s="199"/>
      <c r="F272" s="199"/>
      <c r="G272" s="199"/>
      <c r="H272" s="199"/>
      <c r="I272" s="199"/>
      <c r="J272" s="199"/>
      <c r="K272" s="199"/>
      <c r="BU272" s="199"/>
    </row>
    <row r="273" spans="5:73" x14ac:dyDescent="0.2">
      <c r="E273" s="199"/>
      <c r="F273" s="199"/>
      <c r="G273" s="199"/>
      <c r="H273" s="199"/>
      <c r="I273" s="199"/>
      <c r="J273" s="199"/>
      <c r="K273" s="199"/>
      <c r="BU273" s="199"/>
    </row>
    <row r="274" spans="5:73" x14ac:dyDescent="0.2">
      <c r="E274" s="199"/>
      <c r="F274" s="199"/>
      <c r="G274" s="199"/>
      <c r="H274" s="199"/>
      <c r="I274" s="199"/>
      <c r="J274" s="199"/>
      <c r="K274" s="199"/>
      <c r="BU274" s="199"/>
    </row>
    <row r="275" spans="5:73" x14ac:dyDescent="0.2">
      <c r="E275" s="199"/>
      <c r="F275" s="199"/>
      <c r="G275" s="199"/>
      <c r="H275" s="199"/>
      <c r="I275" s="199"/>
      <c r="J275" s="199"/>
      <c r="K275" s="199"/>
      <c r="BU275" s="199"/>
    </row>
    <row r="276" spans="5:73" x14ac:dyDescent="0.2">
      <c r="E276" s="199"/>
      <c r="F276" s="199"/>
      <c r="G276" s="199"/>
      <c r="H276" s="199"/>
      <c r="I276" s="199"/>
      <c r="J276" s="199"/>
      <c r="K276" s="199"/>
      <c r="BU276" s="199"/>
    </row>
    <row r="277" spans="5:73" x14ac:dyDescent="0.2">
      <c r="E277" s="199"/>
      <c r="F277" s="199"/>
      <c r="G277" s="199"/>
      <c r="H277" s="199"/>
      <c r="I277" s="199"/>
      <c r="J277" s="199"/>
      <c r="K277" s="199"/>
      <c r="BU277" s="199"/>
    </row>
    <row r="278" spans="5:73" x14ac:dyDescent="0.2">
      <c r="E278" s="199"/>
      <c r="F278" s="199"/>
      <c r="G278" s="199"/>
      <c r="H278" s="199"/>
      <c r="I278" s="199"/>
      <c r="J278" s="199"/>
      <c r="K278" s="199"/>
      <c r="BU278" s="199"/>
    </row>
    <row r="279" spans="5:73" x14ac:dyDescent="0.2">
      <c r="E279" s="199"/>
      <c r="F279" s="199"/>
      <c r="G279" s="199"/>
      <c r="H279" s="199"/>
      <c r="I279" s="199"/>
      <c r="J279" s="199"/>
      <c r="K279" s="199"/>
      <c r="BU279" s="199"/>
    </row>
    <row r="280" spans="5:73" x14ac:dyDescent="0.2">
      <c r="E280" s="199"/>
      <c r="F280" s="199"/>
      <c r="G280" s="199"/>
      <c r="H280" s="199"/>
      <c r="I280" s="199"/>
      <c r="J280" s="199"/>
      <c r="K280" s="199"/>
      <c r="BU280" s="199"/>
    </row>
    <row r="281" spans="5:73" x14ac:dyDescent="0.2">
      <c r="E281" s="199"/>
      <c r="F281" s="199"/>
      <c r="G281" s="199"/>
      <c r="H281" s="199"/>
      <c r="I281" s="199"/>
      <c r="J281" s="199"/>
      <c r="K281" s="199"/>
      <c r="BU281" s="199"/>
    </row>
    <row r="282" spans="5:73" x14ac:dyDescent="0.2">
      <c r="E282" s="199"/>
      <c r="F282" s="199"/>
      <c r="G282" s="199"/>
      <c r="H282" s="199"/>
      <c r="I282" s="199"/>
      <c r="J282" s="199"/>
      <c r="K282" s="199"/>
      <c r="BU282" s="199"/>
    </row>
    <row r="283" spans="5:73" x14ac:dyDescent="0.2">
      <c r="E283" s="199"/>
      <c r="F283" s="199"/>
      <c r="G283" s="199"/>
      <c r="H283" s="199"/>
      <c r="I283" s="199"/>
      <c r="J283" s="199"/>
      <c r="K283" s="199"/>
      <c r="BU283" s="199"/>
    </row>
    <row r="284" spans="5:73" x14ac:dyDescent="0.2">
      <c r="E284" s="199"/>
      <c r="F284" s="199"/>
      <c r="G284" s="199"/>
      <c r="H284" s="199"/>
      <c r="I284" s="199"/>
      <c r="J284" s="199"/>
      <c r="K284" s="199"/>
      <c r="BU284" s="199"/>
    </row>
    <row r="285" spans="5:73" x14ac:dyDescent="0.2">
      <c r="E285" s="199"/>
      <c r="F285" s="199"/>
      <c r="G285" s="199"/>
      <c r="H285" s="199"/>
      <c r="I285" s="199"/>
      <c r="J285" s="199"/>
      <c r="K285" s="199"/>
      <c r="BU285" s="199"/>
    </row>
    <row r="286" spans="5:73" x14ac:dyDescent="0.2">
      <c r="E286" s="199"/>
      <c r="F286" s="199"/>
      <c r="G286" s="199"/>
      <c r="H286" s="199"/>
      <c r="I286" s="199"/>
      <c r="J286" s="199"/>
      <c r="K286" s="199"/>
      <c r="BU286" s="199"/>
    </row>
    <row r="287" spans="5:73" x14ac:dyDescent="0.2">
      <c r="E287" s="199"/>
      <c r="F287" s="199"/>
      <c r="G287" s="199"/>
      <c r="H287" s="199"/>
      <c r="I287" s="199"/>
      <c r="J287" s="199"/>
      <c r="K287" s="199"/>
      <c r="BU287" s="199"/>
    </row>
    <row r="288" spans="5:73" x14ac:dyDescent="0.2">
      <c r="E288" s="199"/>
      <c r="F288" s="199"/>
      <c r="G288" s="199"/>
      <c r="H288" s="199"/>
      <c r="I288" s="199"/>
      <c r="J288" s="199"/>
      <c r="K288" s="199"/>
      <c r="BU288" s="199"/>
    </row>
    <row r="289" spans="5:73" x14ac:dyDescent="0.2">
      <c r="E289" s="199"/>
      <c r="F289" s="199"/>
      <c r="G289" s="199"/>
      <c r="H289" s="199"/>
      <c r="I289" s="199"/>
      <c r="J289" s="199"/>
      <c r="K289" s="199"/>
      <c r="BU289" s="199"/>
    </row>
    <row r="290" spans="5:73" x14ac:dyDescent="0.2">
      <c r="E290" s="199"/>
      <c r="F290" s="199"/>
      <c r="G290" s="199"/>
      <c r="H290" s="199"/>
      <c r="I290" s="199"/>
      <c r="J290" s="199"/>
      <c r="K290" s="199"/>
      <c r="BU290" s="199"/>
    </row>
    <row r="291" spans="5:73" x14ac:dyDescent="0.2">
      <c r="E291" s="199"/>
      <c r="F291" s="199"/>
      <c r="G291" s="199"/>
      <c r="H291" s="199"/>
      <c r="I291" s="199"/>
      <c r="J291" s="199"/>
      <c r="K291" s="199"/>
      <c r="BU291" s="199"/>
    </row>
    <row r="292" spans="5:73" x14ac:dyDescent="0.2">
      <c r="E292" s="199"/>
      <c r="F292" s="199"/>
      <c r="G292" s="199"/>
      <c r="H292" s="199"/>
      <c r="I292" s="199"/>
      <c r="J292" s="199"/>
      <c r="K292" s="199"/>
      <c r="BU292" s="199"/>
    </row>
    <row r="293" spans="5:73" x14ac:dyDescent="0.2">
      <c r="E293" s="199"/>
      <c r="F293" s="199"/>
      <c r="G293" s="199"/>
      <c r="H293" s="199"/>
      <c r="I293" s="199"/>
      <c r="J293" s="199"/>
      <c r="K293" s="199"/>
      <c r="BU293" s="199"/>
    </row>
    <row r="294" spans="5:73" x14ac:dyDescent="0.2">
      <c r="E294" s="199"/>
      <c r="F294" s="199"/>
      <c r="G294" s="199"/>
      <c r="H294" s="199"/>
      <c r="I294" s="199"/>
      <c r="J294" s="199"/>
      <c r="K294" s="199"/>
      <c r="BU294" s="199"/>
    </row>
    <row r="295" spans="5:73" x14ac:dyDescent="0.2">
      <c r="E295" s="199"/>
      <c r="F295" s="199"/>
      <c r="G295" s="199"/>
      <c r="H295" s="199"/>
      <c r="I295" s="199"/>
      <c r="J295" s="199"/>
      <c r="K295" s="199"/>
      <c r="BU295" s="199"/>
    </row>
    <row r="296" spans="5:73" x14ac:dyDescent="0.2">
      <c r="E296" s="199"/>
      <c r="F296" s="199"/>
      <c r="G296" s="199"/>
      <c r="H296" s="199"/>
      <c r="I296" s="199"/>
      <c r="J296" s="199"/>
      <c r="K296" s="199"/>
      <c r="BU296" s="199"/>
    </row>
    <row r="297" spans="5:73" x14ac:dyDescent="0.2">
      <c r="E297" s="199"/>
      <c r="F297" s="199"/>
      <c r="G297" s="199"/>
      <c r="H297" s="199"/>
      <c r="I297" s="199"/>
      <c r="J297" s="199"/>
      <c r="K297" s="199"/>
      <c r="BU297" s="199"/>
    </row>
    <row r="298" spans="5:73" x14ac:dyDescent="0.2">
      <c r="E298" s="199"/>
      <c r="F298" s="199"/>
      <c r="G298" s="199"/>
      <c r="H298" s="199"/>
      <c r="I298" s="199"/>
      <c r="J298" s="199"/>
      <c r="K298" s="199"/>
      <c r="BU298" s="199"/>
    </row>
    <row r="299" spans="5:73" x14ac:dyDescent="0.2">
      <c r="E299" s="199"/>
      <c r="F299" s="199"/>
      <c r="G299" s="199"/>
      <c r="H299" s="199"/>
      <c r="I299" s="199"/>
      <c r="J299" s="199"/>
      <c r="K299" s="199"/>
      <c r="BU299" s="199"/>
    </row>
    <row r="300" spans="5:73" x14ac:dyDescent="0.2">
      <c r="E300" s="199"/>
      <c r="F300" s="199"/>
      <c r="G300" s="199"/>
      <c r="H300" s="199"/>
      <c r="I300" s="199"/>
      <c r="J300" s="199"/>
      <c r="K300" s="199"/>
      <c r="BU300" s="199"/>
    </row>
    <row r="301" spans="5:73" x14ac:dyDescent="0.2">
      <c r="E301" s="199"/>
      <c r="F301" s="199"/>
      <c r="G301" s="199"/>
      <c r="H301" s="199"/>
      <c r="I301" s="199"/>
      <c r="J301" s="199"/>
      <c r="K301" s="199"/>
      <c r="BU301" s="199"/>
    </row>
    <row r="302" spans="5:73" x14ac:dyDescent="0.2">
      <c r="E302" s="199"/>
      <c r="F302" s="199"/>
      <c r="G302" s="199"/>
      <c r="H302" s="199"/>
      <c r="I302" s="199"/>
      <c r="J302" s="199"/>
      <c r="K302" s="199"/>
      <c r="BU302" s="199"/>
    </row>
    <row r="303" spans="5:73" x14ac:dyDescent="0.2">
      <c r="E303" s="199"/>
      <c r="F303" s="199"/>
      <c r="G303" s="199"/>
      <c r="H303" s="199"/>
      <c r="I303" s="199"/>
      <c r="J303" s="199"/>
      <c r="K303" s="199"/>
      <c r="BU303" s="199"/>
    </row>
    <row r="304" spans="5:73" x14ac:dyDescent="0.2">
      <c r="E304" s="199"/>
      <c r="F304" s="199"/>
      <c r="G304" s="199"/>
      <c r="H304" s="199"/>
      <c r="I304" s="199"/>
      <c r="J304" s="199"/>
      <c r="K304" s="199"/>
      <c r="BU304" s="199"/>
    </row>
    <row r="305" spans="5:73" x14ac:dyDescent="0.2">
      <c r="E305" s="199"/>
      <c r="F305" s="199"/>
      <c r="G305" s="199"/>
      <c r="H305" s="199"/>
      <c r="I305" s="199"/>
      <c r="J305" s="199"/>
      <c r="K305" s="199"/>
      <c r="BU305" s="199"/>
    </row>
    <row r="306" spans="5:73" x14ac:dyDescent="0.2">
      <c r="E306" s="199"/>
      <c r="F306" s="199"/>
      <c r="G306" s="199"/>
      <c r="H306" s="199"/>
      <c r="I306" s="199"/>
      <c r="J306" s="199"/>
      <c r="K306" s="199"/>
      <c r="BU306" s="199"/>
    </row>
    <row r="307" spans="5:73" x14ac:dyDescent="0.2">
      <c r="E307" s="199"/>
      <c r="F307" s="199"/>
      <c r="G307" s="199"/>
      <c r="H307" s="199"/>
      <c r="I307" s="199"/>
      <c r="J307" s="199"/>
      <c r="K307" s="199"/>
      <c r="BU307" s="199"/>
    </row>
    <row r="308" spans="5:73" x14ac:dyDescent="0.2">
      <c r="E308" s="199"/>
      <c r="F308" s="199"/>
      <c r="G308" s="199"/>
      <c r="H308" s="199"/>
      <c r="I308" s="199"/>
      <c r="J308" s="199"/>
      <c r="K308" s="199"/>
      <c r="BU308" s="199"/>
    </row>
    <row r="309" spans="5:73" x14ac:dyDescent="0.2">
      <c r="E309" s="199"/>
      <c r="F309" s="199"/>
      <c r="G309" s="199"/>
      <c r="H309" s="199"/>
      <c r="I309" s="199"/>
      <c r="J309" s="199"/>
      <c r="K309" s="199"/>
      <c r="BU309" s="199"/>
    </row>
    <row r="310" spans="5:73" x14ac:dyDescent="0.2">
      <c r="E310" s="199"/>
      <c r="F310" s="199"/>
      <c r="G310" s="199"/>
      <c r="H310" s="199"/>
      <c r="I310" s="199"/>
      <c r="J310" s="199"/>
      <c r="K310" s="199"/>
      <c r="BU310" s="199"/>
    </row>
    <row r="311" spans="5:73" x14ac:dyDescent="0.2">
      <c r="E311" s="199"/>
      <c r="F311" s="199"/>
      <c r="G311" s="199"/>
      <c r="H311" s="199"/>
      <c r="I311" s="199"/>
      <c r="J311" s="199"/>
      <c r="K311" s="199"/>
      <c r="BU311" s="199"/>
    </row>
    <row r="312" spans="5:73" x14ac:dyDescent="0.2">
      <c r="E312" s="199"/>
      <c r="F312" s="199"/>
      <c r="G312" s="199"/>
      <c r="H312" s="199"/>
      <c r="I312" s="199"/>
      <c r="J312" s="199"/>
      <c r="K312" s="199"/>
      <c r="BU312" s="199"/>
    </row>
    <row r="313" spans="5:73" x14ac:dyDescent="0.2">
      <c r="E313" s="199"/>
      <c r="F313" s="199"/>
      <c r="G313" s="199"/>
      <c r="H313" s="199"/>
      <c r="I313" s="199"/>
      <c r="J313" s="199"/>
      <c r="K313" s="199"/>
      <c r="BU313" s="199"/>
    </row>
    <row r="314" spans="5:73" x14ac:dyDescent="0.2">
      <c r="E314" s="199"/>
      <c r="F314" s="199"/>
      <c r="G314" s="199"/>
      <c r="H314" s="199"/>
      <c r="I314" s="199"/>
      <c r="J314" s="199"/>
      <c r="K314" s="199"/>
      <c r="BU314" s="199"/>
    </row>
    <row r="315" spans="5:73" x14ac:dyDescent="0.2">
      <c r="E315" s="199"/>
      <c r="F315" s="199"/>
      <c r="G315" s="199"/>
      <c r="H315" s="199"/>
      <c r="I315" s="199"/>
      <c r="J315" s="199"/>
      <c r="K315" s="199"/>
      <c r="BU315" s="199"/>
    </row>
    <row r="316" spans="5:73" x14ac:dyDescent="0.2">
      <c r="E316" s="199"/>
      <c r="F316" s="199"/>
      <c r="G316" s="199"/>
      <c r="H316" s="199"/>
      <c r="I316" s="199"/>
      <c r="J316" s="199"/>
      <c r="K316" s="199"/>
      <c r="BU316" s="199"/>
    </row>
    <row r="317" spans="5:73" x14ac:dyDescent="0.2">
      <c r="E317" s="199"/>
      <c r="F317" s="199"/>
      <c r="G317" s="199"/>
      <c r="H317" s="199"/>
      <c r="I317" s="199"/>
      <c r="J317" s="199"/>
      <c r="K317" s="199"/>
      <c r="BU317" s="199"/>
    </row>
    <row r="318" spans="5:73" x14ac:dyDescent="0.2">
      <c r="E318" s="199"/>
      <c r="F318" s="199"/>
      <c r="G318" s="199"/>
      <c r="H318" s="199"/>
      <c r="I318" s="199"/>
      <c r="J318" s="199"/>
      <c r="K318" s="199"/>
      <c r="BU318" s="199"/>
    </row>
    <row r="319" spans="5:73" x14ac:dyDescent="0.2">
      <c r="E319" s="199"/>
      <c r="F319" s="199"/>
      <c r="G319" s="199"/>
      <c r="H319" s="199"/>
      <c r="I319" s="199"/>
      <c r="J319" s="199"/>
      <c r="K319" s="199"/>
      <c r="BU319" s="199"/>
    </row>
    <row r="320" spans="5:73" x14ac:dyDescent="0.2">
      <c r="E320" s="199"/>
      <c r="F320" s="199"/>
      <c r="G320" s="199"/>
      <c r="H320" s="199"/>
      <c r="I320" s="199"/>
      <c r="J320" s="199"/>
      <c r="K320" s="199"/>
      <c r="BU320" s="199"/>
    </row>
    <row r="321" spans="5:73" x14ac:dyDescent="0.2">
      <c r="E321" s="199"/>
      <c r="F321" s="199"/>
      <c r="G321" s="199"/>
      <c r="H321" s="199"/>
      <c r="I321" s="199"/>
      <c r="J321" s="199"/>
      <c r="K321" s="199"/>
      <c r="BU321" s="199"/>
    </row>
    <row r="322" spans="5:73" x14ac:dyDescent="0.2">
      <c r="E322" s="199"/>
      <c r="F322" s="199"/>
      <c r="G322" s="199"/>
      <c r="H322" s="199"/>
      <c r="I322" s="199"/>
      <c r="J322" s="199"/>
      <c r="K322" s="199"/>
      <c r="BU322" s="199"/>
    </row>
    <row r="323" spans="5:73" x14ac:dyDescent="0.2">
      <c r="E323" s="199"/>
      <c r="F323" s="199"/>
      <c r="G323" s="199"/>
      <c r="H323" s="199"/>
      <c r="I323" s="199"/>
      <c r="J323" s="199"/>
      <c r="K323" s="199"/>
      <c r="BU323" s="199"/>
    </row>
    <row r="324" spans="5:73" x14ac:dyDescent="0.2">
      <c r="E324" s="199"/>
      <c r="F324" s="199"/>
      <c r="G324" s="199"/>
      <c r="H324" s="199"/>
      <c r="I324" s="199"/>
      <c r="J324" s="199"/>
      <c r="K324" s="199"/>
      <c r="BU324" s="199"/>
    </row>
    <row r="325" spans="5:73" x14ac:dyDescent="0.2">
      <c r="E325" s="199"/>
      <c r="F325" s="199"/>
      <c r="G325" s="199"/>
      <c r="H325" s="199"/>
      <c r="I325" s="199"/>
      <c r="J325" s="199"/>
      <c r="K325" s="199"/>
      <c r="BU325" s="199"/>
    </row>
    <row r="326" spans="5:73" x14ac:dyDescent="0.2">
      <c r="E326" s="199"/>
      <c r="F326" s="199"/>
      <c r="G326" s="199"/>
      <c r="H326" s="199"/>
      <c r="I326" s="199"/>
      <c r="J326" s="199"/>
      <c r="K326" s="199"/>
      <c r="BU326" s="199"/>
    </row>
    <row r="327" spans="5:73" x14ac:dyDescent="0.2">
      <c r="E327" s="199"/>
      <c r="F327" s="199"/>
      <c r="G327" s="199"/>
      <c r="H327" s="199"/>
      <c r="I327" s="199"/>
      <c r="J327" s="199"/>
      <c r="K327" s="199"/>
      <c r="BU327" s="199"/>
    </row>
    <row r="328" spans="5:73" x14ac:dyDescent="0.2">
      <c r="E328" s="199"/>
      <c r="F328" s="199"/>
      <c r="G328" s="199"/>
      <c r="H328" s="199"/>
      <c r="I328" s="199"/>
      <c r="J328" s="199"/>
      <c r="K328" s="199"/>
      <c r="BU328" s="199"/>
    </row>
    <row r="329" spans="5:73" x14ac:dyDescent="0.2">
      <c r="E329" s="199"/>
      <c r="F329" s="199"/>
      <c r="G329" s="199"/>
      <c r="H329" s="199"/>
      <c r="I329" s="199"/>
      <c r="J329" s="199"/>
      <c r="K329" s="199"/>
      <c r="BU329" s="199"/>
    </row>
    <row r="330" spans="5:73" x14ac:dyDescent="0.2">
      <c r="E330" s="199"/>
      <c r="F330" s="199"/>
      <c r="G330" s="199"/>
      <c r="H330" s="199"/>
      <c r="I330" s="199"/>
      <c r="J330" s="199"/>
      <c r="K330" s="199"/>
      <c r="BU330" s="199"/>
    </row>
    <row r="331" spans="5:73" x14ac:dyDescent="0.2">
      <c r="E331" s="199"/>
      <c r="F331" s="199"/>
      <c r="G331" s="199"/>
      <c r="H331" s="199"/>
      <c r="I331" s="199"/>
      <c r="J331" s="199"/>
      <c r="K331" s="199"/>
      <c r="BU331" s="199"/>
    </row>
    <row r="332" spans="5:73" x14ac:dyDescent="0.2">
      <c r="E332" s="199"/>
      <c r="F332" s="199"/>
      <c r="G332" s="199"/>
      <c r="H332" s="199"/>
      <c r="I332" s="199"/>
      <c r="J332" s="199"/>
      <c r="K332" s="199"/>
      <c r="BU332" s="199"/>
    </row>
    <row r="333" spans="5:73" x14ac:dyDescent="0.2">
      <c r="E333" s="199"/>
      <c r="F333" s="199"/>
      <c r="G333" s="199"/>
      <c r="H333" s="199"/>
      <c r="I333" s="199"/>
      <c r="J333" s="199"/>
      <c r="K333" s="199"/>
      <c r="BU333" s="199"/>
    </row>
    <row r="334" spans="5:73" x14ac:dyDescent="0.2">
      <c r="E334" s="199"/>
      <c r="F334" s="199"/>
      <c r="G334" s="199"/>
      <c r="H334" s="199"/>
      <c r="I334" s="199"/>
      <c r="J334" s="199"/>
      <c r="K334" s="199"/>
      <c r="BU334" s="199"/>
    </row>
    <row r="335" spans="5:73" x14ac:dyDescent="0.2">
      <c r="E335" s="199"/>
      <c r="F335" s="199"/>
      <c r="G335" s="199"/>
      <c r="H335" s="199"/>
      <c r="I335" s="199"/>
      <c r="J335" s="199"/>
      <c r="K335" s="199"/>
      <c r="BU335" s="199"/>
    </row>
    <row r="336" spans="5:73" x14ac:dyDescent="0.2">
      <c r="E336" s="199"/>
      <c r="F336" s="199"/>
      <c r="G336" s="199"/>
      <c r="H336" s="199"/>
      <c r="I336" s="199"/>
      <c r="J336" s="199"/>
      <c r="K336" s="199"/>
      <c r="BU336" s="199"/>
    </row>
    <row r="337" spans="5:73" x14ac:dyDescent="0.2">
      <c r="E337" s="199"/>
      <c r="F337" s="199"/>
      <c r="G337" s="199"/>
      <c r="H337" s="199"/>
      <c r="I337" s="199"/>
      <c r="J337" s="199"/>
      <c r="K337" s="199"/>
      <c r="BU337" s="199"/>
    </row>
    <row r="338" spans="5:73" x14ac:dyDescent="0.2">
      <c r="E338" s="199"/>
      <c r="F338" s="199"/>
      <c r="G338" s="199"/>
      <c r="H338" s="199"/>
      <c r="I338" s="199"/>
      <c r="J338" s="199"/>
      <c r="K338" s="199"/>
      <c r="BU338" s="199"/>
    </row>
    <row r="339" spans="5:73" x14ac:dyDescent="0.2">
      <c r="E339" s="199"/>
      <c r="F339" s="199"/>
      <c r="G339" s="199"/>
      <c r="H339" s="199"/>
      <c r="I339" s="199"/>
      <c r="J339" s="199"/>
      <c r="K339" s="199"/>
      <c r="BU339" s="199"/>
    </row>
    <row r="340" spans="5:73" x14ac:dyDescent="0.2">
      <c r="E340" s="199"/>
      <c r="F340" s="199"/>
      <c r="G340" s="199"/>
      <c r="H340" s="199"/>
      <c r="I340" s="199"/>
      <c r="J340" s="199"/>
      <c r="K340" s="199"/>
      <c r="BU340" s="199"/>
    </row>
    <row r="341" spans="5:73" x14ac:dyDescent="0.2">
      <c r="E341" s="199"/>
      <c r="F341" s="199"/>
      <c r="G341" s="199"/>
      <c r="H341" s="199"/>
      <c r="I341" s="199"/>
      <c r="J341" s="199"/>
      <c r="K341" s="199"/>
      <c r="BU341" s="199"/>
    </row>
    <row r="342" spans="5:73" x14ac:dyDescent="0.2">
      <c r="E342" s="199"/>
      <c r="F342" s="199"/>
      <c r="G342" s="199"/>
      <c r="H342" s="199"/>
      <c r="I342" s="199"/>
      <c r="J342" s="199"/>
      <c r="K342" s="199"/>
      <c r="BU342" s="199"/>
    </row>
    <row r="343" spans="5:73" x14ac:dyDescent="0.2">
      <c r="E343" s="199"/>
      <c r="F343" s="199"/>
      <c r="G343" s="199"/>
      <c r="H343" s="199"/>
      <c r="I343" s="199"/>
      <c r="J343" s="199"/>
      <c r="K343" s="199"/>
      <c r="BU343" s="199"/>
    </row>
    <row r="344" spans="5:73" x14ac:dyDescent="0.2">
      <c r="E344" s="199"/>
      <c r="F344" s="199"/>
      <c r="G344" s="199"/>
      <c r="H344" s="199"/>
      <c r="I344" s="199"/>
      <c r="J344" s="199"/>
      <c r="K344" s="199"/>
      <c r="BU344" s="199"/>
    </row>
    <row r="345" spans="5:73" x14ac:dyDescent="0.2">
      <c r="E345" s="199"/>
      <c r="F345" s="199"/>
      <c r="G345" s="199"/>
      <c r="H345" s="199"/>
      <c r="I345" s="199"/>
      <c r="J345" s="199"/>
      <c r="K345" s="199"/>
      <c r="BU345" s="199"/>
    </row>
    <row r="346" spans="5:73" x14ac:dyDescent="0.2">
      <c r="E346" s="199"/>
      <c r="F346" s="199"/>
      <c r="G346" s="199"/>
      <c r="H346" s="199"/>
      <c r="I346" s="199"/>
      <c r="J346" s="199"/>
      <c r="K346" s="199"/>
      <c r="BU346" s="199"/>
    </row>
    <row r="347" spans="5:73" x14ac:dyDescent="0.2">
      <c r="E347" s="199"/>
      <c r="F347" s="199"/>
      <c r="G347" s="199"/>
      <c r="H347" s="199"/>
      <c r="I347" s="199"/>
      <c r="J347" s="199"/>
      <c r="K347" s="199"/>
      <c r="BU347" s="199"/>
    </row>
    <row r="348" spans="5:73" x14ac:dyDescent="0.2">
      <c r="E348" s="199"/>
      <c r="F348" s="199"/>
      <c r="G348" s="199"/>
      <c r="H348" s="199"/>
      <c r="I348" s="199"/>
      <c r="J348" s="199"/>
      <c r="K348" s="199"/>
      <c r="BU348" s="199"/>
    </row>
    <row r="349" spans="5:73" x14ac:dyDescent="0.2">
      <c r="E349" s="199"/>
      <c r="F349" s="199"/>
      <c r="G349" s="199"/>
      <c r="H349" s="199"/>
      <c r="I349" s="199"/>
      <c r="J349" s="199"/>
      <c r="K349" s="199"/>
      <c r="BU349" s="199"/>
    </row>
    <row r="350" spans="5:73" x14ac:dyDescent="0.2">
      <c r="E350" s="199"/>
      <c r="F350" s="199"/>
      <c r="G350" s="199"/>
      <c r="H350" s="199"/>
      <c r="I350" s="199"/>
      <c r="J350" s="199"/>
      <c r="K350" s="199"/>
      <c r="BU350" s="199"/>
    </row>
    <row r="351" spans="5:73" x14ac:dyDescent="0.2">
      <c r="E351" s="199"/>
      <c r="F351" s="199"/>
      <c r="G351" s="199"/>
      <c r="H351" s="199"/>
      <c r="I351" s="199"/>
      <c r="J351" s="199"/>
      <c r="K351" s="199"/>
      <c r="BU351" s="199"/>
    </row>
    <row r="352" spans="5:73" x14ac:dyDescent="0.2">
      <c r="E352" s="199"/>
      <c r="F352" s="199"/>
      <c r="G352" s="199"/>
      <c r="H352" s="199"/>
      <c r="I352" s="199"/>
      <c r="J352" s="199"/>
      <c r="K352" s="199"/>
      <c r="BU352" s="199"/>
    </row>
    <row r="353" spans="5:73" x14ac:dyDescent="0.2">
      <c r="E353" s="199"/>
      <c r="F353" s="199"/>
      <c r="G353" s="199"/>
      <c r="H353" s="199"/>
      <c r="I353" s="199"/>
      <c r="J353" s="199"/>
      <c r="K353" s="199"/>
      <c r="BU353" s="199"/>
    </row>
    <row r="354" spans="5:73" x14ac:dyDescent="0.2">
      <c r="E354" s="199"/>
      <c r="F354" s="199"/>
      <c r="G354" s="199"/>
      <c r="H354" s="199"/>
      <c r="I354" s="199"/>
      <c r="J354" s="199"/>
      <c r="K354" s="199"/>
      <c r="BU354" s="199"/>
    </row>
    <row r="355" spans="5:73" x14ac:dyDescent="0.2">
      <c r="E355" s="199"/>
      <c r="F355" s="199"/>
      <c r="G355" s="199"/>
      <c r="H355" s="199"/>
      <c r="I355" s="199"/>
      <c r="J355" s="199"/>
      <c r="K355" s="199"/>
      <c r="BU355" s="199"/>
    </row>
    <row r="356" spans="5:73" x14ac:dyDescent="0.2">
      <c r="E356" s="199"/>
      <c r="F356" s="199"/>
      <c r="G356" s="199"/>
      <c r="H356" s="199"/>
      <c r="I356" s="199"/>
      <c r="J356" s="199"/>
      <c r="K356" s="199"/>
      <c r="BU356" s="199"/>
    </row>
    <row r="357" spans="5:73" x14ac:dyDescent="0.2">
      <c r="E357" s="199"/>
      <c r="F357" s="199"/>
      <c r="G357" s="199"/>
      <c r="H357" s="199"/>
      <c r="I357" s="199"/>
      <c r="J357" s="199"/>
      <c r="K357" s="199"/>
      <c r="BU357" s="199"/>
    </row>
    <row r="358" spans="5:73" x14ac:dyDescent="0.2">
      <c r="E358" s="199"/>
      <c r="F358" s="199"/>
      <c r="G358" s="199"/>
      <c r="H358" s="199"/>
      <c r="I358" s="199"/>
      <c r="J358" s="199"/>
      <c r="K358" s="199"/>
      <c r="BU358" s="199"/>
    </row>
    <row r="359" spans="5:73" x14ac:dyDescent="0.2">
      <c r="E359" s="199"/>
      <c r="F359" s="199"/>
      <c r="G359" s="199"/>
      <c r="H359" s="199"/>
      <c r="I359" s="199"/>
      <c r="J359" s="199"/>
      <c r="K359" s="199"/>
      <c r="BU359" s="199"/>
    </row>
    <row r="360" spans="5:73" x14ac:dyDescent="0.2">
      <c r="E360" s="199"/>
      <c r="F360" s="199"/>
      <c r="G360" s="199"/>
      <c r="H360" s="199"/>
      <c r="I360" s="199"/>
      <c r="J360" s="199"/>
      <c r="K360" s="199"/>
      <c r="BU360" s="199"/>
    </row>
    <row r="361" spans="5:73" x14ac:dyDescent="0.2">
      <c r="E361" s="199"/>
      <c r="F361" s="199"/>
      <c r="G361" s="199"/>
      <c r="H361" s="199"/>
      <c r="I361" s="199"/>
      <c r="J361" s="199"/>
      <c r="K361" s="199"/>
      <c r="BU361" s="199"/>
    </row>
    <row r="362" spans="5:73" x14ac:dyDescent="0.2">
      <c r="E362" s="199"/>
      <c r="F362" s="199"/>
      <c r="G362" s="199"/>
      <c r="H362" s="199"/>
      <c r="I362" s="199"/>
      <c r="J362" s="199"/>
      <c r="K362" s="199"/>
      <c r="BU362" s="199"/>
    </row>
    <row r="363" spans="5:73" x14ac:dyDescent="0.2">
      <c r="E363" s="199"/>
      <c r="F363" s="199"/>
      <c r="G363" s="199"/>
      <c r="H363" s="199"/>
      <c r="I363" s="199"/>
      <c r="J363" s="199"/>
      <c r="K363" s="199"/>
      <c r="BU363" s="199"/>
    </row>
    <row r="364" spans="5:73" x14ac:dyDescent="0.2">
      <c r="E364" s="199"/>
      <c r="F364" s="199"/>
      <c r="G364" s="199"/>
      <c r="H364" s="199"/>
      <c r="I364" s="199"/>
      <c r="J364" s="199"/>
      <c r="K364" s="199"/>
      <c r="BU364" s="199"/>
    </row>
    <row r="365" spans="5:73" x14ac:dyDescent="0.2">
      <c r="E365" s="199"/>
      <c r="F365" s="199"/>
      <c r="G365" s="199"/>
      <c r="H365" s="199"/>
      <c r="I365" s="199"/>
      <c r="J365" s="199"/>
      <c r="K365" s="199"/>
      <c r="BU365" s="199"/>
    </row>
    <row r="366" spans="5:73" x14ac:dyDescent="0.2">
      <c r="E366" s="199"/>
      <c r="F366" s="199"/>
      <c r="G366" s="199"/>
      <c r="H366" s="199"/>
      <c r="I366" s="199"/>
      <c r="J366" s="199"/>
      <c r="K366" s="199"/>
      <c r="BU366" s="199"/>
    </row>
    <row r="367" spans="5:73" x14ac:dyDescent="0.2">
      <c r="E367" s="199"/>
      <c r="F367" s="199"/>
      <c r="G367" s="199"/>
      <c r="H367" s="199"/>
      <c r="I367" s="199"/>
      <c r="J367" s="199"/>
      <c r="K367" s="199"/>
      <c r="BU367" s="199"/>
    </row>
    <row r="368" spans="5:73" x14ac:dyDescent="0.2">
      <c r="E368" s="199"/>
      <c r="F368" s="199"/>
      <c r="G368" s="199"/>
      <c r="H368" s="199"/>
      <c r="I368" s="199"/>
      <c r="J368" s="199"/>
      <c r="K368" s="199"/>
      <c r="BU368" s="199"/>
    </row>
    <row r="369" spans="5:73" x14ac:dyDescent="0.2">
      <c r="E369" s="199"/>
      <c r="F369" s="199"/>
      <c r="G369" s="199"/>
      <c r="H369" s="199"/>
      <c r="I369" s="199"/>
      <c r="J369" s="199"/>
      <c r="K369" s="199"/>
      <c r="BU369" s="199"/>
    </row>
    <row r="370" spans="5:73" x14ac:dyDescent="0.2">
      <c r="E370" s="199"/>
      <c r="F370" s="199"/>
      <c r="G370" s="199"/>
      <c r="H370" s="199"/>
      <c r="I370" s="199"/>
      <c r="J370" s="199"/>
      <c r="K370" s="199"/>
      <c r="BU370" s="199"/>
    </row>
    <row r="371" spans="5:73" x14ac:dyDescent="0.2">
      <c r="E371" s="199"/>
      <c r="F371" s="199"/>
      <c r="G371" s="199"/>
      <c r="H371" s="199"/>
      <c r="I371" s="199"/>
      <c r="J371" s="199"/>
      <c r="K371" s="199"/>
      <c r="BU371" s="199"/>
    </row>
    <row r="372" spans="5:73" x14ac:dyDescent="0.2">
      <c r="E372" s="199"/>
      <c r="F372" s="199"/>
      <c r="G372" s="199"/>
      <c r="H372" s="199"/>
      <c r="I372" s="199"/>
      <c r="J372" s="199"/>
      <c r="K372" s="199"/>
      <c r="BU372" s="199"/>
    </row>
    <row r="373" spans="5:73" x14ac:dyDescent="0.2">
      <c r="E373" s="199"/>
      <c r="F373" s="199"/>
      <c r="G373" s="199"/>
      <c r="H373" s="199"/>
      <c r="I373" s="199"/>
      <c r="J373" s="199"/>
      <c r="K373" s="199"/>
      <c r="BU373" s="199"/>
    </row>
    <row r="374" spans="5:73" x14ac:dyDescent="0.2">
      <c r="E374" s="199"/>
      <c r="F374" s="199"/>
      <c r="G374" s="199"/>
      <c r="H374" s="199"/>
      <c r="I374" s="199"/>
      <c r="J374" s="199"/>
      <c r="K374" s="199"/>
      <c r="BU374" s="199"/>
    </row>
    <row r="375" spans="5:73" x14ac:dyDescent="0.2">
      <c r="E375" s="199"/>
      <c r="F375" s="199"/>
      <c r="G375" s="199"/>
      <c r="H375" s="199"/>
      <c r="I375" s="199"/>
      <c r="J375" s="199"/>
      <c r="K375" s="199"/>
      <c r="BU375" s="199"/>
    </row>
    <row r="376" spans="5:73" x14ac:dyDescent="0.2">
      <c r="E376" s="199"/>
      <c r="F376" s="199"/>
      <c r="G376" s="199"/>
      <c r="H376" s="199"/>
      <c r="I376" s="199"/>
      <c r="J376" s="199"/>
      <c r="K376" s="199"/>
      <c r="BU376" s="199"/>
    </row>
    <row r="377" spans="5:73" x14ac:dyDescent="0.2">
      <c r="E377" s="199"/>
      <c r="F377" s="199"/>
      <c r="G377" s="199"/>
      <c r="H377" s="199"/>
      <c r="I377" s="199"/>
      <c r="J377" s="199"/>
      <c r="K377" s="199"/>
      <c r="BU377" s="199"/>
    </row>
    <row r="378" spans="5:73" x14ac:dyDescent="0.2">
      <c r="E378" s="199"/>
      <c r="F378" s="199"/>
      <c r="G378" s="199"/>
      <c r="H378" s="199"/>
      <c r="I378" s="199"/>
      <c r="J378" s="199"/>
      <c r="K378" s="199"/>
      <c r="BU378" s="199"/>
    </row>
    <row r="379" spans="5:73" x14ac:dyDescent="0.2">
      <c r="E379" s="199"/>
      <c r="F379" s="199"/>
      <c r="G379" s="199"/>
      <c r="H379" s="199"/>
      <c r="I379" s="199"/>
      <c r="J379" s="199"/>
      <c r="K379" s="199"/>
      <c r="BU379" s="199"/>
    </row>
    <row r="380" spans="5:73" x14ac:dyDescent="0.2">
      <c r="E380" s="199"/>
      <c r="F380" s="199"/>
      <c r="G380" s="199"/>
      <c r="H380" s="199"/>
      <c r="I380" s="199"/>
      <c r="J380" s="199"/>
      <c r="K380" s="199"/>
      <c r="BU380" s="199"/>
    </row>
    <row r="381" spans="5:73" x14ac:dyDescent="0.2">
      <c r="E381" s="199"/>
      <c r="F381" s="199"/>
      <c r="G381" s="199"/>
      <c r="H381" s="199"/>
      <c r="I381" s="199"/>
      <c r="J381" s="199"/>
      <c r="K381" s="199"/>
      <c r="BU381" s="199"/>
    </row>
    <row r="382" spans="5:73" x14ac:dyDescent="0.2">
      <c r="E382" s="199"/>
      <c r="F382" s="199"/>
      <c r="G382" s="199"/>
      <c r="H382" s="199"/>
      <c r="I382" s="199"/>
      <c r="J382" s="199"/>
      <c r="K382" s="199"/>
      <c r="BU382" s="199"/>
    </row>
    <row r="383" spans="5:73" x14ac:dyDescent="0.2">
      <c r="E383" s="199"/>
      <c r="F383" s="199"/>
      <c r="G383" s="199"/>
      <c r="H383" s="199"/>
      <c r="I383" s="199"/>
      <c r="J383" s="199"/>
      <c r="K383" s="199"/>
      <c r="BU383" s="199"/>
    </row>
    <row r="384" spans="5:73" x14ac:dyDescent="0.2">
      <c r="E384" s="199"/>
      <c r="F384" s="199"/>
      <c r="G384" s="199"/>
      <c r="H384" s="199"/>
      <c r="I384" s="199"/>
      <c r="J384" s="199"/>
      <c r="K384" s="199"/>
      <c r="BU384" s="199"/>
    </row>
    <row r="385" spans="5:73" x14ac:dyDescent="0.2">
      <c r="E385" s="199"/>
      <c r="F385" s="199"/>
      <c r="G385" s="199"/>
      <c r="H385" s="199"/>
      <c r="I385" s="199"/>
      <c r="J385" s="199"/>
      <c r="K385" s="199"/>
      <c r="BU385" s="199"/>
    </row>
    <row r="386" spans="5:73" x14ac:dyDescent="0.2">
      <c r="E386" s="199"/>
      <c r="F386" s="199"/>
      <c r="G386" s="199"/>
      <c r="H386" s="199"/>
      <c r="I386" s="199"/>
      <c r="J386" s="199"/>
      <c r="K386" s="199"/>
      <c r="BU386" s="199"/>
    </row>
    <row r="387" spans="5:73" x14ac:dyDescent="0.2">
      <c r="E387" s="199"/>
      <c r="F387" s="199"/>
      <c r="G387" s="199"/>
      <c r="H387" s="199"/>
      <c r="I387" s="199"/>
      <c r="J387" s="199"/>
      <c r="K387" s="199"/>
      <c r="BU387" s="199"/>
    </row>
    <row r="388" spans="5:73" x14ac:dyDescent="0.2">
      <c r="E388" s="199"/>
      <c r="F388" s="199"/>
      <c r="G388" s="199"/>
      <c r="H388" s="199"/>
      <c r="I388" s="199"/>
      <c r="J388" s="199"/>
      <c r="K388" s="199"/>
      <c r="BU388" s="199"/>
    </row>
    <row r="389" spans="5:73" x14ac:dyDescent="0.2">
      <c r="E389" s="199"/>
      <c r="F389" s="199"/>
      <c r="G389" s="199"/>
      <c r="H389" s="199"/>
      <c r="I389" s="199"/>
      <c r="J389" s="199"/>
      <c r="K389" s="199"/>
      <c r="BU389" s="199"/>
    </row>
    <row r="390" spans="5:73" x14ac:dyDescent="0.2">
      <c r="E390" s="199"/>
      <c r="F390" s="199"/>
      <c r="G390" s="199"/>
      <c r="H390" s="199"/>
      <c r="I390" s="199"/>
      <c r="J390" s="199"/>
      <c r="K390" s="199"/>
      <c r="BU390" s="199"/>
    </row>
    <row r="391" spans="5:73" x14ac:dyDescent="0.2">
      <c r="E391" s="199"/>
      <c r="F391" s="199"/>
      <c r="G391" s="199"/>
      <c r="H391" s="199"/>
      <c r="I391" s="199"/>
      <c r="J391" s="199"/>
      <c r="K391" s="199"/>
      <c r="BU391" s="199"/>
    </row>
    <row r="392" spans="5:73" x14ac:dyDescent="0.2">
      <c r="E392" s="199"/>
      <c r="F392" s="199"/>
      <c r="G392" s="199"/>
      <c r="H392" s="199"/>
      <c r="I392" s="199"/>
      <c r="J392" s="199"/>
      <c r="K392" s="199"/>
      <c r="BU392" s="199"/>
    </row>
    <row r="393" spans="5:73" x14ac:dyDescent="0.2">
      <c r="E393" s="199"/>
      <c r="F393" s="199"/>
      <c r="G393" s="199"/>
      <c r="H393" s="199"/>
      <c r="I393" s="199"/>
      <c r="J393" s="199"/>
      <c r="K393" s="199"/>
      <c r="BU393" s="199"/>
    </row>
    <row r="394" spans="5:73" x14ac:dyDescent="0.2">
      <c r="E394" s="199"/>
      <c r="F394" s="199"/>
      <c r="G394" s="199"/>
      <c r="H394" s="199"/>
      <c r="I394" s="199"/>
      <c r="J394" s="199"/>
      <c r="K394" s="199"/>
      <c r="BU394" s="199"/>
    </row>
    <row r="395" spans="5:73" x14ac:dyDescent="0.2">
      <c r="E395" s="199"/>
      <c r="F395" s="199"/>
      <c r="G395" s="199"/>
      <c r="H395" s="199"/>
      <c r="I395" s="199"/>
      <c r="J395" s="199"/>
      <c r="K395" s="199"/>
      <c r="BU395" s="199"/>
    </row>
    <row r="396" spans="5:73" x14ac:dyDescent="0.2">
      <c r="E396" s="199"/>
      <c r="F396" s="199"/>
      <c r="G396" s="199"/>
      <c r="H396" s="199"/>
      <c r="I396" s="199"/>
      <c r="J396" s="199"/>
      <c r="K396" s="199"/>
      <c r="BU396" s="199"/>
    </row>
    <row r="397" spans="5:73" x14ac:dyDescent="0.2">
      <c r="E397" s="199"/>
      <c r="F397" s="199"/>
      <c r="G397" s="199"/>
      <c r="H397" s="199"/>
      <c r="I397" s="199"/>
      <c r="J397" s="199"/>
      <c r="K397" s="199"/>
      <c r="BU397" s="199"/>
    </row>
    <row r="398" spans="5:73" x14ac:dyDescent="0.2">
      <c r="E398" s="199"/>
      <c r="F398" s="199"/>
      <c r="G398" s="199"/>
      <c r="H398" s="199"/>
      <c r="I398" s="199"/>
      <c r="J398" s="199"/>
      <c r="K398" s="199"/>
      <c r="BU398" s="199"/>
    </row>
    <row r="399" spans="5:73" x14ac:dyDescent="0.2">
      <c r="E399" s="199"/>
      <c r="F399" s="199"/>
      <c r="G399" s="199"/>
      <c r="H399" s="199"/>
      <c r="I399" s="199"/>
      <c r="J399" s="199"/>
      <c r="K399" s="199"/>
      <c r="BU399" s="199"/>
    </row>
    <row r="400" spans="5:73" x14ac:dyDescent="0.2">
      <c r="E400" s="199"/>
      <c r="F400" s="199"/>
      <c r="G400" s="199"/>
      <c r="H400" s="199"/>
      <c r="I400" s="199"/>
      <c r="J400" s="199"/>
      <c r="K400" s="199"/>
      <c r="BU400" s="199"/>
    </row>
    <row r="401" spans="5:73" x14ac:dyDescent="0.2">
      <c r="E401" s="199"/>
      <c r="F401" s="199"/>
      <c r="G401" s="199"/>
      <c r="H401" s="199"/>
      <c r="I401" s="199"/>
      <c r="J401" s="199"/>
      <c r="K401" s="199"/>
      <c r="BU401" s="199"/>
    </row>
    <row r="402" spans="5:73" x14ac:dyDescent="0.2">
      <c r="E402" s="199"/>
      <c r="F402" s="199"/>
      <c r="G402" s="199"/>
      <c r="H402" s="199"/>
      <c r="I402" s="199"/>
      <c r="J402" s="199"/>
      <c r="K402" s="199"/>
      <c r="BU402" s="199"/>
    </row>
    <row r="403" spans="5:73" x14ac:dyDescent="0.2">
      <c r="E403" s="199"/>
      <c r="F403" s="199"/>
      <c r="G403" s="199"/>
      <c r="H403" s="199"/>
      <c r="I403" s="199"/>
      <c r="J403" s="199"/>
      <c r="K403" s="199"/>
      <c r="BU403" s="199"/>
    </row>
    <row r="404" spans="5:73" x14ac:dyDescent="0.2">
      <c r="E404" s="199"/>
      <c r="F404" s="199"/>
      <c r="G404" s="199"/>
      <c r="H404" s="199"/>
      <c r="I404" s="199"/>
      <c r="J404" s="199"/>
      <c r="K404" s="199"/>
      <c r="BU404" s="199"/>
    </row>
    <row r="405" spans="5:73" x14ac:dyDescent="0.2">
      <c r="E405" s="199"/>
      <c r="F405" s="199"/>
      <c r="G405" s="199"/>
      <c r="H405" s="199"/>
      <c r="I405" s="199"/>
      <c r="J405" s="199"/>
      <c r="K405" s="199"/>
      <c r="BU405" s="199"/>
    </row>
    <row r="406" spans="5:73" x14ac:dyDescent="0.2">
      <c r="E406" s="199"/>
      <c r="F406" s="199"/>
      <c r="G406" s="199"/>
      <c r="H406" s="199"/>
      <c r="I406" s="199"/>
      <c r="J406" s="199"/>
      <c r="K406" s="199"/>
      <c r="BU406" s="199"/>
    </row>
    <row r="407" spans="5:73" x14ac:dyDescent="0.2">
      <c r="E407" s="199"/>
      <c r="F407" s="199"/>
      <c r="G407" s="199"/>
      <c r="H407" s="199"/>
      <c r="I407" s="199"/>
      <c r="J407" s="199"/>
      <c r="K407" s="199"/>
      <c r="BU407" s="199"/>
    </row>
    <row r="408" spans="5:73" x14ac:dyDescent="0.2">
      <c r="E408" s="199"/>
      <c r="F408" s="199"/>
      <c r="G408" s="199"/>
      <c r="H408" s="199"/>
      <c r="I408" s="199"/>
      <c r="J408" s="199"/>
      <c r="K408" s="199"/>
      <c r="BU408" s="199"/>
    </row>
    <row r="409" spans="5:73" x14ac:dyDescent="0.2">
      <c r="E409" s="199"/>
      <c r="F409" s="199"/>
      <c r="G409" s="199"/>
      <c r="H409" s="199"/>
      <c r="I409" s="199"/>
      <c r="J409" s="199"/>
      <c r="K409" s="199"/>
      <c r="BU409" s="199"/>
    </row>
    <row r="410" spans="5:73" x14ac:dyDescent="0.2">
      <c r="E410" s="199"/>
      <c r="F410" s="199"/>
      <c r="G410" s="199"/>
      <c r="H410" s="199"/>
      <c r="I410" s="199"/>
      <c r="J410" s="199"/>
      <c r="K410" s="199"/>
      <c r="BU410" s="199"/>
    </row>
    <row r="411" spans="5:73" x14ac:dyDescent="0.2">
      <c r="E411" s="199"/>
      <c r="F411" s="199"/>
      <c r="G411" s="199"/>
      <c r="H411" s="199"/>
      <c r="I411" s="199"/>
      <c r="J411" s="199"/>
      <c r="K411" s="199"/>
      <c r="BU411" s="199"/>
    </row>
    <row r="412" spans="5:73" x14ac:dyDescent="0.2">
      <c r="E412" s="199"/>
      <c r="F412" s="199"/>
      <c r="G412" s="199"/>
      <c r="H412" s="199"/>
      <c r="I412" s="199"/>
      <c r="J412" s="199"/>
      <c r="K412" s="199"/>
      <c r="BU412" s="199"/>
    </row>
    <row r="413" spans="5:73" x14ac:dyDescent="0.2">
      <c r="E413" s="199"/>
      <c r="F413" s="199"/>
      <c r="G413" s="199"/>
      <c r="H413" s="199"/>
      <c r="I413" s="199"/>
      <c r="J413" s="199"/>
      <c r="K413" s="199"/>
      <c r="BU413" s="199"/>
    </row>
    <row r="414" spans="5:73" x14ac:dyDescent="0.2">
      <c r="E414" s="199"/>
      <c r="F414" s="199"/>
      <c r="G414" s="199"/>
      <c r="H414" s="199"/>
      <c r="I414" s="199"/>
      <c r="J414" s="199"/>
      <c r="K414" s="199"/>
      <c r="BU414" s="199"/>
    </row>
    <row r="415" spans="5:73" x14ac:dyDescent="0.2">
      <c r="E415" s="199"/>
      <c r="F415" s="199"/>
      <c r="G415" s="199"/>
      <c r="H415" s="199"/>
      <c r="I415" s="199"/>
      <c r="J415" s="199"/>
      <c r="K415" s="199"/>
      <c r="BU415" s="199"/>
    </row>
    <row r="416" spans="5:73" x14ac:dyDescent="0.2">
      <c r="E416" s="199"/>
      <c r="F416" s="199"/>
      <c r="G416" s="199"/>
      <c r="H416" s="199"/>
      <c r="I416" s="199"/>
      <c r="J416" s="199"/>
      <c r="K416" s="199"/>
      <c r="BU416" s="199"/>
    </row>
    <row r="417" spans="5:73" x14ac:dyDescent="0.2">
      <c r="E417" s="199"/>
      <c r="F417" s="199"/>
      <c r="G417" s="199"/>
      <c r="H417" s="199"/>
      <c r="I417" s="199"/>
      <c r="J417" s="199"/>
      <c r="K417" s="199"/>
      <c r="BU417" s="199"/>
    </row>
    <row r="418" spans="5:73" x14ac:dyDescent="0.2">
      <c r="E418" s="199"/>
      <c r="F418" s="199"/>
      <c r="G418" s="199"/>
      <c r="H418" s="199"/>
      <c r="I418" s="199"/>
      <c r="J418" s="199"/>
      <c r="K418" s="199"/>
      <c r="BU418" s="199"/>
    </row>
    <row r="419" spans="5:73" x14ac:dyDescent="0.2">
      <c r="E419" s="199"/>
      <c r="F419" s="199"/>
      <c r="G419" s="199"/>
      <c r="H419" s="199"/>
      <c r="I419" s="199"/>
      <c r="J419" s="199"/>
      <c r="K419" s="199"/>
      <c r="BU419" s="199"/>
    </row>
    <row r="420" spans="5:73" x14ac:dyDescent="0.2">
      <c r="E420" s="199"/>
      <c r="F420" s="199"/>
      <c r="G420" s="199"/>
      <c r="H420" s="199"/>
      <c r="I420" s="199"/>
      <c r="J420" s="199"/>
      <c r="K420" s="199"/>
      <c r="BU420" s="199"/>
    </row>
    <row r="421" spans="5:73" x14ac:dyDescent="0.2">
      <c r="E421" s="199"/>
      <c r="F421" s="199"/>
      <c r="G421" s="199"/>
      <c r="H421" s="199"/>
      <c r="I421" s="199"/>
      <c r="J421" s="199"/>
      <c r="K421" s="199"/>
      <c r="BU421" s="199"/>
    </row>
    <row r="422" spans="5:73" x14ac:dyDescent="0.2">
      <c r="E422" s="199"/>
      <c r="F422" s="199"/>
      <c r="G422" s="199"/>
      <c r="H422" s="199"/>
      <c r="I422" s="199"/>
      <c r="J422" s="199"/>
      <c r="K422" s="199"/>
      <c r="BU422" s="199"/>
    </row>
    <row r="423" spans="5:73" x14ac:dyDescent="0.2">
      <c r="E423" s="199"/>
      <c r="F423" s="199"/>
      <c r="G423" s="199"/>
      <c r="H423" s="199"/>
      <c r="I423" s="199"/>
      <c r="J423" s="199"/>
      <c r="K423" s="199"/>
      <c r="BU423" s="199"/>
    </row>
    <row r="424" spans="5:73" x14ac:dyDescent="0.2">
      <c r="E424" s="199"/>
      <c r="F424" s="199"/>
      <c r="G424" s="199"/>
      <c r="H424" s="199"/>
      <c r="I424" s="199"/>
      <c r="J424" s="199"/>
      <c r="K424" s="199"/>
      <c r="BU424" s="199"/>
    </row>
    <row r="425" spans="5:73" x14ac:dyDescent="0.2">
      <c r="E425" s="199"/>
      <c r="F425" s="199"/>
      <c r="G425" s="199"/>
      <c r="H425" s="199"/>
      <c r="I425" s="199"/>
      <c r="J425" s="199"/>
      <c r="K425" s="199"/>
      <c r="BU425" s="199"/>
    </row>
    <row r="426" spans="5:73" x14ac:dyDescent="0.2">
      <c r="E426" s="199"/>
      <c r="F426" s="199"/>
      <c r="G426" s="199"/>
      <c r="H426" s="199"/>
      <c r="I426" s="199"/>
      <c r="J426" s="199"/>
      <c r="K426" s="199"/>
      <c r="BU426" s="199"/>
    </row>
    <row r="427" spans="5:73" x14ac:dyDescent="0.2">
      <c r="E427" s="199"/>
      <c r="F427" s="199"/>
      <c r="G427" s="199"/>
      <c r="H427" s="199"/>
      <c r="I427" s="199"/>
      <c r="J427" s="199"/>
      <c r="K427" s="199"/>
      <c r="BU427" s="199"/>
    </row>
    <row r="428" spans="5:73" x14ac:dyDescent="0.2">
      <c r="E428" s="199"/>
      <c r="F428" s="199"/>
      <c r="G428" s="199"/>
      <c r="H428" s="199"/>
      <c r="I428" s="199"/>
      <c r="J428" s="199"/>
      <c r="K428" s="199"/>
      <c r="BU428" s="199"/>
    </row>
    <row r="429" spans="5:73" x14ac:dyDescent="0.2">
      <c r="E429" s="199"/>
      <c r="F429" s="199"/>
      <c r="G429" s="199"/>
      <c r="H429" s="199"/>
      <c r="I429" s="199"/>
      <c r="J429" s="199"/>
      <c r="K429" s="199"/>
      <c r="BU429" s="199"/>
    </row>
    <row r="430" spans="5:73" x14ac:dyDescent="0.2">
      <c r="E430" s="199"/>
      <c r="F430" s="199"/>
      <c r="G430" s="199"/>
      <c r="H430" s="199"/>
      <c r="I430" s="199"/>
      <c r="J430" s="199"/>
      <c r="K430" s="199"/>
      <c r="BU430" s="199"/>
    </row>
    <row r="431" spans="5:73" x14ac:dyDescent="0.2">
      <c r="E431" s="199"/>
      <c r="F431" s="199"/>
      <c r="G431" s="199"/>
      <c r="H431" s="199"/>
      <c r="I431" s="199"/>
      <c r="J431" s="199"/>
      <c r="K431" s="199"/>
      <c r="BU431" s="199"/>
    </row>
    <row r="432" spans="5:73" x14ac:dyDescent="0.2">
      <c r="E432" s="199"/>
      <c r="F432" s="199"/>
      <c r="G432" s="199"/>
      <c r="H432" s="199"/>
      <c r="I432" s="199"/>
      <c r="J432" s="199"/>
      <c r="K432" s="199"/>
      <c r="BU432" s="199"/>
    </row>
    <row r="433" spans="5:73" x14ac:dyDescent="0.2">
      <c r="E433" s="199"/>
      <c r="F433" s="199"/>
      <c r="G433" s="199"/>
      <c r="H433" s="199"/>
      <c r="I433" s="199"/>
      <c r="J433" s="199"/>
      <c r="K433" s="199"/>
      <c r="BU433" s="199"/>
    </row>
    <row r="434" spans="5:73" x14ac:dyDescent="0.2">
      <c r="E434" s="199"/>
      <c r="F434" s="199"/>
      <c r="G434" s="199"/>
      <c r="H434" s="199"/>
      <c r="I434" s="199"/>
      <c r="J434" s="199"/>
      <c r="K434" s="199"/>
      <c r="BU434" s="199"/>
    </row>
    <row r="435" spans="5:73" x14ac:dyDescent="0.2">
      <c r="E435" s="199"/>
      <c r="F435" s="199"/>
      <c r="G435" s="199"/>
      <c r="H435" s="199"/>
      <c r="I435" s="199"/>
      <c r="J435" s="199"/>
      <c r="K435" s="199"/>
      <c r="BU435" s="199"/>
    </row>
    <row r="436" spans="5:73" x14ac:dyDescent="0.2">
      <c r="E436" s="199"/>
      <c r="F436" s="199"/>
      <c r="G436" s="199"/>
      <c r="H436" s="199"/>
      <c r="I436" s="199"/>
      <c r="J436" s="199"/>
      <c r="K436" s="199"/>
      <c r="BU436" s="199"/>
    </row>
    <row r="437" spans="5:73" x14ac:dyDescent="0.2">
      <c r="E437" s="199"/>
      <c r="F437" s="199"/>
      <c r="G437" s="199"/>
      <c r="H437" s="199"/>
      <c r="I437" s="199"/>
      <c r="J437" s="199"/>
      <c r="K437" s="199"/>
      <c r="BU437" s="199"/>
    </row>
    <row r="438" spans="5:73" x14ac:dyDescent="0.2">
      <c r="E438" s="199"/>
      <c r="F438" s="199"/>
      <c r="G438" s="199"/>
      <c r="H438" s="199"/>
      <c r="I438" s="199"/>
      <c r="J438" s="199"/>
      <c r="K438" s="199"/>
      <c r="BU438" s="199"/>
    </row>
    <row r="439" spans="5:73" x14ac:dyDescent="0.2">
      <c r="E439" s="199"/>
      <c r="F439" s="199"/>
      <c r="G439" s="199"/>
      <c r="H439" s="199"/>
      <c r="I439" s="199"/>
      <c r="J439" s="199"/>
      <c r="K439" s="199"/>
      <c r="BU439" s="199"/>
    </row>
    <row r="440" spans="5:73" x14ac:dyDescent="0.2">
      <c r="E440" s="199"/>
      <c r="F440" s="199"/>
      <c r="G440" s="199"/>
      <c r="H440" s="199"/>
      <c r="I440" s="199"/>
      <c r="J440" s="199"/>
      <c r="K440" s="199"/>
      <c r="BU440" s="199"/>
    </row>
    <row r="441" spans="5:73" x14ac:dyDescent="0.2">
      <c r="E441" s="199"/>
      <c r="F441" s="199"/>
      <c r="G441" s="199"/>
      <c r="H441" s="199"/>
      <c r="I441" s="199"/>
      <c r="J441" s="199"/>
      <c r="K441" s="199"/>
      <c r="BU441" s="199"/>
    </row>
    <row r="442" spans="5:73" x14ac:dyDescent="0.2">
      <c r="E442" s="199"/>
      <c r="F442" s="199"/>
      <c r="G442" s="199"/>
      <c r="H442" s="199"/>
      <c r="I442" s="199"/>
      <c r="J442" s="199"/>
      <c r="K442" s="199"/>
      <c r="BU442" s="199"/>
    </row>
    <row r="443" spans="5:73" x14ac:dyDescent="0.2">
      <c r="E443" s="199"/>
      <c r="F443" s="199"/>
      <c r="G443" s="199"/>
      <c r="H443" s="199"/>
      <c r="I443" s="199"/>
      <c r="J443" s="199"/>
      <c r="K443" s="199"/>
      <c r="BU443" s="199"/>
    </row>
    <row r="444" spans="5:73" x14ac:dyDescent="0.2">
      <c r="E444" s="199"/>
      <c r="F444" s="199"/>
      <c r="G444" s="199"/>
      <c r="H444" s="199"/>
      <c r="I444" s="199"/>
      <c r="J444" s="199"/>
      <c r="K444" s="199"/>
      <c r="BU444" s="199"/>
    </row>
    <row r="445" spans="5:73" x14ac:dyDescent="0.2">
      <c r="E445" s="199"/>
      <c r="F445" s="199"/>
      <c r="G445" s="199"/>
      <c r="H445" s="199"/>
      <c r="I445" s="199"/>
      <c r="J445" s="199"/>
      <c r="K445" s="199"/>
      <c r="BU445" s="199"/>
    </row>
    <row r="446" spans="5:73" x14ac:dyDescent="0.2">
      <c r="E446" s="199"/>
      <c r="F446" s="199"/>
      <c r="G446" s="199"/>
      <c r="H446" s="199"/>
      <c r="I446" s="199"/>
      <c r="J446" s="199"/>
      <c r="K446" s="199"/>
      <c r="BU446" s="199"/>
    </row>
    <row r="447" spans="5:73" x14ac:dyDescent="0.2">
      <c r="E447" s="199"/>
      <c r="F447" s="199"/>
      <c r="G447" s="199"/>
      <c r="H447" s="199"/>
      <c r="I447" s="199"/>
      <c r="J447" s="199"/>
      <c r="K447" s="199"/>
      <c r="BU447" s="199"/>
    </row>
    <row r="448" spans="5:73" x14ac:dyDescent="0.2">
      <c r="E448" s="199"/>
      <c r="F448" s="199"/>
      <c r="G448" s="199"/>
      <c r="H448" s="199"/>
      <c r="I448" s="199"/>
      <c r="J448" s="199"/>
      <c r="K448" s="199"/>
      <c r="BU448" s="199"/>
    </row>
    <row r="449" spans="5:73" x14ac:dyDescent="0.2">
      <c r="E449" s="199"/>
      <c r="F449" s="199"/>
      <c r="G449" s="199"/>
      <c r="H449" s="199"/>
      <c r="I449" s="199"/>
      <c r="J449" s="199"/>
      <c r="K449" s="199"/>
      <c r="BU449" s="199"/>
    </row>
    <row r="450" spans="5:73" x14ac:dyDescent="0.2">
      <c r="E450" s="199"/>
      <c r="F450" s="199"/>
      <c r="G450" s="199"/>
      <c r="H450" s="199"/>
      <c r="I450" s="199"/>
      <c r="J450" s="199"/>
      <c r="K450" s="199"/>
      <c r="BU450" s="199"/>
    </row>
    <row r="451" spans="5:73" x14ac:dyDescent="0.2">
      <c r="E451" s="199"/>
      <c r="F451" s="199"/>
      <c r="G451" s="199"/>
      <c r="H451" s="199"/>
      <c r="I451" s="199"/>
      <c r="J451" s="199"/>
      <c r="K451" s="199"/>
      <c r="BU451" s="199"/>
    </row>
    <row r="452" spans="5:73" x14ac:dyDescent="0.2">
      <c r="E452" s="199"/>
      <c r="F452" s="199"/>
      <c r="G452" s="199"/>
      <c r="H452" s="199"/>
      <c r="I452" s="199"/>
      <c r="J452" s="199"/>
      <c r="K452" s="199"/>
      <c r="BU452" s="199"/>
    </row>
    <row r="453" spans="5:73" x14ac:dyDescent="0.2">
      <c r="E453" s="199"/>
      <c r="F453" s="199"/>
      <c r="G453" s="199"/>
      <c r="H453" s="199"/>
      <c r="I453" s="199"/>
      <c r="J453" s="199"/>
      <c r="K453" s="199"/>
      <c r="BU453" s="199"/>
    </row>
    <row r="454" spans="5:73" x14ac:dyDescent="0.2">
      <c r="E454" s="199"/>
      <c r="F454" s="199"/>
      <c r="G454" s="199"/>
      <c r="H454" s="199"/>
      <c r="I454" s="199"/>
      <c r="J454" s="199"/>
      <c r="K454" s="199"/>
      <c r="BU454" s="199"/>
    </row>
    <row r="455" spans="5:73" x14ac:dyDescent="0.2">
      <c r="E455" s="199"/>
      <c r="F455" s="199"/>
      <c r="G455" s="199"/>
      <c r="H455" s="199"/>
      <c r="I455" s="199"/>
      <c r="J455" s="199"/>
      <c r="K455" s="199"/>
      <c r="BU455" s="199"/>
    </row>
    <row r="456" spans="5:73" x14ac:dyDescent="0.2">
      <c r="E456" s="199"/>
      <c r="F456" s="199"/>
      <c r="G456" s="199"/>
      <c r="H456" s="199"/>
      <c r="I456" s="199"/>
      <c r="J456" s="199"/>
      <c r="K456" s="199"/>
      <c r="BU456" s="199"/>
    </row>
    <row r="457" spans="5:73" x14ac:dyDescent="0.2">
      <c r="E457" s="199"/>
      <c r="F457" s="199"/>
      <c r="G457" s="199"/>
      <c r="H457" s="199"/>
      <c r="I457" s="199"/>
      <c r="J457" s="199"/>
      <c r="K457" s="199"/>
      <c r="BU457" s="199"/>
    </row>
    <row r="458" spans="5:73" x14ac:dyDescent="0.2">
      <c r="E458" s="199"/>
      <c r="F458" s="199"/>
      <c r="G458" s="199"/>
      <c r="H458" s="199"/>
      <c r="I458" s="199"/>
      <c r="J458" s="199"/>
      <c r="K458" s="199"/>
      <c r="BU458" s="199"/>
    </row>
    <row r="459" spans="5:73" x14ac:dyDescent="0.2">
      <c r="E459" s="199"/>
      <c r="F459" s="199"/>
      <c r="G459" s="199"/>
      <c r="H459" s="199"/>
      <c r="I459" s="199"/>
      <c r="J459" s="199"/>
      <c r="K459" s="199"/>
      <c r="BU459" s="199"/>
    </row>
    <row r="460" spans="5:73" x14ac:dyDescent="0.2">
      <c r="E460" s="199"/>
      <c r="F460" s="199"/>
      <c r="G460" s="199"/>
      <c r="H460" s="199"/>
      <c r="I460" s="199"/>
      <c r="J460" s="199"/>
      <c r="K460" s="199"/>
      <c r="BU460" s="199"/>
    </row>
    <row r="461" spans="5:73" x14ac:dyDescent="0.2">
      <c r="E461" s="199"/>
      <c r="F461" s="199"/>
      <c r="G461" s="199"/>
      <c r="H461" s="199"/>
      <c r="I461" s="199"/>
      <c r="J461" s="199"/>
      <c r="K461" s="199"/>
      <c r="BU461" s="199"/>
    </row>
    <row r="462" spans="5:73" x14ac:dyDescent="0.2">
      <c r="E462" s="199"/>
      <c r="F462" s="199"/>
      <c r="G462" s="199"/>
      <c r="H462" s="199"/>
      <c r="I462" s="199"/>
      <c r="J462" s="199"/>
      <c r="K462" s="199"/>
      <c r="BU462" s="199"/>
    </row>
    <row r="463" spans="5:73" x14ac:dyDescent="0.2">
      <c r="E463" s="199"/>
      <c r="F463" s="199"/>
      <c r="G463" s="199"/>
      <c r="H463" s="199"/>
      <c r="I463" s="199"/>
      <c r="J463" s="199"/>
      <c r="K463" s="199"/>
      <c r="BU463" s="199"/>
    </row>
    <row r="464" spans="5:73" x14ac:dyDescent="0.2">
      <c r="E464" s="199"/>
      <c r="F464" s="199"/>
      <c r="G464" s="199"/>
      <c r="H464" s="199"/>
      <c r="I464" s="199"/>
      <c r="J464" s="199"/>
      <c r="K464" s="199"/>
      <c r="BU464" s="199"/>
    </row>
    <row r="465" spans="5:73" x14ac:dyDescent="0.2">
      <c r="E465" s="199"/>
      <c r="F465" s="199"/>
      <c r="G465" s="199"/>
      <c r="H465" s="199"/>
      <c r="I465" s="199"/>
      <c r="J465" s="199"/>
      <c r="K465" s="199"/>
      <c r="BU465" s="199"/>
    </row>
    <row r="466" spans="5:73" x14ac:dyDescent="0.2">
      <c r="E466" s="199"/>
      <c r="F466" s="199"/>
      <c r="G466" s="199"/>
      <c r="H466" s="199"/>
      <c r="I466" s="199"/>
      <c r="J466" s="199"/>
      <c r="K466" s="199"/>
      <c r="BU466" s="199"/>
    </row>
    <row r="467" spans="5:73" x14ac:dyDescent="0.2">
      <c r="E467" s="199"/>
      <c r="F467" s="199"/>
      <c r="G467" s="199"/>
      <c r="H467" s="199"/>
      <c r="I467" s="199"/>
      <c r="J467" s="199"/>
      <c r="K467" s="199"/>
      <c r="BU467" s="199"/>
    </row>
    <row r="468" spans="5:73" x14ac:dyDescent="0.2">
      <c r="E468" s="199"/>
      <c r="F468" s="199"/>
      <c r="G468" s="199"/>
      <c r="H468" s="199"/>
      <c r="I468" s="199"/>
      <c r="J468" s="199"/>
      <c r="K468" s="199"/>
      <c r="BU468" s="199"/>
    </row>
    <row r="469" spans="5:73" x14ac:dyDescent="0.2">
      <c r="E469" s="199"/>
      <c r="F469" s="199"/>
      <c r="G469" s="199"/>
      <c r="H469" s="199"/>
      <c r="I469" s="199"/>
      <c r="J469" s="199"/>
      <c r="K469" s="199"/>
      <c r="BU469" s="199"/>
    </row>
    <row r="470" spans="5:73" x14ac:dyDescent="0.2">
      <c r="E470" s="199"/>
      <c r="F470" s="199"/>
      <c r="G470" s="199"/>
      <c r="H470" s="199"/>
      <c r="I470" s="199"/>
      <c r="J470" s="199"/>
      <c r="K470" s="199"/>
      <c r="BU470" s="199"/>
    </row>
    <row r="471" spans="5:73" x14ac:dyDescent="0.2">
      <c r="E471" s="199"/>
      <c r="F471" s="199"/>
      <c r="G471" s="199"/>
      <c r="H471" s="199"/>
      <c r="I471" s="199"/>
      <c r="J471" s="199"/>
      <c r="K471" s="199"/>
      <c r="BU471" s="199"/>
    </row>
    <row r="472" spans="5:73" x14ac:dyDescent="0.2">
      <c r="E472" s="199"/>
      <c r="F472" s="199"/>
      <c r="G472" s="199"/>
      <c r="H472" s="199"/>
      <c r="I472" s="199"/>
      <c r="J472" s="199"/>
      <c r="K472" s="199"/>
      <c r="BU472" s="199"/>
    </row>
    <row r="473" spans="5:73" x14ac:dyDescent="0.2">
      <c r="E473" s="199"/>
      <c r="F473" s="199"/>
      <c r="G473" s="199"/>
      <c r="H473" s="199"/>
      <c r="I473" s="199"/>
      <c r="J473" s="199"/>
      <c r="K473" s="199"/>
      <c r="BU473" s="199"/>
    </row>
    <row r="474" spans="5:73" x14ac:dyDescent="0.2">
      <c r="E474" s="199"/>
      <c r="F474" s="199"/>
      <c r="G474" s="199"/>
      <c r="H474" s="199"/>
      <c r="I474" s="199"/>
      <c r="J474" s="199"/>
      <c r="K474" s="199"/>
      <c r="BU474" s="199"/>
    </row>
    <row r="475" spans="5:73" x14ac:dyDescent="0.2">
      <c r="E475" s="199"/>
      <c r="F475" s="199"/>
      <c r="G475" s="199"/>
      <c r="H475" s="199"/>
      <c r="I475" s="199"/>
      <c r="J475" s="199"/>
      <c r="K475" s="199"/>
      <c r="BU475" s="199"/>
    </row>
    <row r="476" spans="5:73" x14ac:dyDescent="0.2">
      <c r="E476" s="199"/>
      <c r="F476" s="199"/>
      <c r="G476" s="199"/>
      <c r="H476" s="199"/>
      <c r="I476" s="199"/>
      <c r="J476" s="199"/>
      <c r="K476" s="199"/>
      <c r="BU476" s="199"/>
    </row>
    <row r="477" spans="5:73" x14ac:dyDescent="0.2">
      <c r="E477" s="199"/>
      <c r="F477" s="199"/>
      <c r="G477" s="199"/>
      <c r="H477" s="199"/>
      <c r="I477" s="199"/>
      <c r="J477" s="199"/>
      <c r="K477" s="199"/>
      <c r="BU477" s="199"/>
    </row>
    <row r="478" spans="5:73" x14ac:dyDescent="0.2">
      <c r="E478" s="199"/>
      <c r="F478" s="199"/>
      <c r="G478" s="199"/>
      <c r="H478" s="199"/>
      <c r="I478" s="199"/>
      <c r="J478" s="199"/>
      <c r="K478" s="199"/>
      <c r="BU478" s="199"/>
    </row>
    <row r="479" spans="5:73" x14ac:dyDescent="0.2">
      <c r="E479" s="199"/>
      <c r="F479" s="199"/>
      <c r="G479" s="199"/>
      <c r="H479" s="199"/>
      <c r="I479" s="199"/>
      <c r="J479" s="199"/>
      <c r="K479" s="199"/>
      <c r="BU479" s="199"/>
    </row>
    <row r="480" spans="5:73" x14ac:dyDescent="0.2">
      <c r="E480" s="199"/>
      <c r="F480" s="199"/>
      <c r="G480" s="199"/>
      <c r="H480" s="199"/>
      <c r="I480" s="199"/>
      <c r="J480" s="199"/>
      <c r="K480" s="199"/>
      <c r="BU480" s="199"/>
    </row>
    <row r="481" spans="5:73" x14ac:dyDescent="0.2">
      <c r="E481" s="199"/>
      <c r="F481" s="199"/>
      <c r="G481" s="199"/>
      <c r="H481" s="199"/>
      <c r="I481" s="199"/>
      <c r="J481" s="199"/>
      <c r="K481" s="199"/>
      <c r="BU481" s="199"/>
    </row>
    <row r="482" spans="5:73" x14ac:dyDescent="0.2">
      <c r="E482" s="199"/>
      <c r="F482" s="199"/>
      <c r="G482" s="199"/>
      <c r="H482" s="199"/>
      <c r="I482" s="199"/>
      <c r="J482" s="199"/>
      <c r="K482" s="199"/>
      <c r="BU482" s="199"/>
    </row>
    <row r="483" spans="5:73" x14ac:dyDescent="0.2">
      <c r="E483" s="199"/>
      <c r="F483" s="199"/>
      <c r="G483" s="199"/>
      <c r="H483" s="199"/>
      <c r="I483" s="199"/>
      <c r="J483" s="199"/>
      <c r="K483" s="199"/>
      <c r="BU483" s="199"/>
    </row>
    <row r="484" spans="5:73" x14ac:dyDescent="0.2">
      <c r="E484" s="199"/>
      <c r="F484" s="199"/>
      <c r="G484" s="199"/>
      <c r="H484" s="199"/>
      <c r="I484" s="199"/>
      <c r="J484" s="199"/>
      <c r="K484" s="199"/>
      <c r="BU484" s="199"/>
    </row>
    <row r="485" spans="5:73" x14ac:dyDescent="0.2">
      <c r="E485" s="199"/>
      <c r="F485" s="199"/>
      <c r="G485" s="199"/>
      <c r="H485" s="199"/>
      <c r="I485" s="199"/>
      <c r="J485" s="199"/>
      <c r="K485" s="199"/>
      <c r="BU485" s="199"/>
    </row>
    <row r="486" spans="5:73" x14ac:dyDescent="0.2">
      <c r="E486" s="199"/>
      <c r="F486" s="199"/>
      <c r="G486" s="199"/>
      <c r="H486" s="199"/>
      <c r="I486" s="199"/>
      <c r="J486" s="199"/>
      <c r="K486" s="199"/>
      <c r="BU486" s="199"/>
    </row>
    <row r="487" spans="5:73" x14ac:dyDescent="0.2">
      <c r="E487" s="199"/>
      <c r="F487" s="199"/>
      <c r="G487" s="199"/>
      <c r="H487" s="199"/>
      <c r="I487" s="199"/>
      <c r="J487" s="199"/>
      <c r="K487" s="199"/>
      <c r="BU487" s="199"/>
    </row>
    <row r="488" spans="5:73" x14ac:dyDescent="0.2">
      <c r="E488" s="199"/>
      <c r="F488" s="199"/>
      <c r="G488" s="199"/>
      <c r="H488" s="199"/>
      <c r="I488" s="199"/>
      <c r="J488" s="199"/>
      <c r="K488" s="199"/>
      <c r="BU488" s="199"/>
    </row>
    <row r="489" spans="5:73" x14ac:dyDescent="0.2">
      <c r="E489" s="199"/>
      <c r="F489" s="199"/>
      <c r="G489" s="199"/>
      <c r="H489" s="199"/>
      <c r="I489" s="199"/>
      <c r="J489" s="199"/>
      <c r="K489" s="199"/>
      <c r="BU489" s="199"/>
    </row>
    <row r="490" spans="5:73" x14ac:dyDescent="0.2">
      <c r="E490" s="199"/>
      <c r="F490" s="199"/>
      <c r="G490" s="199"/>
      <c r="H490" s="199"/>
      <c r="I490" s="199"/>
      <c r="J490" s="199"/>
      <c r="K490" s="199"/>
      <c r="BU490" s="199"/>
    </row>
    <row r="491" spans="5:73" x14ac:dyDescent="0.2">
      <c r="E491" s="199"/>
      <c r="F491" s="199"/>
      <c r="G491" s="199"/>
      <c r="H491" s="199"/>
      <c r="I491" s="199"/>
      <c r="J491" s="199"/>
      <c r="K491" s="199"/>
      <c r="BU491" s="199"/>
    </row>
    <row r="492" spans="5:73" x14ac:dyDescent="0.2">
      <c r="E492" s="199"/>
      <c r="F492" s="199"/>
      <c r="G492" s="199"/>
      <c r="H492" s="199"/>
      <c r="I492" s="199"/>
      <c r="J492" s="199"/>
      <c r="K492" s="199"/>
      <c r="BU492" s="199"/>
    </row>
    <row r="493" spans="5:73" x14ac:dyDescent="0.2">
      <c r="E493" s="199"/>
      <c r="F493" s="199"/>
      <c r="G493" s="199"/>
      <c r="H493" s="199"/>
      <c r="I493" s="199"/>
      <c r="J493" s="199"/>
      <c r="K493" s="199"/>
      <c r="BU493" s="199"/>
    </row>
    <row r="494" spans="5:73" x14ac:dyDescent="0.2">
      <c r="E494" s="199"/>
      <c r="F494" s="199"/>
      <c r="G494" s="199"/>
      <c r="H494" s="199"/>
      <c r="I494" s="199"/>
      <c r="J494" s="199"/>
      <c r="K494" s="199"/>
      <c r="BU494" s="199"/>
    </row>
    <row r="495" spans="5:73" x14ac:dyDescent="0.2">
      <c r="E495" s="199"/>
      <c r="F495" s="199"/>
      <c r="G495" s="199"/>
      <c r="H495" s="199"/>
      <c r="I495" s="199"/>
      <c r="J495" s="199"/>
      <c r="K495" s="199"/>
      <c r="BU495" s="199"/>
    </row>
    <row r="496" spans="5:73" x14ac:dyDescent="0.2">
      <c r="E496" s="199"/>
      <c r="F496" s="199"/>
      <c r="G496" s="199"/>
      <c r="H496" s="199"/>
      <c r="I496" s="199"/>
      <c r="J496" s="199"/>
      <c r="K496" s="199"/>
      <c r="BU496" s="199"/>
    </row>
    <row r="497" spans="5:73" x14ac:dyDescent="0.2">
      <c r="E497" s="199"/>
      <c r="F497" s="199"/>
      <c r="G497" s="199"/>
      <c r="H497" s="199"/>
      <c r="I497" s="199"/>
      <c r="J497" s="199"/>
      <c r="K497" s="199"/>
      <c r="BU497" s="199"/>
    </row>
    <row r="498" spans="5:73" x14ac:dyDescent="0.2">
      <c r="E498" s="199"/>
      <c r="F498" s="199"/>
      <c r="G498" s="199"/>
      <c r="H498" s="199"/>
      <c r="I498" s="199"/>
      <c r="J498" s="199"/>
      <c r="K498" s="199"/>
      <c r="BU498" s="199"/>
    </row>
    <row r="499" spans="5:73" x14ac:dyDescent="0.2">
      <c r="E499" s="199"/>
      <c r="F499" s="199"/>
      <c r="G499" s="199"/>
      <c r="H499" s="199"/>
      <c r="I499" s="199"/>
      <c r="J499" s="199"/>
      <c r="K499" s="199"/>
      <c r="BU499" s="199"/>
    </row>
    <row r="500" spans="5:73" x14ac:dyDescent="0.2">
      <c r="E500" s="199"/>
      <c r="F500" s="199"/>
      <c r="G500" s="199"/>
      <c r="H500" s="199"/>
      <c r="I500" s="199"/>
      <c r="J500" s="199"/>
      <c r="K500" s="199"/>
      <c r="BU500" s="199"/>
    </row>
    <row r="501" spans="5:73" x14ac:dyDescent="0.2">
      <c r="E501" s="199"/>
      <c r="F501" s="199"/>
      <c r="G501" s="199"/>
      <c r="H501" s="199"/>
      <c r="I501" s="199"/>
      <c r="J501" s="199"/>
      <c r="K501" s="199"/>
      <c r="BU501" s="199"/>
    </row>
    <row r="502" spans="5:73" x14ac:dyDescent="0.2">
      <c r="E502" s="199"/>
      <c r="F502" s="199"/>
      <c r="G502" s="199"/>
      <c r="H502" s="199"/>
      <c r="I502" s="199"/>
      <c r="J502" s="199"/>
      <c r="K502" s="199"/>
      <c r="BU502" s="199"/>
    </row>
    <row r="503" spans="5:73" x14ac:dyDescent="0.2">
      <c r="E503" s="199"/>
      <c r="F503" s="199"/>
      <c r="G503" s="199"/>
      <c r="H503" s="199"/>
      <c r="I503" s="199"/>
      <c r="J503" s="199"/>
      <c r="K503" s="199"/>
      <c r="BU503" s="199"/>
    </row>
    <row r="504" spans="5:73" x14ac:dyDescent="0.2">
      <c r="E504" s="199"/>
      <c r="F504" s="199"/>
      <c r="G504" s="199"/>
      <c r="H504" s="199"/>
      <c r="I504" s="199"/>
      <c r="J504" s="199"/>
      <c r="K504" s="199"/>
      <c r="BU504" s="199"/>
    </row>
    <row r="505" spans="5:73" x14ac:dyDescent="0.2">
      <c r="E505" s="199"/>
      <c r="F505" s="199"/>
      <c r="G505" s="199"/>
      <c r="H505" s="199"/>
      <c r="I505" s="199"/>
      <c r="J505" s="199"/>
      <c r="K505" s="199"/>
      <c r="BU505" s="199"/>
    </row>
    <row r="506" spans="5:73" x14ac:dyDescent="0.2">
      <c r="E506" s="199"/>
      <c r="F506" s="199"/>
      <c r="G506" s="199"/>
      <c r="H506" s="199"/>
      <c r="I506" s="199"/>
      <c r="J506" s="199"/>
      <c r="K506" s="199"/>
      <c r="BU506" s="199"/>
    </row>
    <row r="507" spans="5:73" x14ac:dyDescent="0.2">
      <c r="E507" s="199"/>
      <c r="F507" s="199"/>
      <c r="G507" s="199"/>
      <c r="H507" s="199"/>
      <c r="I507" s="199"/>
      <c r="J507" s="199"/>
      <c r="K507" s="199"/>
      <c r="BU507" s="199"/>
    </row>
    <row r="508" spans="5:73" x14ac:dyDescent="0.2">
      <c r="E508" s="199"/>
      <c r="F508" s="199"/>
      <c r="G508" s="199"/>
      <c r="H508" s="199"/>
      <c r="I508" s="199"/>
      <c r="J508" s="199"/>
      <c r="K508" s="199"/>
      <c r="BU508" s="199"/>
    </row>
    <row r="509" spans="5:73" x14ac:dyDescent="0.2">
      <c r="E509" s="199"/>
      <c r="F509" s="199"/>
      <c r="G509" s="199"/>
      <c r="H509" s="199"/>
      <c r="I509" s="199"/>
      <c r="J509" s="199"/>
      <c r="K509" s="199"/>
      <c r="BU509" s="199"/>
    </row>
    <row r="510" spans="5:73" x14ac:dyDescent="0.2">
      <c r="E510" s="199"/>
      <c r="F510" s="199"/>
      <c r="G510" s="199"/>
      <c r="H510" s="199"/>
      <c r="I510" s="199"/>
      <c r="J510" s="199"/>
      <c r="K510" s="199"/>
      <c r="BU510" s="199"/>
    </row>
    <row r="511" spans="5:73" x14ac:dyDescent="0.2">
      <c r="E511" s="199"/>
      <c r="F511" s="199"/>
      <c r="G511" s="199"/>
      <c r="H511" s="199"/>
      <c r="I511" s="199"/>
      <c r="J511" s="199"/>
      <c r="K511" s="199"/>
      <c r="BU511" s="199"/>
    </row>
    <row r="512" spans="5:73" x14ac:dyDescent="0.2">
      <c r="E512" s="199"/>
      <c r="F512" s="199"/>
      <c r="G512" s="199"/>
      <c r="H512" s="199"/>
      <c r="I512" s="199"/>
      <c r="J512" s="199"/>
      <c r="K512" s="199"/>
      <c r="BU512" s="199"/>
    </row>
    <row r="513" spans="5:73" x14ac:dyDescent="0.2">
      <c r="E513" s="199"/>
      <c r="F513" s="199"/>
      <c r="G513" s="199"/>
      <c r="H513" s="199"/>
      <c r="I513" s="199"/>
      <c r="J513" s="199"/>
      <c r="K513" s="199"/>
      <c r="BU513" s="199"/>
    </row>
    <row r="514" spans="5:73" x14ac:dyDescent="0.2">
      <c r="E514" s="199"/>
      <c r="F514" s="199"/>
      <c r="G514" s="199"/>
      <c r="H514" s="199"/>
      <c r="I514" s="199"/>
      <c r="J514" s="199"/>
      <c r="K514" s="199"/>
      <c r="BU514" s="199"/>
    </row>
    <row r="515" spans="5:73" x14ac:dyDescent="0.2">
      <c r="E515" s="199"/>
      <c r="F515" s="199"/>
      <c r="G515" s="199"/>
      <c r="H515" s="199"/>
      <c r="I515" s="199"/>
      <c r="J515" s="199"/>
      <c r="K515" s="199"/>
      <c r="BU515" s="199"/>
    </row>
    <row r="516" spans="5:73" x14ac:dyDescent="0.2">
      <c r="E516" s="199"/>
      <c r="F516" s="199"/>
      <c r="G516" s="199"/>
      <c r="H516" s="199"/>
      <c r="I516" s="199"/>
      <c r="J516" s="199"/>
      <c r="K516" s="199"/>
      <c r="BU516" s="199"/>
    </row>
    <row r="517" spans="5:73" x14ac:dyDescent="0.2">
      <c r="E517" s="199"/>
      <c r="F517" s="199"/>
      <c r="G517" s="199"/>
      <c r="H517" s="199"/>
      <c r="I517" s="199"/>
      <c r="J517" s="199"/>
      <c r="K517" s="199"/>
      <c r="BU517" s="199"/>
    </row>
    <row r="518" spans="5:73" x14ac:dyDescent="0.2">
      <c r="E518" s="199"/>
      <c r="F518" s="199"/>
      <c r="G518" s="199"/>
      <c r="H518" s="199"/>
      <c r="I518" s="199"/>
      <c r="J518" s="199"/>
      <c r="K518" s="199"/>
      <c r="BU518" s="199"/>
    </row>
    <row r="519" spans="5:73" x14ac:dyDescent="0.2">
      <c r="E519" s="199"/>
      <c r="F519" s="199"/>
      <c r="G519" s="199"/>
      <c r="H519" s="199"/>
      <c r="I519" s="199"/>
      <c r="J519" s="199"/>
      <c r="K519" s="199"/>
      <c r="BU519" s="199"/>
    </row>
    <row r="520" spans="5:73" x14ac:dyDescent="0.2">
      <c r="E520" s="199"/>
      <c r="F520" s="199"/>
      <c r="G520" s="199"/>
      <c r="H520" s="199"/>
      <c r="I520" s="199"/>
      <c r="J520" s="199"/>
      <c r="K520" s="199"/>
      <c r="BU520" s="199"/>
    </row>
    <row r="521" spans="5:73" x14ac:dyDescent="0.2">
      <c r="E521" s="199"/>
      <c r="F521" s="199"/>
      <c r="G521" s="199"/>
      <c r="H521" s="199"/>
      <c r="I521" s="199"/>
      <c r="J521" s="199"/>
      <c r="K521" s="199"/>
      <c r="BU521" s="199"/>
    </row>
    <row r="522" spans="5:73" x14ac:dyDescent="0.2">
      <c r="E522" s="199"/>
      <c r="F522" s="199"/>
      <c r="G522" s="199"/>
      <c r="H522" s="199"/>
      <c r="I522" s="199"/>
      <c r="J522" s="199"/>
      <c r="K522" s="199"/>
      <c r="BU522" s="199"/>
    </row>
    <row r="523" spans="5:73" x14ac:dyDescent="0.2">
      <c r="E523" s="199"/>
      <c r="F523" s="199"/>
      <c r="G523" s="199"/>
      <c r="H523" s="199"/>
      <c r="I523" s="199"/>
      <c r="J523" s="199"/>
      <c r="K523" s="199"/>
      <c r="BU523" s="199"/>
    </row>
    <row r="524" spans="5:73" x14ac:dyDescent="0.2">
      <c r="E524" s="199"/>
      <c r="F524" s="199"/>
      <c r="G524" s="199"/>
      <c r="H524" s="199"/>
      <c r="I524" s="199"/>
      <c r="J524" s="199"/>
      <c r="K524" s="199"/>
      <c r="BU524" s="199"/>
    </row>
    <row r="525" spans="5:73" x14ac:dyDescent="0.2">
      <c r="E525" s="199"/>
      <c r="F525" s="199"/>
      <c r="G525" s="199"/>
      <c r="H525" s="199"/>
      <c r="I525" s="199"/>
      <c r="J525" s="199"/>
      <c r="K525" s="199"/>
      <c r="BU525" s="199"/>
    </row>
    <row r="526" spans="5:73" x14ac:dyDescent="0.2">
      <c r="E526" s="199"/>
      <c r="F526" s="199"/>
      <c r="G526" s="199"/>
      <c r="H526" s="199"/>
      <c r="I526" s="199"/>
      <c r="J526" s="199"/>
      <c r="K526" s="199"/>
      <c r="BU526" s="199"/>
    </row>
    <row r="527" spans="5:73" x14ac:dyDescent="0.2">
      <c r="E527" s="199"/>
      <c r="F527" s="199"/>
      <c r="G527" s="199"/>
      <c r="H527" s="199"/>
      <c r="I527" s="199"/>
      <c r="J527" s="199"/>
      <c r="K527" s="199"/>
      <c r="BU527" s="199"/>
    </row>
    <row r="528" spans="5:73" x14ac:dyDescent="0.2">
      <c r="E528" s="199"/>
      <c r="F528" s="199"/>
      <c r="G528" s="199"/>
      <c r="H528" s="199"/>
      <c r="I528" s="199"/>
      <c r="J528" s="199"/>
      <c r="K528" s="199"/>
      <c r="BU528" s="199"/>
    </row>
    <row r="529" spans="5:73" x14ac:dyDescent="0.2">
      <c r="E529" s="199"/>
      <c r="F529" s="199"/>
      <c r="G529" s="199"/>
      <c r="H529" s="199"/>
      <c r="I529" s="199"/>
      <c r="J529" s="199"/>
      <c r="K529" s="199"/>
      <c r="BU529" s="199"/>
    </row>
    <row r="530" spans="5:73" x14ac:dyDescent="0.2">
      <c r="E530" s="199"/>
      <c r="F530" s="199"/>
      <c r="G530" s="199"/>
      <c r="H530" s="199"/>
      <c r="I530" s="199"/>
      <c r="J530" s="199"/>
      <c r="K530" s="199"/>
      <c r="BU530" s="199"/>
    </row>
    <row r="531" spans="5:73" x14ac:dyDescent="0.2">
      <c r="E531" s="199"/>
      <c r="F531" s="199"/>
      <c r="G531" s="199"/>
      <c r="H531" s="199"/>
      <c r="I531" s="199"/>
      <c r="J531" s="199"/>
      <c r="K531" s="199"/>
      <c r="BU531" s="199"/>
    </row>
    <row r="532" spans="5:73" x14ac:dyDescent="0.2">
      <c r="E532" s="199"/>
      <c r="F532" s="199"/>
      <c r="G532" s="199"/>
      <c r="H532" s="199"/>
      <c r="I532" s="199"/>
      <c r="J532" s="199"/>
      <c r="K532" s="199"/>
      <c r="BU532" s="199"/>
    </row>
    <row r="533" spans="5:73" x14ac:dyDescent="0.2">
      <c r="E533" s="199"/>
      <c r="F533" s="199"/>
      <c r="G533" s="199"/>
      <c r="H533" s="199"/>
      <c r="I533" s="199"/>
      <c r="J533" s="199"/>
      <c r="K533" s="199"/>
      <c r="BU533" s="199"/>
    </row>
    <row r="534" spans="5:73" x14ac:dyDescent="0.2">
      <c r="E534" s="199"/>
      <c r="F534" s="199"/>
      <c r="G534" s="199"/>
      <c r="H534" s="199"/>
      <c r="I534" s="199"/>
      <c r="J534" s="199"/>
      <c r="K534" s="199"/>
      <c r="BU534" s="199"/>
    </row>
    <row r="535" spans="5:73" x14ac:dyDescent="0.2">
      <c r="E535" s="199"/>
      <c r="F535" s="199"/>
      <c r="G535" s="199"/>
      <c r="H535" s="199"/>
      <c r="I535" s="199"/>
      <c r="J535" s="199"/>
      <c r="K535" s="199"/>
      <c r="BU535" s="199"/>
    </row>
    <row r="536" spans="5:73" x14ac:dyDescent="0.2">
      <c r="E536" s="199"/>
      <c r="F536" s="199"/>
      <c r="G536" s="199"/>
      <c r="H536" s="199"/>
      <c r="I536" s="199"/>
      <c r="J536" s="199"/>
      <c r="K536" s="199"/>
      <c r="BU536" s="199"/>
    </row>
    <row r="537" spans="5:73" x14ac:dyDescent="0.2">
      <c r="E537" s="199"/>
      <c r="F537" s="199"/>
      <c r="G537" s="199"/>
      <c r="H537" s="199"/>
      <c r="I537" s="199"/>
      <c r="J537" s="199"/>
      <c r="K537" s="199"/>
      <c r="BU537" s="199"/>
    </row>
    <row r="538" spans="5:73" x14ac:dyDescent="0.2">
      <c r="E538" s="199"/>
      <c r="F538" s="199"/>
      <c r="G538" s="199"/>
      <c r="H538" s="199"/>
      <c r="I538" s="199"/>
      <c r="J538" s="199"/>
      <c r="K538" s="199"/>
      <c r="BU538" s="199"/>
    </row>
    <row r="539" spans="5:73" x14ac:dyDescent="0.2">
      <c r="E539" s="199"/>
      <c r="F539" s="199"/>
      <c r="G539" s="199"/>
      <c r="H539" s="199"/>
      <c r="I539" s="199"/>
      <c r="J539" s="199"/>
      <c r="K539" s="199"/>
      <c r="BU539" s="199"/>
    </row>
    <row r="540" spans="5:73" x14ac:dyDescent="0.2">
      <c r="E540" s="199"/>
      <c r="F540" s="199"/>
      <c r="G540" s="199"/>
      <c r="H540" s="199"/>
      <c r="I540" s="199"/>
      <c r="J540" s="199"/>
      <c r="K540" s="199"/>
      <c r="BU540" s="199"/>
    </row>
    <row r="541" spans="5:73" x14ac:dyDescent="0.2">
      <c r="E541" s="199"/>
      <c r="F541" s="199"/>
      <c r="G541" s="199"/>
      <c r="H541" s="199"/>
      <c r="I541" s="199"/>
      <c r="J541" s="199"/>
      <c r="K541" s="199"/>
      <c r="BU541" s="199"/>
    </row>
    <row r="542" spans="5:73" x14ac:dyDescent="0.2">
      <c r="E542" s="199"/>
      <c r="F542" s="199"/>
      <c r="G542" s="199"/>
      <c r="H542" s="199"/>
      <c r="I542" s="199"/>
      <c r="J542" s="199"/>
      <c r="K542" s="199"/>
      <c r="BU542" s="199"/>
    </row>
    <row r="543" spans="5:73" x14ac:dyDescent="0.2">
      <c r="E543" s="199"/>
      <c r="F543" s="199"/>
      <c r="G543" s="199"/>
      <c r="H543" s="199"/>
      <c r="I543" s="199"/>
      <c r="J543" s="199"/>
      <c r="K543" s="199"/>
      <c r="BU543" s="199"/>
    </row>
    <row r="544" spans="5:73" x14ac:dyDescent="0.2">
      <c r="E544" s="199"/>
      <c r="F544" s="199"/>
      <c r="G544" s="199"/>
      <c r="H544" s="199"/>
      <c r="I544" s="199"/>
      <c r="J544" s="199"/>
      <c r="K544" s="199"/>
      <c r="BU544" s="199"/>
    </row>
    <row r="545" spans="5:73" x14ac:dyDescent="0.2">
      <c r="E545" s="199"/>
      <c r="F545" s="199"/>
      <c r="G545" s="199"/>
      <c r="H545" s="199"/>
      <c r="I545" s="199"/>
      <c r="J545" s="199"/>
      <c r="K545" s="199"/>
      <c r="BU545" s="199"/>
    </row>
    <row r="546" spans="5:73" x14ac:dyDescent="0.2">
      <c r="E546" s="199"/>
      <c r="F546" s="199"/>
      <c r="G546" s="199"/>
      <c r="H546" s="199"/>
      <c r="I546" s="199"/>
      <c r="J546" s="199"/>
      <c r="K546" s="199"/>
      <c r="BU546" s="199"/>
    </row>
    <row r="547" spans="5:73" x14ac:dyDescent="0.2">
      <c r="E547" s="199"/>
      <c r="F547" s="199"/>
      <c r="G547" s="199"/>
      <c r="H547" s="199"/>
      <c r="I547" s="199"/>
      <c r="J547" s="199"/>
      <c r="K547" s="199"/>
      <c r="BU547" s="199"/>
    </row>
    <row r="548" spans="5:73" x14ac:dyDescent="0.2">
      <c r="E548" s="199"/>
      <c r="F548" s="199"/>
      <c r="G548" s="199"/>
      <c r="H548" s="199"/>
      <c r="I548" s="199"/>
      <c r="J548" s="199"/>
      <c r="K548" s="199"/>
      <c r="BU548" s="199"/>
    </row>
    <row r="549" spans="5:73" x14ac:dyDescent="0.2">
      <c r="E549" s="199"/>
      <c r="F549" s="199"/>
      <c r="G549" s="199"/>
      <c r="H549" s="199"/>
      <c r="I549" s="199"/>
      <c r="J549" s="199"/>
      <c r="K549" s="199"/>
      <c r="BU549" s="199"/>
    </row>
    <row r="550" spans="5:73" x14ac:dyDescent="0.2">
      <c r="E550" s="199"/>
      <c r="F550" s="199"/>
      <c r="G550" s="199"/>
      <c r="H550" s="199"/>
      <c r="I550" s="199"/>
      <c r="J550" s="199"/>
      <c r="K550" s="199"/>
      <c r="BU550" s="199"/>
    </row>
    <row r="551" spans="5:73" x14ac:dyDescent="0.2">
      <c r="E551" s="199"/>
      <c r="F551" s="199"/>
      <c r="G551" s="199"/>
      <c r="H551" s="199"/>
      <c r="I551" s="199"/>
      <c r="J551" s="199"/>
      <c r="K551" s="199"/>
      <c r="BU551" s="199"/>
    </row>
    <row r="552" spans="5:73" x14ac:dyDescent="0.2">
      <c r="E552" s="199"/>
      <c r="F552" s="199"/>
      <c r="G552" s="199"/>
      <c r="H552" s="199"/>
      <c r="I552" s="199"/>
      <c r="J552" s="199"/>
      <c r="K552" s="199"/>
      <c r="BU552" s="199"/>
    </row>
    <row r="553" spans="5:73" x14ac:dyDescent="0.2">
      <c r="E553" s="199"/>
      <c r="F553" s="199"/>
      <c r="G553" s="199"/>
      <c r="H553" s="199"/>
      <c r="I553" s="199"/>
      <c r="J553" s="199"/>
      <c r="K553" s="199"/>
      <c r="BU553" s="199"/>
    </row>
    <row r="554" spans="5:73" x14ac:dyDescent="0.2">
      <c r="E554" s="199"/>
      <c r="F554" s="199"/>
      <c r="G554" s="199"/>
      <c r="H554" s="199"/>
      <c r="I554" s="199"/>
      <c r="J554" s="199"/>
      <c r="K554" s="199"/>
      <c r="BU554" s="199"/>
    </row>
    <row r="555" spans="5:73" x14ac:dyDescent="0.2">
      <c r="E555" s="199"/>
      <c r="F555" s="199"/>
      <c r="G555" s="199"/>
      <c r="H555" s="199"/>
      <c r="I555" s="199"/>
      <c r="J555" s="199"/>
      <c r="K555" s="199"/>
      <c r="BU555" s="199"/>
    </row>
    <row r="556" spans="5:73" x14ac:dyDescent="0.2">
      <c r="E556" s="199"/>
      <c r="F556" s="199"/>
      <c r="G556" s="199"/>
      <c r="H556" s="199"/>
      <c r="I556" s="199"/>
      <c r="J556" s="199"/>
      <c r="K556" s="199"/>
      <c r="BU556" s="199"/>
    </row>
    <row r="557" spans="5:73" x14ac:dyDescent="0.2">
      <c r="E557" s="199"/>
      <c r="F557" s="199"/>
      <c r="G557" s="199"/>
      <c r="H557" s="199"/>
      <c r="I557" s="199"/>
      <c r="J557" s="199"/>
      <c r="K557" s="199"/>
      <c r="BU557" s="199"/>
    </row>
    <row r="558" spans="5:73" x14ac:dyDescent="0.2">
      <c r="E558" s="199"/>
      <c r="F558" s="199"/>
      <c r="G558" s="199"/>
      <c r="H558" s="199"/>
      <c r="I558" s="199"/>
      <c r="J558" s="199"/>
      <c r="K558" s="199"/>
      <c r="BU558" s="199"/>
    </row>
    <row r="559" spans="5:73" x14ac:dyDescent="0.2">
      <c r="E559" s="199"/>
      <c r="F559" s="199"/>
      <c r="G559" s="199"/>
      <c r="H559" s="199"/>
      <c r="I559" s="199"/>
      <c r="J559" s="199"/>
      <c r="K559" s="199"/>
      <c r="BU559" s="199"/>
    </row>
    <row r="560" spans="5:73" x14ac:dyDescent="0.2">
      <c r="E560" s="199"/>
      <c r="F560" s="199"/>
      <c r="G560" s="199"/>
      <c r="H560" s="199"/>
      <c r="I560" s="199"/>
      <c r="J560" s="199"/>
      <c r="K560" s="199"/>
      <c r="BU560" s="199"/>
    </row>
    <row r="561" spans="5:73" x14ac:dyDescent="0.2">
      <c r="E561" s="199"/>
      <c r="F561" s="199"/>
      <c r="G561" s="199"/>
      <c r="H561" s="199"/>
      <c r="I561" s="199"/>
      <c r="J561" s="199"/>
      <c r="K561" s="199"/>
      <c r="BU561" s="199"/>
    </row>
    <row r="562" spans="5:73" x14ac:dyDescent="0.2">
      <c r="E562" s="199"/>
      <c r="F562" s="199"/>
      <c r="G562" s="199"/>
      <c r="H562" s="199"/>
      <c r="I562" s="199"/>
      <c r="J562" s="199"/>
      <c r="K562" s="199"/>
      <c r="BU562" s="199"/>
    </row>
    <row r="563" spans="5:73" x14ac:dyDescent="0.2">
      <c r="E563" s="199"/>
      <c r="F563" s="199"/>
      <c r="G563" s="199"/>
      <c r="H563" s="199"/>
      <c r="I563" s="199"/>
      <c r="J563" s="199"/>
      <c r="K563" s="199"/>
      <c r="BU563" s="199"/>
    </row>
    <row r="564" spans="5:73" x14ac:dyDescent="0.2">
      <c r="E564" s="199"/>
      <c r="F564" s="199"/>
      <c r="G564" s="199"/>
      <c r="H564" s="199"/>
      <c r="I564" s="199"/>
      <c r="J564" s="199"/>
      <c r="K564" s="199"/>
      <c r="BU564" s="199"/>
    </row>
    <row r="565" spans="5:73" x14ac:dyDescent="0.2">
      <c r="E565" s="199"/>
      <c r="F565" s="199"/>
      <c r="G565" s="199"/>
      <c r="H565" s="199"/>
      <c r="I565" s="199"/>
      <c r="J565" s="199"/>
      <c r="K565" s="199"/>
      <c r="BU565" s="199"/>
    </row>
    <row r="566" spans="5:73" x14ac:dyDescent="0.2">
      <c r="E566" s="199"/>
      <c r="F566" s="199"/>
      <c r="G566" s="199"/>
      <c r="H566" s="199"/>
      <c r="I566" s="199"/>
      <c r="J566" s="199"/>
      <c r="K566" s="199"/>
      <c r="BU566" s="199"/>
    </row>
    <row r="567" spans="5:73" x14ac:dyDescent="0.2">
      <c r="E567" s="199"/>
      <c r="F567" s="199"/>
      <c r="G567" s="199"/>
      <c r="H567" s="199"/>
      <c r="I567" s="199"/>
      <c r="J567" s="199"/>
      <c r="K567" s="199"/>
      <c r="BU567" s="199"/>
    </row>
    <row r="568" spans="5:73" x14ac:dyDescent="0.2">
      <c r="E568" s="199"/>
      <c r="F568" s="199"/>
      <c r="G568" s="199"/>
      <c r="H568" s="199"/>
      <c r="I568" s="199"/>
      <c r="J568" s="199"/>
      <c r="K568" s="199"/>
      <c r="BU568" s="199"/>
    </row>
    <row r="569" spans="5:73" x14ac:dyDescent="0.2">
      <c r="E569" s="199"/>
      <c r="F569" s="199"/>
      <c r="G569" s="199"/>
      <c r="H569" s="199"/>
      <c r="I569" s="199"/>
      <c r="J569" s="199"/>
      <c r="K569" s="199"/>
      <c r="BU569" s="199"/>
    </row>
    <row r="570" spans="5:73" x14ac:dyDescent="0.2">
      <c r="E570" s="199"/>
      <c r="F570" s="199"/>
      <c r="G570" s="199"/>
      <c r="H570" s="199"/>
      <c r="I570" s="199"/>
      <c r="J570" s="199"/>
      <c r="K570" s="199"/>
      <c r="BU570" s="199"/>
    </row>
    <row r="571" spans="5:73" x14ac:dyDescent="0.2">
      <c r="E571" s="199"/>
      <c r="F571" s="199"/>
      <c r="G571" s="199"/>
      <c r="H571" s="199"/>
      <c r="I571" s="199"/>
      <c r="J571" s="199"/>
      <c r="K571" s="199"/>
      <c r="BU571" s="199"/>
    </row>
    <row r="572" spans="5:73" x14ac:dyDescent="0.2">
      <c r="E572" s="199"/>
      <c r="F572" s="199"/>
      <c r="G572" s="199"/>
      <c r="H572" s="199"/>
      <c r="I572" s="199"/>
      <c r="J572" s="199"/>
      <c r="K572" s="199"/>
      <c r="BU572" s="199"/>
    </row>
    <row r="573" spans="5:73" x14ac:dyDescent="0.2">
      <c r="E573" s="199"/>
      <c r="F573" s="199"/>
      <c r="G573" s="199"/>
      <c r="H573" s="199"/>
      <c r="I573" s="199"/>
      <c r="J573" s="199"/>
      <c r="K573" s="199"/>
      <c r="BU573" s="199"/>
    </row>
    <row r="574" spans="5:73" x14ac:dyDescent="0.2">
      <c r="E574" s="199"/>
      <c r="F574" s="199"/>
      <c r="G574" s="199"/>
      <c r="H574" s="199"/>
      <c r="I574" s="199"/>
      <c r="J574" s="199"/>
      <c r="K574" s="199"/>
      <c r="BU574" s="199"/>
    </row>
    <row r="575" spans="5:73" x14ac:dyDescent="0.2">
      <c r="E575" s="199"/>
      <c r="F575" s="199"/>
      <c r="G575" s="199"/>
      <c r="H575" s="199"/>
      <c r="I575" s="199"/>
      <c r="J575" s="199"/>
      <c r="K575" s="199"/>
      <c r="BU575" s="199"/>
    </row>
    <row r="576" spans="5:73" x14ac:dyDescent="0.2">
      <c r="E576" s="199"/>
      <c r="F576" s="199"/>
      <c r="G576" s="199"/>
      <c r="H576" s="199"/>
      <c r="I576" s="199"/>
      <c r="J576" s="199"/>
      <c r="K576" s="199"/>
      <c r="BU576" s="199"/>
    </row>
    <row r="577" spans="5:73" x14ac:dyDescent="0.2">
      <c r="E577" s="199"/>
      <c r="F577" s="199"/>
      <c r="G577" s="199"/>
      <c r="H577" s="199"/>
      <c r="I577" s="199"/>
      <c r="J577" s="199"/>
      <c r="K577" s="199"/>
      <c r="BU577" s="199"/>
    </row>
    <row r="578" spans="5:73" x14ac:dyDescent="0.2">
      <c r="E578" s="199"/>
      <c r="F578" s="199"/>
      <c r="G578" s="199"/>
      <c r="H578" s="199"/>
      <c r="I578" s="199"/>
      <c r="J578" s="199"/>
      <c r="K578" s="199"/>
      <c r="BU578" s="199"/>
    </row>
    <row r="579" spans="5:73" x14ac:dyDescent="0.2">
      <c r="E579" s="199"/>
      <c r="F579" s="199"/>
      <c r="G579" s="199"/>
      <c r="H579" s="199"/>
      <c r="I579" s="199"/>
      <c r="J579" s="199"/>
      <c r="K579" s="199"/>
      <c r="BU579" s="199"/>
    </row>
    <row r="580" spans="5:73" x14ac:dyDescent="0.2">
      <c r="E580" s="199"/>
      <c r="F580" s="199"/>
      <c r="G580" s="199"/>
      <c r="H580" s="199"/>
      <c r="I580" s="199"/>
      <c r="J580" s="199"/>
      <c r="K580" s="199"/>
      <c r="BU580" s="199"/>
    </row>
    <row r="581" spans="5:73" x14ac:dyDescent="0.2">
      <c r="E581" s="199"/>
      <c r="F581" s="199"/>
      <c r="G581" s="199"/>
      <c r="H581" s="199"/>
      <c r="I581" s="199"/>
      <c r="J581" s="199"/>
      <c r="K581" s="199"/>
      <c r="BU581" s="199"/>
    </row>
    <row r="582" spans="5:73" x14ac:dyDescent="0.2">
      <c r="E582" s="199"/>
      <c r="F582" s="199"/>
      <c r="G582" s="199"/>
      <c r="H582" s="199"/>
      <c r="I582" s="199"/>
      <c r="J582" s="199"/>
      <c r="K582" s="199"/>
      <c r="BU582" s="199"/>
    </row>
    <row r="583" spans="5:73" x14ac:dyDescent="0.2">
      <c r="E583" s="199"/>
      <c r="F583" s="199"/>
      <c r="G583" s="199"/>
      <c r="H583" s="199"/>
      <c r="I583" s="199"/>
      <c r="J583" s="199"/>
      <c r="K583" s="199"/>
      <c r="BU583" s="199"/>
    </row>
    <row r="584" spans="5:73" x14ac:dyDescent="0.2">
      <c r="E584" s="199"/>
      <c r="F584" s="199"/>
      <c r="G584" s="199"/>
      <c r="H584" s="199"/>
      <c r="I584" s="199"/>
      <c r="J584" s="199"/>
      <c r="K584" s="199"/>
      <c r="BU584" s="199"/>
    </row>
    <row r="585" spans="5:73" x14ac:dyDescent="0.2">
      <c r="E585" s="199"/>
      <c r="F585" s="199"/>
      <c r="G585" s="199"/>
      <c r="H585" s="199"/>
      <c r="I585" s="199"/>
      <c r="J585" s="199"/>
      <c r="K585" s="199"/>
      <c r="BU585" s="199"/>
    </row>
    <row r="586" spans="5:73" x14ac:dyDescent="0.2">
      <c r="E586" s="199"/>
      <c r="F586" s="199"/>
      <c r="G586" s="199"/>
      <c r="H586" s="199"/>
      <c r="I586" s="199"/>
      <c r="J586" s="199"/>
      <c r="K586" s="199"/>
      <c r="BU586" s="199"/>
    </row>
    <row r="587" spans="5:73" x14ac:dyDescent="0.2">
      <c r="E587" s="199"/>
      <c r="F587" s="199"/>
      <c r="G587" s="199"/>
      <c r="H587" s="199"/>
      <c r="I587" s="199"/>
      <c r="J587" s="199"/>
      <c r="K587" s="199"/>
      <c r="BU587" s="199"/>
    </row>
    <row r="588" spans="5:73" x14ac:dyDescent="0.2">
      <c r="E588" s="199"/>
      <c r="F588" s="199"/>
      <c r="G588" s="199"/>
      <c r="H588" s="199"/>
      <c r="I588" s="199"/>
      <c r="J588" s="199"/>
      <c r="K588" s="199"/>
      <c r="BU588" s="199"/>
    </row>
    <row r="589" spans="5:73" x14ac:dyDescent="0.2">
      <c r="E589" s="199"/>
      <c r="F589" s="199"/>
      <c r="G589" s="199"/>
      <c r="H589" s="199"/>
      <c r="I589" s="199"/>
      <c r="J589" s="199"/>
      <c r="K589" s="199"/>
      <c r="BU589" s="199"/>
    </row>
    <row r="590" spans="5:73" x14ac:dyDescent="0.2">
      <c r="E590" s="199"/>
      <c r="F590" s="199"/>
      <c r="G590" s="199"/>
      <c r="H590" s="199"/>
      <c r="I590" s="199"/>
      <c r="J590" s="199"/>
      <c r="K590" s="199"/>
      <c r="BU590" s="199"/>
    </row>
    <row r="591" spans="5:73" x14ac:dyDescent="0.2">
      <c r="E591" s="199"/>
      <c r="F591" s="199"/>
      <c r="G591" s="199"/>
      <c r="H591" s="199"/>
      <c r="I591" s="199"/>
      <c r="J591" s="199"/>
      <c r="K591" s="199"/>
      <c r="BU591" s="199"/>
    </row>
    <row r="592" spans="5:73" x14ac:dyDescent="0.2">
      <c r="E592" s="199"/>
      <c r="F592" s="199"/>
      <c r="G592" s="199"/>
      <c r="H592" s="199"/>
      <c r="I592" s="199"/>
      <c r="J592" s="199"/>
      <c r="K592" s="199"/>
      <c r="BU592" s="199"/>
    </row>
    <row r="593" spans="5:73" x14ac:dyDescent="0.2">
      <c r="E593" s="199"/>
      <c r="F593" s="199"/>
      <c r="G593" s="199"/>
      <c r="H593" s="199"/>
      <c r="I593" s="199"/>
      <c r="J593" s="199"/>
      <c r="K593" s="199"/>
      <c r="BU593" s="199"/>
    </row>
    <row r="594" spans="5:73" x14ac:dyDescent="0.2">
      <c r="E594" s="199"/>
      <c r="F594" s="199"/>
      <c r="G594" s="199"/>
      <c r="H594" s="199"/>
      <c r="I594" s="199"/>
      <c r="J594" s="199"/>
      <c r="K594" s="199"/>
      <c r="BU594" s="199"/>
    </row>
    <row r="595" spans="5:73" x14ac:dyDescent="0.2">
      <c r="E595" s="199"/>
      <c r="F595" s="199"/>
      <c r="G595" s="199"/>
      <c r="H595" s="199"/>
      <c r="I595" s="199"/>
      <c r="J595" s="199"/>
      <c r="K595" s="199"/>
      <c r="BU595" s="199"/>
    </row>
    <row r="596" spans="5:73" x14ac:dyDescent="0.2">
      <c r="E596" s="199"/>
      <c r="F596" s="199"/>
      <c r="G596" s="199"/>
      <c r="H596" s="199"/>
      <c r="I596" s="199"/>
      <c r="J596" s="199"/>
      <c r="K596" s="199"/>
      <c r="BU596" s="199"/>
    </row>
    <row r="597" spans="5:73" x14ac:dyDescent="0.2">
      <c r="E597" s="199"/>
      <c r="F597" s="199"/>
      <c r="G597" s="199"/>
      <c r="H597" s="199"/>
      <c r="I597" s="199"/>
      <c r="J597" s="199"/>
      <c r="K597" s="199"/>
      <c r="BU597" s="199"/>
    </row>
    <row r="598" spans="5:73" x14ac:dyDescent="0.2">
      <c r="E598" s="199"/>
      <c r="F598" s="199"/>
      <c r="G598" s="199"/>
      <c r="H598" s="199"/>
      <c r="I598" s="199"/>
      <c r="J598" s="199"/>
      <c r="K598" s="199"/>
      <c r="BU598" s="199"/>
    </row>
    <row r="599" spans="5:73" x14ac:dyDescent="0.2">
      <c r="E599" s="199"/>
      <c r="F599" s="199"/>
      <c r="G599" s="199"/>
      <c r="H599" s="199"/>
      <c r="I599" s="199"/>
      <c r="J599" s="199"/>
      <c r="K599" s="199"/>
      <c r="BU599" s="199"/>
    </row>
    <row r="600" spans="5:73" x14ac:dyDescent="0.2">
      <c r="E600" s="199"/>
      <c r="F600" s="199"/>
      <c r="G600" s="199"/>
      <c r="H600" s="199"/>
      <c r="I600" s="199"/>
      <c r="J600" s="199"/>
      <c r="K600" s="199"/>
      <c r="BU600" s="199"/>
    </row>
    <row r="601" spans="5:73" x14ac:dyDescent="0.2">
      <c r="E601" s="199"/>
      <c r="F601" s="199"/>
      <c r="G601" s="199"/>
      <c r="H601" s="199"/>
      <c r="I601" s="199"/>
      <c r="J601" s="199"/>
      <c r="K601" s="199"/>
      <c r="BU601" s="199"/>
    </row>
    <row r="602" spans="5:73" x14ac:dyDescent="0.2">
      <c r="E602" s="199"/>
      <c r="F602" s="199"/>
      <c r="G602" s="199"/>
      <c r="H602" s="199"/>
      <c r="I602" s="199"/>
      <c r="J602" s="199"/>
      <c r="K602" s="199"/>
      <c r="BU602" s="199"/>
    </row>
    <row r="603" spans="5:73" x14ac:dyDescent="0.2">
      <c r="E603" s="199"/>
      <c r="F603" s="199"/>
      <c r="G603" s="199"/>
      <c r="H603" s="199"/>
      <c r="I603" s="199"/>
      <c r="J603" s="199"/>
      <c r="K603" s="199"/>
      <c r="BU603" s="199"/>
    </row>
    <row r="604" spans="5:73" x14ac:dyDescent="0.2">
      <c r="E604" s="199"/>
      <c r="F604" s="199"/>
      <c r="G604" s="199"/>
      <c r="H604" s="199"/>
      <c r="I604" s="199"/>
      <c r="J604" s="199"/>
      <c r="K604" s="199"/>
      <c r="BU604" s="199"/>
    </row>
    <row r="605" spans="5:73" x14ac:dyDescent="0.2">
      <c r="E605" s="199"/>
      <c r="F605" s="199"/>
      <c r="G605" s="199"/>
      <c r="H605" s="199"/>
      <c r="I605" s="199"/>
      <c r="J605" s="199"/>
      <c r="K605" s="199"/>
      <c r="BU605" s="199"/>
    </row>
    <row r="606" spans="5:73" x14ac:dyDescent="0.2">
      <c r="E606" s="199"/>
      <c r="F606" s="199"/>
      <c r="G606" s="199"/>
      <c r="H606" s="199"/>
      <c r="I606" s="199"/>
      <c r="J606" s="199"/>
      <c r="K606" s="199"/>
      <c r="BU606" s="199"/>
    </row>
    <row r="607" spans="5:73" x14ac:dyDescent="0.2">
      <c r="E607" s="199"/>
      <c r="F607" s="199"/>
      <c r="G607" s="199"/>
      <c r="H607" s="199"/>
      <c r="I607" s="199"/>
      <c r="J607" s="199"/>
      <c r="K607" s="199"/>
      <c r="BU607" s="199"/>
    </row>
    <row r="608" spans="5:73" x14ac:dyDescent="0.2">
      <c r="E608" s="199"/>
      <c r="F608" s="199"/>
      <c r="G608" s="199"/>
      <c r="H608" s="199"/>
      <c r="I608" s="199"/>
      <c r="J608" s="199"/>
      <c r="K608" s="199"/>
      <c r="BU608" s="199"/>
    </row>
    <row r="609" spans="5:73" x14ac:dyDescent="0.2">
      <c r="E609" s="199"/>
      <c r="F609" s="199"/>
      <c r="G609" s="199"/>
      <c r="H609" s="199"/>
      <c r="I609" s="199"/>
      <c r="J609" s="199"/>
      <c r="K609" s="199"/>
      <c r="BU609" s="199"/>
    </row>
    <row r="610" spans="5:73" x14ac:dyDescent="0.2">
      <c r="E610" s="199"/>
      <c r="F610" s="199"/>
      <c r="G610" s="199"/>
      <c r="H610" s="199"/>
      <c r="I610" s="199"/>
      <c r="J610" s="199"/>
      <c r="K610" s="199"/>
      <c r="BU610" s="199"/>
    </row>
    <row r="611" spans="5:73" x14ac:dyDescent="0.2">
      <c r="E611" s="199"/>
      <c r="F611" s="199"/>
      <c r="G611" s="199"/>
      <c r="H611" s="199"/>
      <c r="I611" s="199"/>
      <c r="J611" s="199"/>
      <c r="K611" s="199"/>
      <c r="BU611" s="199"/>
    </row>
    <row r="612" spans="5:73" x14ac:dyDescent="0.2">
      <c r="E612" s="199"/>
      <c r="F612" s="199"/>
      <c r="G612" s="199"/>
      <c r="H612" s="199"/>
      <c r="I612" s="199"/>
      <c r="J612" s="199"/>
      <c r="K612" s="199"/>
      <c r="BU612" s="199"/>
    </row>
    <row r="613" spans="5:73" x14ac:dyDescent="0.2">
      <c r="E613" s="199"/>
      <c r="F613" s="199"/>
      <c r="G613" s="199"/>
      <c r="H613" s="199"/>
      <c r="I613" s="199"/>
      <c r="J613" s="199"/>
      <c r="K613" s="199"/>
      <c r="BU613" s="199"/>
    </row>
    <row r="614" spans="5:73" x14ac:dyDescent="0.2">
      <c r="E614" s="199"/>
      <c r="F614" s="199"/>
      <c r="G614" s="199"/>
      <c r="H614" s="199"/>
      <c r="I614" s="199"/>
      <c r="J614" s="199"/>
      <c r="K614" s="199"/>
      <c r="BU614" s="199"/>
    </row>
    <row r="615" spans="5:73" x14ac:dyDescent="0.2">
      <c r="E615" s="199"/>
      <c r="F615" s="199"/>
      <c r="G615" s="199"/>
      <c r="H615" s="199"/>
      <c r="I615" s="199"/>
      <c r="J615" s="199"/>
      <c r="K615" s="199"/>
      <c r="BU615" s="199"/>
    </row>
    <row r="616" spans="5:73" x14ac:dyDescent="0.2">
      <c r="E616" s="199"/>
      <c r="F616" s="199"/>
      <c r="G616" s="199"/>
      <c r="H616" s="199"/>
      <c r="I616" s="199"/>
      <c r="J616" s="199"/>
      <c r="K616" s="199"/>
      <c r="BU616" s="199"/>
    </row>
    <row r="617" spans="5:73" x14ac:dyDescent="0.2">
      <c r="E617" s="199"/>
      <c r="F617" s="199"/>
      <c r="G617" s="199"/>
      <c r="H617" s="199"/>
      <c r="I617" s="199"/>
      <c r="J617" s="199"/>
      <c r="K617" s="199"/>
      <c r="BU617" s="199"/>
    </row>
    <row r="618" spans="5:73" x14ac:dyDescent="0.2">
      <c r="E618" s="199"/>
      <c r="F618" s="199"/>
      <c r="G618" s="199"/>
      <c r="H618" s="199"/>
      <c r="I618" s="199"/>
      <c r="J618" s="199"/>
      <c r="K618" s="199"/>
      <c r="BU618" s="199"/>
    </row>
    <row r="619" spans="5:73" x14ac:dyDescent="0.2">
      <c r="E619" s="199"/>
      <c r="F619" s="199"/>
      <c r="G619" s="199"/>
      <c r="H619" s="199"/>
      <c r="I619" s="199"/>
      <c r="J619" s="199"/>
      <c r="K619" s="199"/>
      <c r="BU619" s="199"/>
    </row>
    <row r="620" spans="5:73" x14ac:dyDescent="0.2">
      <c r="E620" s="199"/>
      <c r="F620" s="199"/>
      <c r="G620" s="199"/>
      <c r="H620" s="199"/>
      <c r="I620" s="199"/>
      <c r="J620" s="199"/>
      <c r="K620" s="199"/>
      <c r="BU620" s="199"/>
    </row>
    <row r="621" spans="5:73" x14ac:dyDescent="0.2">
      <c r="E621" s="199"/>
      <c r="F621" s="199"/>
      <c r="G621" s="199"/>
      <c r="H621" s="199"/>
      <c r="I621" s="199"/>
      <c r="J621" s="199"/>
      <c r="K621" s="199"/>
      <c r="BU621" s="199"/>
    </row>
    <row r="622" spans="5:73" x14ac:dyDescent="0.2">
      <c r="E622" s="199"/>
      <c r="F622" s="199"/>
      <c r="G622" s="199"/>
      <c r="H622" s="199"/>
      <c r="I622" s="199"/>
      <c r="J622" s="199"/>
      <c r="K622" s="199"/>
      <c r="BU622" s="199"/>
    </row>
    <row r="623" spans="5:73" x14ac:dyDescent="0.2">
      <c r="E623" s="199"/>
      <c r="F623" s="199"/>
      <c r="G623" s="199"/>
      <c r="H623" s="199"/>
      <c r="I623" s="199"/>
      <c r="J623" s="199"/>
      <c r="K623" s="199"/>
      <c r="BU623" s="199"/>
    </row>
    <row r="624" spans="5:73" x14ac:dyDescent="0.2">
      <c r="E624" s="199"/>
      <c r="F624" s="199"/>
      <c r="G624" s="199"/>
      <c r="H624" s="199"/>
      <c r="I624" s="199"/>
      <c r="J624" s="199"/>
      <c r="K624" s="199"/>
      <c r="BU624" s="199"/>
    </row>
    <row r="625" spans="5:73" x14ac:dyDescent="0.2">
      <c r="E625" s="199"/>
      <c r="F625" s="199"/>
      <c r="G625" s="199"/>
      <c r="H625" s="199"/>
      <c r="I625" s="199"/>
      <c r="J625" s="199"/>
      <c r="K625" s="199"/>
      <c r="BU625" s="199"/>
    </row>
    <row r="626" spans="5:73" x14ac:dyDescent="0.2">
      <c r="E626" s="199"/>
      <c r="F626" s="199"/>
      <c r="G626" s="199"/>
      <c r="H626" s="199"/>
      <c r="I626" s="199"/>
      <c r="J626" s="199"/>
      <c r="K626" s="199"/>
      <c r="BU626" s="199"/>
    </row>
    <row r="627" spans="5:73" x14ac:dyDescent="0.2">
      <c r="E627" s="199"/>
      <c r="F627" s="199"/>
      <c r="G627" s="199"/>
      <c r="H627" s="199"/>
      <c r="I627" s="199"/>
      <c r="J627" s="199"/>
      <c r="K627" s="199"/>
      <c r="BU627" s="199"/>
    </row>
    <row r="628" spans="5:73" x14ac:dyDescent="0.2">
      <c r="E628" s="199"/>
      <c r="F628" s="199"/>
      <c r="G628" s="199"/>
      <c r="H628" s="199"/>
      <c r="I628" s="199"/>
      <c r="J628" s="199"/>
      <c r="K628" s="199"/>
      <c r="BU628" s="199"/>
    </row>
    <row r="629" spans="5:73" x14ac:dyDescent="0.2">
      <c r="E629" s="199"/>
      <c r="F629" s="199"/>
      <c r="G629" s="199"/>
      <c r="H629" s="199"/>
      <c r="I629" s="199"/>
      <c r="J629" s="199"/>
      <c r="K629" s="199"/>
      <c r="BU629" s="199"/>
    </row>
    <row r="630" spans="5:73" x14ac:dyDescent="0.2">
      <c r="E630" s="199"/>
      <c r="F630" s="199"/>
      <c r="G630" s="199"/>
      <c r="H630" s="199"/>
      <c r="I630" s="199"/>
      <c r="J630" s="199"/>
      <c r="K630" s="199"/>
      <c r="BU630" s="199"/>
    </row>
    <row r="631" spans="5:73" x14ac:dyDescent="0.2">
      <c r="E631" s="199"/>
      <c r="F631" s="199"/>
      <c r="G631" s="199"/>
      <c r="H631" s="199"/>
      <c r="I631" s="199"/>
      <c r="J631" s="199"/>
      <c r="K631" s="199"/>
      <c r="BU631" s="199"/>
    </row>
    <row r="632" spans="5:73" x14ac:dyDescent="0.2">
      <c r="E632" s="199"/>
      <c r="F632" s="199"/>
      <c r="G632" s="199"/>
      <c r="H632" s="199"/>
      <c r="I632" s="199"/>
      <c r="J632" s="199"/>
      <c r="K632" s="199"/>
      <c r="BU632" s="199"/>
    </row>
    <row r="633" spans="5:73" x14ac:dyDescent="0.2">
      <c r="E633" s="199"/>
      <c r="F633" s="199"/>
      <c r="G633" s="199"/>
      <c r="H633" s="199"/>
      <c r="I633" s="199"/>
      <c r="J633" s="199"/>
      <c r="K633" s="199"/>
      <c r="BU633" s="199"/>
    </row>
    <row r="634" spans="5:73" x14ac:dyDescent="0.2">
      <c r="E634" s="199"/>
      <c r="F634" s="199"/>
      <c r="G634" s="199"/>
      <c r="H634" s="199"/>
      <c r="I634" s="199"/>
      <c r="J634" s="199"/>
      <c r="K634" s="199"/>
      <c r="BU634" s="199"/>
    </row>
    <row r="635" spans="5:73" x14ac:dyDescent="0.2">
      <c r="E635" s="199"/>
      <c r="F635" s="199"/>
      <c r="G635" s="199"/>
      <c r="H635" s="199"/>
      <c r="I635" s="199"/>
      <c r="J635" s="199"/>
      <c r="K635" s="199"/>
      <c r="BU635" s="199"/>
    </row>
    <row r="636" spans="5:73" x14ac:dyDescent="0.2">
      <c r="E636" s="199"/>
      <c r="F636" s="199"/>
      <c r="G636" s="199"/>
      <c r="H636" s="199"/>
      <c r="I636" s="199"/>
      <c r="J636" s="199"/>
      <c r="K636" s="199"/>
      <c r="BU636" s="199"/>
    </row>
    <row r="637" spans="5:73" x14ac:dyDescent="0.2">
      <c r="E637" s="199"/>
      <c r="F637" s="199"/>
      <c r="G637" s="199"/>
      <c r="H637" s="199"/>
      <c r="I637" s="199"/>
      <c r="J637" s="199"/>
      <c r="K637" s="199"/>
      <c r="BU637" s="199"/>
    </row>
    <row r="638" spans="5:73" x14ac:dyDescent="0.2">
      <c r="E638" s="199"/>
      <c r="F638" s="199"/>
      <c r="G638" s="199"/>
      <c r="H638" s="199"/>
      <c r="I638" s="199"/>
      <c r="J638" s="199"/>
      <c r="K638" s="199"/>
      <c r="BU638" s="199"/>
    </row>
    <row r="639" spans="5:73" x14ac:dyDescent="0.2">
      <c r="E639" s="199"/>
      <c r="F639" s="199"/>
      <c r="G639" s="199"/>
      <c r="H639" s="199"/>
      <c r="I639" s="199"/>
      <c r="J639" s="199"/>
      <c r="K639" s="199"/>
      <c r="BU639" s="199"/>
    </row>
    <row r="640" spans="5:73" x14ac:dyDescent="0.2">
      <c r="E640" s="199"/>
      <c r="F640" s="199"/>
      <c r="G640" s="199"/>
      <c r="H640" s="199"/>
      <c r="I640" s="199"/>
      <c r="J640" s="199"/>
      <c r="K640" s="199"/>
      <c r="BU640" s="199"/>
    </row>
    <row r="641" spans="5:73" x14ac:dyDescent="0.2">
      <c r="E641" s="199"/>
      <c r="F641" s="199"/>
      <c r="G641" s="199"/>
      <c r="H641" s="199"/>
      <c r="I641" s="199"/>
      <c r="J641" s="199"/>
      <c r="K641" s="199"/>
      <c r="BU641" s="199"/>
    </row>
    <row r="642" spans="5:73" x14ac:dyDescent="0.2">
      <c r="E642" s="199"/>
      <c r="F642" s="199"/>
      <c r="G642" s="199"/>
      <c r="H642" s="199"/>
      <c r="I642" s="199"/>
      <c r="J642" s="199"/>
      <c r="K642" s="199"/>
      <c r="BU642" s="199"/>
    </row>
    <row r="643" spans="5:73" x14ac:dyDescent="0.2">
      <c r="E643" s="199"/>
      <c r="F643" s="199"/>
      <c r="G643" s="199"/>
      <c r="H643" s="199"/>
      <c r="I643" s="199"/>
      <c r="J643" s="199"/>
      <c r="K643" s="199"/>
      <c r="BU643" s="199"/>
    </row>
    <row r="644" spans="5:73" x14ac:dyDescent="0.2">
      <c r="E644" s="199"/>
      <c r="F644" s="199"/>
      <c r="G644" s="199"/>
      <c r="H644" s="199"/>
      <c r="I644" s="199"/>
      <c r="J644" s="199"/>
      <c r="K644" s="199"/>
      <c r="BU644" s="199"/>
    </row>
    <row r="645" spans="5:73" x14ac:dyDescent="0.2">
      <c r="E645" s="199"/>
      <c r="F645" s="199"/>
      <c r="G645" s="199"/>
      <c r="H645" s="199"/>
      <c r="I645" s="199"/>
      <c r="J645" s="199"/>
      <c r="K645" s="199"/>
      <c r="BU645" s="199"/>
    </row>
    <row r="646" spans="5:73" x14ac:dyDescent="0.2">
      <c r="E646" s="199"/>
      <c r="F646" s="199"/>
      <c r="G646" s="199"/>
      <c r="H646" s="199"/>
      <c r="I646" s="199"/>
      <c r="J646" s="199"/>
      <c r="K646" s="199"/>
      <c r="BU646" s="199"/>
    </row>
    <row r="647" spans="5:73" x14ac:dyDescent="0.2">
      <c r="E647" s="199"/>
      <c r="F647" s="199"/>
      <c r="G647" s="199"/>
      <c r="H647" s="199"/>
      <c r="I647" s="199"/>
      <c r="J647" s="199"/>
      <c r="K647" s="199"/>
      <c r="BU647" s="199"/>
    </row>
    <row r="648" spans="5:73" x14ac:dyDescent="0.2">
      <c r="E648" s="199"/>
      <c r="F648" s="199"/>
      <c r="G648" s="199"/>
      <c r="H648" s="199"/>
      <c r="I648" s="199"/>
      <c r="J648" s="199"/>
      <c r="K648" s="199"/>
      <c r="BU648" s="199"/>
    </row>
    <row r="649" spans="5:73" x14ac:dyDescent="0.2">
      <c r="E649" s="199"/>
      <c r="F649" s="199"/>
      <c r="G649" s="199"/>
      <c r="H649" s="199"/>
      <c r="I649" s="199"/>
      <c r="J649" s="199"/>
      <c r="K649" s="199"/>
      <c r="BU649" s="199"/>
    </row>
    <row r="650" spans="5:73" x14ac:dyDescent="0.2">
      <c r="E650" s="199"/>
      <c r="F650" s="199"/>
      <c r="G650" s="199"/>
      <c r="H650" s="199"/>
      <c r="I650" s="199"/>
      <c r="J650" s="199"/>
      <c r="K650" s="199"/>
      <c r="BU650" s="199"/>
    </row>
    <row r="651" spans="5:73" x14ac:dyDescent="0.2">
      <c r="E651" s="199"/>
      <c r="F651" s="199"/>
      <c r="G651" s="199"/>
      <c r="H651" s="199"/>
      <c r="I651" s="199"/>
      <c r="J651" s="199"/>
      <c r="K651" s="199"/>
      <c r="BU651" s="199"/>
    </row>
    <row r="652" spans="5:73" x14ac:dyDescent="0.2">
      <c r="E652" s="199"/>
      <c r="F652" s="199"/>
      <c r="G652" s="199"/>
      <c r="H652" s="199"/>
      <c r="I652" s="199"/>
      <c r="J652" s="199"/>
      <c r="K652" s="199"/>
      <c r="BU652" s="199"/>
    </row>
    <row r="653" spans="5:73" x14ac:dyDescent="0.2">
      <c r="E653" s="199"/>
      <c r="F653" s="199"/>
      <c r="G653" s="199"/>
      <c r="H653" s="199"/>
      <c r="I653" s="199"/>
      <c r="J653" s="199"/>
      <c r="K653" s="199"/>
      <c r="BU653" s="199"/>
    </row>
    <row r="654" spans="5:73" x14ac:dyDescent="0.2">
      <c r="E654" s="199"/>
      <c r="F654" s="199"/>
      <c r="G654" s="199"/>
      <c r="H654" s="199"/>
      <c r="I654" s="199"/>
      <c r="J654" s="199"/>
      <c r="K654" s="199"/>
      <c r="BU654" s="199"/>
    </row>
    <row r="655" spans="5:73" x14ac:dyDescent="0.2">
      <c r="E655" s="199"/>
      <c r="F655" s="199"/>
      <c r="G655" s="199"/>
      <c r="H655" s="199"/>
      <c r="I655" s="199"/>
      <c r="J655" s="199"/>
      <c r="K655" s="199"/>
      <c r="BU655" s="199"/>
    </row>
    <row r="656" spans="5:73" x14ac:dyDescent="0.2">
      <c r="E656" s="199"/>
      <c r="F656" s="199"/>
      <c r="G656" s="199"/>
      <c r="H656" s="199"/>
      <c r="I656" s="199"/>
      <c r="J656" s="199"/>
      <c r="K656" s="199"/>
      <c r="BU656" s="199"/>
    </row>
    <row r="657" spans="5:73" x14ac:dyDescent="0.2">
      <c r="E657" s="199"/>
      <c r="F657" s="199"/>
      <c r="G657" s="199"/>
      <c r="H657" s="199"/>
      <c r="I657" s="199"/>
      <c r="J657" s="199"/>
      <c r="K657" s="199"/>
      <c r="BU657" s="199"/>
    </row>
    <row r="658" spans="5:73" x14ac:dyDescent="0.2">
      <c r="E658" s="199"/>
      <c r="F658" s="199"/>
      <c r="G658" s="199"/>
      <c r="H658" s="199"/>
      <c r="I658" s="199"/>
      <c r="J658" s="199"/>
      <c r="K658" s="199"/>
      <c r="BU658" s="199"/>
    </row>
    <row r="659" spans="5:73" x14ac:dyDescent="0.2">
      <c r="E659" s="199"/>
      <c r="F659" s="199"/>
      <c r="G659" s="199"/>
      <c r="H659" s="199"/>
      <c r="I659" s="199"/>
      <c r="J659" s="199"/>
      <c r="K659" s="199"/>
      <c r="BU659" s="199"/>
    </row>
    <row r="660" spans="5:73" x14ac:dyDescent="0.2">
      <c r="E660" s="199"/>
      <c r="F660" s="199"/>
      <c r="G660" s="199"/>
      <c r="H660" s="199"/>
      <c r="I660" s="199"/>
      <c r="J660" s="199"/>
      <c r="K660" s="199"/>
      <c r="BU660" s="199"/>
    </row>
    <row r="661" spans="5:73" x14ac:dyDescent="0.2">
      <c r="E661" s="199"/>
      <c r="F661" s="199"/>
      <c r="G661" s="199"/>
      <c r="H661" s="199"/>
      <c r="I661" s="199"/>
      <c r="J661" s="199"/>
      <c r="K661" s="199"/>
      <c r="BU661" s="199"/>
    </row>
    <row r="662" spans="5:73" x14ac:dyDescent="0.2">
      <c r="E662" s="199"/>
      <c r="F662" s="199"/>
      <c r="G662" s="199"/>
      <c r="H662" s="199"/>
      <c r="I662" s="199"/>
      <c r="J662" s="199"/>
      <c r="K662" s="199"/>
      <c r="BU662" s="199"/>
    </row>
    <row r="663" spans="5:73" x14ac:dyDescent="0.2">
      <c r="E663" s="199"/>
      <c r="F663" s="199"/>
      <c r="G663" s="199"/>
      <c r="H663" s="199"/>
      <c r="I663" s="199"/>
      <c r="J663" s="199"/>
      <c r="K663" s="199"/>
      <c r="BU663" s="199"/>
    </row>
    <row r="664" spans="5:73" x14ac:dyDescent="0.2">
      <c r="E664" s="199"/>
      <c r="F664" s="199"/>
      <c r="G664" s="199"/>
      <c r="H664" s="199"/>
      <c r="I664" s="199"/>
      <c r="J664" s="199"/>
      <c r="K664" s="199"/>
      <c r="BU664" s="199"/>
    </row>
    <row r="665" spans="5:73" x14ac:dyDescent="0.2">
      <c r="E665" s="199"/>
      <c r="F665" s="199"/>
      <c r="G665" s="199"/>
      <c r="H665" s="199"/>
      <c r="I665" s="199"/>
      <c r="J665" s="199"/>
      <c r="K665" s="199"/>
      <c r="BU665" s="199"/>
    </row>
    <row r="666" spans="5:73" x14ac:dyDescent="0.2">
      <c r="E666" s="199"/>
      <c r="F666" s="199"/>
      <c r="G666" s="199"/>
      <c r="H666" s="199"/>
      <c r="I666" s="199"/>
      <c r="J666" s="199"/>
      <c r="K666" s="199"/>
      <c r="BU666" s="199"/>
    </row>
    <row r="667" spans="5:73" x14ac:dyDescent="0.2">
      <c r="E667" s="199"/>
      <c r="F667" s="199"/>
      <c r="G667" s="199"/>
      <c r="H667" s="199"/>
      <c r="I667" s="199"/>
      <c r="J667" s="199"/>
      <c r="K667" s="199"/>
      <c r="BU667" s="199"/>
    </row>
    <row r="668" spans="5:73" x14ac:dyDescent="0.2">
      <c r="E668" s="199"/>
      <c r="F668" s="199"/>
      <c r="G668" s="199"/>
      <c r="H668" s="199"/>
      <c r="I668" s="199"/>
      <c r="J668" s="199"/>
      <c r="K668" s="199"/>
      <c r="BU668" s="199"/>
    </row>
    <row r="669" spans="5:73" x14ac:dyDescent="0.2">
      <c r="E669" s="199"/>
      <c r="F669" s="199"/>
      <c r="G669" s="199"/>
      <c r="H669" s="199"/>
      <c r="I669" s="199"/>
      <c r="J669" s="199"/>
      <c r="K669" s="199"/>
      <c r="BU669" s="199"/>
    </row>
    <row r="670" spans="5:73" x14ac:dyDescent="0.2">
      <c r="E670" s="199"/>
      <c r="F670" s="199"/>
      <c r="G670" s="199"/>
      <c r="H670" s="199"/>
      <c r="I670" s="199"/>
      <c r="J670" s="199"/>
      <c r="K670" s="199"/>
      <c r="BU670" s="199"/>
    </row>
    <row r="671" spans="5:73" x14ac:dyDescent="0.2">
      <c r="E671" s="199"/>
      <c r="F671" s="199"/>
      <c r="G671" s="199"/>
      <c r="H671" s="199"/>
      <c r="I671" s="199"/>
      <c r="J671" s="199"/>
      <c r="K671" s="199"/>
      <c r="BU671" s="199"/>
    </row>
    <row r="672" spans="5:73" x14ac:dyDescent="0.2">
      <c r="E672" s="199"/>
      <c r="F672" s="199"/>
      <c r="G672" s="199"/>
      <c r="H672" s="199"/>
      <c r="I672" s="199"/>
      <c r="J672" s="199"/>
      <c r="K672" s="199"/>
      <c r="BU672" s="199"/>
    </row>
    <row r="673" spans="5:73" x14ac:dyDescent="0.2">
      <c r="E673" s="199"/>
      <c r="F673" s="199"/>
      <c r="G673" s="199"/>
      <c r="H673" s="199"/>
      <c r="I673" s="199"/>
      <c r="J673" s="199"/>
      <c r="K673" s="199"/>
      <c r="BU673" s="199"/>
    </row>
    <row r="674" spans="5:73" x14ac:dyDescent="0.2">
      <c r="E674" s="199"/>
      <c r="F674" s="199"/>
      <c r="G674" s="199"/>
      <c r="H674" s="199"/>
      <c r="I674" s="199"/>
      <c r="J674" s="199"/>
      <c r="K674" s="199"/>
      <c r="BU674" s="199"/>
    </row>
    <row r="675" spans="5:73" x14ac:dyDescent="0.2">
      <c r="E675" s="199"/>
      <c r="F675" s="199"/>
      <c r="G675" s="199"/>
      <c r="H675" s="199"/>
      <c r="I675" s="199"/>
      <c r="J675" s="199"/>
      <c r="K675" s="199"/>
      <c r="BU675" s="199"/>
    </row>
    <row r="676" spans="5:73" x14ac:dyDescent="0.2">
      <c r="E676" s="199"/>
      <c r="F676" s="199"/>
      <c r="G676" s="199"/>
      <c r="H676" s="199"/>
      <c r="I676" s="199"/>
      <c r="J676" s="199"/>
      <c r="K676" s="199"/>
      <c r="BU676" s="199"/>
    </row>
    <row r="677" spans="5:73" x14ac:dyDescent="0.2">
      <c r="E677" s="199"/>
      <c r="F677" s="199"/>
      <c r="G677" s="199"/>
      <c r="H677" s="199"/>
      <c r="I677" s="199"/>
      <c r="J677" s="199"/>
      <c r="K677" s="199"/>
      <c r="BU677" s="199"/>
    </row>
    <row r="678" spans="5:73" x14ac:dyDescent="0.2">
      <c r="E678" s="199"/>
      <c r="F678" s="199"/>
      <c r="G678" s="199"/>
      <c r="H678" s="199"/>
      <c r="I678" s="199"/>
      <c r="J678" s="199"/>
      <c r="K678" s="199"/>
      <c r="BU678" s="199"/>
    </row>
    <row r="679" spans="5:73" x14ac:dyDescent="0.2">
      <c r="E679" s="199"/>
      <c r="F679" s="199"/>
      <c r="G679" s="199"/>
      <c r="H679" s="199"/>
      <c r="I679" s="199"/>
      <c r="J679" s="199"/>
      <c r="K679" s="199"/>
      <c r="BU679" s="199"/>
    </row>
    <row r="680" spans="5:73" x14ac:dyDescent="0.2">
      <c r="E680" s="199"/>
      <c r="F680" s="199"/>
      <c r="G680" s="199"/>
      <c r="H680" s="199"/>
      <c r="I680" s="199"/>
      <c r="J680" s="199"/>
      <c r="K680" s="199"/>
      <c r="BU680" s="199"/>
    </row>
    <row r="681" spans="5:73" x14ac:dyDescent="0.2">
      <c r="E681" s="199"/>
      <c r="F681" s="199"/>
      <c r="G681" s="199"/>
      <c r="H681" s="199"/>
      <c r="I681" s="199"/>
      <c r="J681" s="199"/>
      <c r="K681" s="199"/>
      <c r="BU681" s="199"/>
    </row>
    <row r="682" spans="5:73" x14ac:dyDescent="0.2">
      <c r="E682" s="199"/>
      <c r="F682" s="199"/>
      <c r="G682" s="199"/>
      <c r="H682" s="199"/>
      <c r="I682" s="199"/>
      <c r="J682" s="199"/>
      <c r="K682" s="199"/>
      <c r="BU682" s="199"/>
    </row>
    <row r="683" spans="5:73" x14ac:dyDescent="0.2">
      <c r="E683" s="199"/>
      <c r="F683" s="199"/>
      <c r="G683" s="199"/>
      <c r="H683" s="199"/>
      <c r="I683" s="199"/>
      <c r="J683" s="199"/>
      <c r="K683" s="199"/>
      <c r="BU683" s="199"/>
    </row>
    <row r="684" spans="5:73" x14ac:dyDescent="0.2">
      <c r="E684" s="199"/>
      <c r="F684" s="199"/>
      <c r="G684" s="199"/>
      <c r="H684" s="199"/>
      <c r="I684" s="199"/>
      <c r="J684" s="199"/>
      <c r="K684" s="199"/>
      <c r="BU684" s="199"/>
    </row>
    <row r="685" spans="5:73" x14ac:dyDescent="0.2">
      <c r="E685" s="199"/>
      <c r="F685" s="199"/>
      <c r="G685" s="199"/>
      <c r="H685" s="199"/>
      <c r="I685" s="199"/>
      <c r="J685" s="199"/>
      <c r="K685" s="199"/>
      <c r="BU685" s="199"/>
    </row>
    <row r="686" spans="5:73" x14ac:dyDescent="0.2">
      <c r="E686" s="199"/>
      <c r="F686" s="199"/>
      <c r="G686" s="199"/>
      <c r="H686" s="199"/>
      <c r="I686" s="199"/>
      <c r="J686" s="199"/>
      <c r="K686" s="199"/>
      <c r="BU686" s="199"/>
    </row>
    <row r="687" spans="5:73" x14ac:dyDescent="0.2">
      <c r="E687" s="199"/>
      <c r="F687" s="199"/>
      <c r="G687" s="199"/>
      <c r="H687" s="199"/>
      <c r="I687" s="199"/>
      <c r="J687" s="199"/>
      <c r="K687" s="199"/>
      <c r="BU687" s="199"/>
    </row>
    <row r="688" spans="5:73" x14ac:dyDescent="0.2">
      <c r="E688" s="199"/>
      <c r="F688" s="199"/>
      <c r="G688" s="199"/>
      <c r="H688" s="199"/>
      <c r="I688" s="199"/>
      <c r="J688" s="199"/>
      <c r="K688" s="199"/>
      <c r="BU688" s="199"/>
    </row>
    <row r="689" spans="5:73" x14ac:dyDescent="0.2">
      <c r="E689" s="199"/>
      <c r="F689" s="199"/>
      <c r="G689" s="199"/>
      <c r="H689" s="199"/>
      <c r="I689" s="199"/>
      <c r="J689" s="199"/>
      <c r="K689" s="199"/>
      <c r="BU689" s="199"/>
    </row>
    <row r="690" spans="5:73" x14ac:dyDescent="0.2">
      <c r="E690" s="199"/>
      <c r="F690" s="199"/>
      <c r="G690" s="199"/>
      <c r="H690" s="199"/>
      <c r="I690" s="199"/>
      <c r="J690" s="199"/>
      <c r="K690" s="199"/>
      <c r="BU690" s="199"/>
    </row>
    <row r="691" spans="5:73" x14ac:dyDescent="0.2">
      <c r="E691" s="199"/>
      <c r="F691" s="199"/>
      <c r="G691" s="199"/>
      <c r="H691" s="199"/>
      <c r="I691" s="199"/>
      <c r="J691" s="199"/>
      <c r="K691" s="199"/>
      <c r="BU691" s="199"/>
    </row>
    <row r="692" spans="5:73" x14ac:dyDescent="0.2">
      <c r="E692" s="199"/>
      <c r="F692" s="199"/>
      <c r="G692" s="199"/>
      <c r="H692" s="199"/>
      <c r="I692" s="199"/>
      <c r="J692" s="199"/>
      <c r="K692" s="199"/>
      <c r="BU692" s="199"/>
    </row>
    <row r="693" spans="5:73" x14ac:dyDescent="0.2">
      <c r="E693" s="199"/>
      <c r="F693" s="199"/>
      <c r="G693" s="199"/>
      <c r="H693" s="199"/>
      <c r="I693" s="199"/>
      <c r="J693" s="199"/>
      <c r="K693" s="199"/>
      <c r="BU693" s="199"/>
    </row>
    <row r="694" spans="5:73" x14ac:dyDescent="0.2">
      <c r="E694" s="199"/>
      <c r="F694" s="199"/>
      <c r="G694" s="199"/>
      <c r="H694" s="199"/>
      <c r="I694" s="199"/>
      <c r="J694" s="199"/>
      <c r="K694" s="199"/>
      <c r="BU694" s="199"/>
    </row>
    <row r="695" spans="5:73" x14ac:dyDescent="0.2">
      <c r="E695" s="199"/>
      <c r="F695" s="199"/>
      <c r="G695" s="199"/>
      <c r="H695" s="199"/>
      <c r="I695" s="199"/>
      <c r="J695" s="199"/>
      <c r="K695" s="199"/>
      <c r="BU695" s="199"/>
    </row>
    <row r="696" spans="5:73" x14ac:dyDescent="0.2">
      <c r="E696" s="199"/>
      <c r="F696" s="199"/>
      <c r="G696" s="199"/>
      <c r="H696" s="199"/>
      <c r="I696" s="199"/>
      <c r="J696" s="199"/>
      <c r="K696" s="199"/>
      <c r="BU696" s="199"/>
    </row>
    <row r="697" spans="5:73" x14ac:dyDescent="0.2">
      <c r="E697" s="199"/>
      <c r="F697" s="199"/>
      <c r="G697" s="199"/>
      <c r="H697" s="199"/>
      <c r="I697" s="199"/>
      <c r="J697" s="199"/>
      <c r="K697" s="199"/>
      <c r="BU697" s="199"/>
    </row>
    <row r="698" spans="5:73" x14ac:dyDescent="0.2">
      <c r="E698" s="199"/>
      <c r="F698" s="199"/>
      <c r="G698" s="199"/>
      <c r="H698" s="199"/>
      <c r="I698" s="199"/>
      <c r="J698" s="199"/>
      <c r="K698" s="199"/>
      <c r="BU698" s="199"/>
    </row>
    <row r="699" spans="5:73" x14ac:dyDescent="0.2">
      <c r="E699" s="199"/>
      <c r="F699" s="199"/>
      <c r="G699" s="199"/>
      <c r="H699" s="199"/>
      <c r="I699" s="199"/>
      <c r="J699" s="199"/>
      <c r="K699" s="199"/>
      <c r="BU699" s="199"/>
    </row>
    <row r="700" spans="5:73" x14ac:dyDescent="0.2">
      <c r="E700" s="199"/>
      <c r="F700" s="199"/>
      <c r="G700" s="199"/>
      <c r="H700" s="199"/>
      <c r="I700" s="199"/>
      <c r="J700" s="199"/>
      <c r="K700" s="199"/>
      <c r="BU700" s="199"/>
    </row>
    <row r="701" spans="5:73" x14ac:dyDescent="0.2">
      <c r="E701" s="199"/>
      <c r="F701" s="199"/>
      <c r="G701" s="199"/>
      <c r="H701" s="199"/>
      <c r="I701" s="199"/>
      <c r="J701" s="199"/>
      <c r="K701" s="199"/>
      <c r="BU701" s="199"/>
    </row>
    <row r="702" spans="5:73" x14ac:dyDescent="0.2">
      <c r="E702" s="199"/>
      <c r="F702" s="199"/>
      <c r="G702" s="199"/>
      <c r="H702" s="199"/>
      <c r="I702" s="199"/>
      <c r="J702" s="199"/>
      <c r="K702" s="199"/>
      <c r="BU702" s="199"/>
    </row>
    <row r="703" spans="5:73" x14ac:dyDescent="0.2">
      <c r="E703" s="199"/>
      <c r="F703" s="199"/>
      <c r="G703" s="199"/>
      <c r="H703" s="199"/>
      <c r="I703" s="199"/>
      <c r="J703" s="199"/>
      <c r="K703" s="199"/>
      <c r="BU703" s="199"/>
    </row>
    <row r="704" spans="5:73" x14ac:dyDescent="0.2">
      <c r="E704" s="199"/>
      <c r="F704" s="199"/>
      <c r="G704" s="199"/>
      <c r="H704" s="199"/>
      <c r="I704" s="199"/>
      <c r="J704" s="199"/>
      <c r="K704" s="199"/>
      <c r="BU704" s="199"/>
    </row>
    <row r="705" spans="5:73" x14ac:dyDescent="0.2">
      <c r="E705" s="199"/>
      <c r="F705" s="199"/>
      <c r="G705" s="199"/>
      <c r="H705" s="199"/>
      <c r="I705" s="199"/>
      <c r="J705" s="199"/>
      <c r="K705" s="199"/>
      <c r="BU705" s="199"/>
    </row>
    <row r="706" spans="5:73" x14ac:dyDescent="0.2">
      <c r="E706" s="199"/>
      <c r="F706" s="199"/>
      <c r="G706" s="199"/>
      <c r="H706" s="199"/>
      <c r="I706" s="199"/>
      <c r="J706" s="199"/>
      <c r="K706" s="199"/>
      <c r="BU706" s="199"/>
    </row>
    <row r="707" spans="5:73" x14ac:dyDescent="0.2">
      <c r="E707" s="199"/>
      <c r="F707" s="199"/>
      <c r="G707" s="199"/>
      <c r="H707" s="199"/>
      <c r="I707" s="199"/>
      <c r="J707" s="199"/>
      <c r="K707" s="199"/>
      <c r="BU707" s="199"/>
    </row>
    <row r="708" spans="5:73" x14ac:dyDescent="0.2">
      <c r="E708" s="199"/>
      <c r="F708" s="199"/>
      <c r="G708" s="199"/>
      <c r="H708" s="199"/>
      <c r="I708" s="199"/>
      <c r="J708" s="199"/>
      <c r="K708" s="199"/>
      <c r="BU708" s="199"/>
    </row>
    <row r="709" spans="5:73" x14ac:dyDescent="0.2">
      <c r="E709" s="199"/>
      <c r="F709" s="199"/>
      <c r="G709" s="199"/>
      <c r="H709" s="199"/>
      <c r="I709" s="199"/>
      <c r="J709" s="199"/>
      <c r="K709" s="199"/>
      <c r="BU709" s="199"/>
    </row>
    <row r="710" spans="5:73" x14ac:dyDescent="0.2">
      <c r="E710" s="199"/>
      <c r="F710" s="199"/>
      <c r="G710" s="199"/>
      <c r="H710" s="199"/>
      <c r="I710" s="199"/>
      <c r="J710" s="199"/>
      <c r="K710" s="199"/>
      <c r="BU710" s="199"/>
    </row>
    <row r="711" spans="5:73" x14ac:dyDescent="0.2">
      <c r="E711" s="199"/>
      <c r="F711" s="199"/>
      <c r="G711" s="199"/>
      <c r="H711" s="199"/>
      <c r="I711" s="199"/>
      <c r="J711" s="199"/>
      <c r="K711" s="199"/>
      <c r="BU711" s="199"/>
    </row>
    <row r="712" spans="5:73" x14ac:dyDescent="0.2">
      <c r="E712" s="199"/>
      <c r="F712" s="199"/>
      <c r="G712" s="199"/>
      <c r="H712" s="199"/>
      <c r="I712" s="199"/>
      <c r="J712" s="199"/>
      <c r="K712" s="199"/>
      <c r="BU712" s="199"/>
    </row>
    <row r="713" spans="5:73" x14ac:dyDescent="0.2">
      <c r="E713" s="199"/>
      <c r="F713" s="199"/>
      <c r="G713" s="199"/>
      <c r="H713" s="199"/>
      <c r="I713" s="199"/>
      <c r="J713" s="199"/>
      <c r="K713" s="199"/>
      <c r="BU713" s="199"/>
    </row>
    <row r="714" spans="5:73" x14ac:dyDescent="0.2">
      <c r="E714" s="199"/>
      <c r="F714" s="199"/>
      <c r="G714" s="199"/>
      <c r="H714" s="199"/>
      <c r="I714" s="199"/>
      <c r="J714" s="199"/>
      <c r="K714" s="199"/>
      <c r="BU714" s="199"/>
    </row>
    <row r="715" spans="5:73" x14ac:dyDescent="0.2">
      <c r="E715" s="199"/>
      <c r="F715" s="199"/>
      <c r="G715" s="199"/>
      <c r="H715" s="199"/>
      <c r="I715" s="199"/>
      <c r="J715" s="199"/>
      <c r="K715" s="199"/>
      <c r="BU715" s="199"/>
    </row>
    <row r="716" spans="5:73" x14ac:dyDescent="0.2">
      <c r="E716" s="199"/>
      <c r="F716" s="199"/>
      <c r="G716" s="199"/>
      <c r="H716" s="199"/>
      <c r="I716" s="199"/>
      <c r="J716" s="199"/>
      <c r="K716" s="199"/>
      <c r="BU716" s="199"/>
    </row>
    <row r="717" spans="5:73" x14ac:dyDescent="0.2">
      <c r="E717" s="199"/>
      <c r="F717" s="199"/>
      <c r="G717" s="199"/>
      <c r="H717" s="199"/>
      <c r="I717" s="199"/>
      <c r="J717" s="199"/>
      <c r="K717" s="199"/>
      <c r="BU717" s="199"/>
    </row>
    <row r="718" spans="5:73" x14ac:dyDescent="0.2">
      <c r="E718" s="199"/>
      <c r="F718" s="199"/>
      <c r="G718" s="199"/>
      <c r="H718" s="199"/>
      <c r="I718" s="199"/>
      <c r="J718" s="199"/>
      <c r="K718" s="199"/>
      <c r="BU718" s="199"/>
    </row>
    <row r="719" spans="5:73" x14ac:dyDescent="0.2">
      <c r="E719" s="199"/>
      <c r="F719" s="199"/>
      <c r="G719" s="199"/>
      <c r="H719" s="199"/>
      <c r="I719" s="199"/>
      <c r="J719" s="199"/>
      <c r="K719" s="199"/>
      <c r="BU719" s="199"/>
    </row>
    <row r="720" spans="5:73" x14ac:dyDescent="0.2">
      <c r="E720" s="199"/>
      <c r="F720" s="199"/>
      <c r="G720" s="199"/>
      <c r="H720" s="199"/>
      <c r="I720" s="199"/>
      <c r="J720" s="199"/>
      <c r="K720" s="199"/>
      <c r="BU720" s="199"/>
    </row>
    <row r="721" spans="5:73" x14ac:dyDescent="0.2">
      <c r="E721" s="199"/>
      <c r="F721" s="199"/>
      <c r="G721" s="199"/>
      <c r="H721" s="199"/>
      <c r="I721" s="199"/>
      <c r="J721" s="199"/>
      <c r="K721" s="199"/>
      <c r="BU721" s="199"/>
    </row>
    <row r="722" spans="5:73" x14ac:dyDescent="0.2">
      <c r="E722" s="199"/>
      <c r="F722" s="199"/>
      <c r="G722" s="199"/>
      <c r="H722" s="199"/>
      <c r="I722" s="199"/>
      <c r="J722" s="199"/>
      <c r="K722" s="199"/>
      <c r="BU722" s="199"/>
    </row>
    <row r="723" spans="5:73" x14ac:dyDescent="0.2">
      <c r="E723" s="199"/>
      <c r="F723" s="199"/>
      <c r="G723" s="199"/>
      <c r="H723" s="199"/>
      <c r="I723" s="199"/>
      <c r="J723" s="199"/>
      <c r="K723" s="199"/>
      <c r="BU723" s="199"/>
    </row>
    <row r="724" spans="5:73" x14ac:dyDescent="0.2">
      <c r="E724" s="199"/>
      <c r="F724" s="199"/>
      <c r="G724" s="199"/>
      <c r="H724" s="199"/>
      <c r="I724" s="199"/>
      <c r="J724" s="199"/>
      <c r="K724" s="199"/>
      <c r="BU724" s="199"/>
    </row>
    <row r="725" spans="5:73" x14ac:dyDescent="0.2">
      <c r="E725" s="199"/>
      <c r="F725" s="199"/>
      <c r="G725" s="199"/>
      <c r="H725" s="199"/>
      <c r="I725" s="199"/>
      <c r="J725" s="199"/>
      <c r="K725" s="199"/>
      <c r="BU725" s="199"/>
    </row>
    <row r="726" spans="5:73" x14ac:dyDescent="0.2">
      <c r="E726" s="199"/>
      <c r="F726" s="199"/>
      <c r="G726" s="199"/>
      <c r="H726" s="199"/>
      <c r="I726" s="199"/>
      <c r="J726" s="199"/>
      <c r="K726" s="199"/>
      <c r="BU726" s="199"/>
    </row>
    <row r="727" spans="5:73" x14ac:dyDescent="0.2">
      <c r="E727" s="199"/>
      <c r="F727" s="199"/>
      <c r="G727" s="199"/>
      <c r="H727" s="199"/>
      <c r="I727" s="199"/>
      <c r="J727" s="199"/>
      <c r="K727" s="199"/>
      <c r="BU727" s="199"/>
    </row>
    <row r="728" spans="5:73" x14ac:dyDescent="0.2">
      <c r="E728" s="199"/>
      <c r="F728" s="199"/>
      <c r="G728" s="199"/>
      <c r="H728" s="199"/>
      <c r="I728" s="199"/>
      <c r="J728" s="199"/>
      <c r="K728" s="199"/>
      <c r="BU728" s="199"/>
    </row>
    <row r="729" spans="5:73" x14ac:dyDescent="0.2">
      <c r="E729" s="199"/>
      <c r="F729" s="199"/>
      <c r="G729" s="199"/>
      <c r="H729" s="199"/>
      <c r="I729" s="199"/>
      <c r="J729" s="199"/>
      <c r="K729" s="199"/>
      <c r="BU729" s="199"/>
    </row>
    <row r="730" spans="5:73" x14ac:dyDescent="0.2">
      <c r="E730" s="199"/>
      <c r="F730" s="199"/>
      <c r="G730" s="199"/>
      <c r="H730" s="199"/>
      <c r="I730" s="199"/>
      <c r="J730" s="199"/>
      <c r="K730" s="199"/>
      <c r="BU730" s="199"/>
    </row>
    <row r="731" spans="5:73" x14ac:dyDescent="0.2">
      <c r="E731" s="199"/>
      <c r="F731" s="199"/>
      <c r="G731" s="199"/>
      <c r="H731" s="199"/>
      <c r="I731" s="199"/>
      <c r="J731" s="199"/>
      <c r="K731" s="199"/>
      <c r="BU731" s="199"/>
    </row>
    <row r="732" spans="5:73" x14ac:dyDescent="0.2">
      <c r="E732" s="199"/>
      <c r="F732" s="199"/>
      <c r="G732" s="199"/>
      <c r="H732" s="199"/>
      <c r="I732" s="199"/>
      <c r="J732" s="199"/>
      <c r="K732" s="199"/>
      <c r="BU732" s="199"/>
    </row>
    <row r="733" spans="5:73" x14ac:dyDescent="0.2">
      <c r="E733" s="199"/>
      <c r="F733" s="199"/>
      <c r="G733" s="199"/>
      <c r="H733" s="199"/>
      <c r="I733" s="199"/>
      <c r="J733" s="199"/>
      <c r="K733" s="199"/>
      <c r="BU733" s="199"/>
    </row>
    <row r="734" spans="5:73" x14ac:dyDescent="0.2">
      <c r="E734" s="199"/>
      <c r="F734" s="199"/>
      <c r="G734" s="199"/>
      <c r="H734" s="199"/>
      <c r="I734" s="199"/>
      <c r="J734" s="199"/>
      <c r="K734" s="199"/>
      <c r="BU734" s="199"/>
    </row>
    <row r="735" spans="5:73" x14ac:dyDescent="0.2">
      <c r="E735" s="199"/>
      <c r="F735" s="199"/>
      <c r="G735" s="199"/>
      <c r="H735" s="199"/>
      <c r="I735" s="199"/>
      <c r="J735" s="199"/>
      <c r="K735" s="199"/>
      <c r="BU735" s="199"/>
    </row>
    <row r="736" spans="5:73" x14ac:dyDescent="0.2">
      <c r="E736" s="199"/>
      <c r="F736" s="199"/>
      <c r="G736" s="199"/>
      <c r="H736" s="199"/>
      <c r="I736" s="199"/>
      <c r="J736" s="199"/>
      <c r="K736" s="199"/>
      <c r="BU736" s="199"/>
    </row>
    <row r="737" spans="5:73" x14ac:dyDescent="0.2">
      <c r="E737" s="199"/>
      <c r="F737" s="199"/>
      <c r="G737" s="199"/>
      <c r="H737" s="199"/>
      <c r="I737" s="199"/>
      <c r="J737" s="199"/>
      <c r="K737" s="199"/>
      <c r="BU737" s="199"/>
    </row>
    <row r="738" spans="5:73" x14ac:dyDescent="0.2">
      <c r="E738" s="199"/>
      <c r="F738" s="199"/>
      <c r="G738" s="199"/>
      <c r="H738" s="199"/>
      <c r="I738" s="199"/>
      <c r="J738" s="199"/>
      <c r="K738" s="199"/>
      <c r="BU738" s="199"/>
    </row>
    <row r="739" spans="5:73" x14ac:dyDescent="0.2">
      <c r="E739" s="199"/>
      <c r="F739" s="199"/>
      <c r="G739" s="199"/>
      <c r="H739" s="199"/>
      <c r="I739" s="199"/>
      <c r="J739" s="199"/>
      <c r="K739" s="199"/>
      <c r="BU739" s="199"/>
    </row>
    <row r="740" spans="5:73" x14ac:dyDescent="0.2">
      <c r="E740" s="199"/>
      <c r="F740" s="199"/>
      <c r="G740" s="199"/>
      <c r="H740" s="199"/>
      <c r="I740" s="199"/>
      <c r="J740" s="199"/>
      <c r="K740" s="199"/>
      <c r="BU740" s="199"/>
    </row>
    <row r="741" spans="5:73" x14ac:dyDescent="0.2">
      <c r="E741" s="199"/>
      <c r="F741" s="199"/>
      <c r="G741" s="199"/>
      <c r="H741" s="199"/>
      <c r="I741" s="199"/>
      <c r="J741" s="199"/>
      <c r="K741" s="199"/>
      <c r="BU741" s="199"/>
    </row>
    <row r="742" spans="5:73" x14ac:dyDescent="0.2">
      <c r="E742" s="199"/>
      <c r="F742" s="199"/>
      <c r="G742" s="199"/>
      <c r="H742" s="199"/>
      <c r="I742" s="199"/>
      <c r="J742" s="199"/>
      <c r="K742" s="199"/>
      <c r="BU742" s="199"/>
    </row>
    <row r="743" spans="5:73" x14ac:dyDescent="0.2">
      <c r="E743" s="199"/>
      <c r="F743" s="199"/>
      <c r="G743" s="199"/>
      <c r="H743" s="199"/>
      <c r="I743" s="199"/>
      <c r="J743" s="199"/>
      <c r="K743" s="199"/>
      <c r="BU743" s="199"/>
    </row>
    <row r="744" spans="5:73" x14ac:dyDescent="0.2">
      <c r="E744" s="199"/>
      <c r="F744" s="199"/>
      <c r="G744" s="199"/>
      <c r="H744" s="199"/>
      <c r="I744" s="199"/>
      <c r="J744" s="199"/>
      <c r="K744" s="199"/>
      <c r="BU744" s="199"/>
    </row>
    <row r="745" spans="5:73" x14ac:dyDescent="0.2">
      <c r="E745" s="199"/>
      <c r="F745" s="199"/>
      <c r="G745" s="199"/>
      <c r="H745" s="199"/>
      <c r="I745" s="199"/>
      <c r="J745" s="199"/>
      <c r="K745" s="199"/>
      <c r="BU745" s="199"/>
    </row>
    <row r="746" spans="5:73" x14ac:dyDescent="0.2">
      <c r="E746" s="199"/>
      <c r="F746" s="199"/>
      <c r="G746" s="199"/>
      <c r="H746" s="199"/>
      <c r="I746" s="199"/>
      <c r="J746" s="199"/>
      <c r="K746" s="199"/>
      <c r="BU746" s="199"/>
    </row>
    <row r="747" spans="5:73" x14ac:dyDescent="0.2">
      <c r="E747" s="199"/>
      <c r="F747" s="199"/>
      <c r="G747" s="199"/>
      <c r="H747" s="199"/>
      <c r="I747" s="199"/>
      <c r="J747" s="199"/>
      <c r="K747" s="199"/>
      <c r="BU747" s="199"/>
    </row>
    <row r="748" spans="5:73" x14ac:dyDescent="0.2">
      <c r="E748" s="199"/>
      <c r="F748" s="199"/>
      <c r="G748" s="199"/>
      <c r="H748" s="199"/>
      <c r="I748" s="199"/>
      <c r="J748" s="199"/>
      <c r="K748" s="199"/>
      <c r="BU748" s="199"/>
    </row>
    <row r="749" spans="5:73" x14ac:dyDescent="0.2">
      <c r="E749" s="199"/>
      <c r="F749" s="199"/>
      <c r="G749" s="199"/>
      <c r="H749" s="199"/>
      <c r="I749" s="199"/>
      <c r="J749" s="199"/>
      <c r="K749" s="199"/>
      <c r="BU749" s="199"/>
    </row>
    <row r="750" spans="5:73" x14ac:dyDescent="0.2">
      <c r="E750" s="199"/>
      <c r="F750" s="199"/>
      <c r="G750" s="199"/>
      <c r="H750" s="199"/>
      <c r="I750" s="199"/>
      <c r="J750" s="199"/>
      <c r="K750" s="199"/>
      <c r="BU750" s="199"/>
    </row>
    <row r="751" spans="5:73" x14ac:dyDescent="0.2">
      <c r="E751" s="199"/>
      <c r="F751" s="199"/>
      <c r="G751" s="199"/>
      <c r="H751" s="199"/>
      <c r="I751" s="199"/>
      <c r="J751" s="199"/>
      <c r="K751" s="199"/>
      <c r="BU751" s="199"/>
    </row>
    <row r="752" spans="5:73" x14ac:dyDescent="0.2">
      <c r="E752" s="199"/>
      <c r="F752" s="199"/>
      <c r="G752" s="199"/>
      <c r="H752" s="199"/>
      <c r="I752" s="199"/>
      <c r="J752" s="199"/>
      <c r="K752" s="199"/>
      <c r="BU752" s="199"/>
    </row>
    <row r="753" spans="5:73" x14ac:dyDescent="0.2">
      <c r="E753" s="199"/>
      <c r="F753" s="199"/>
      <c r="G753" s="199"/>
      <c r="H753" s="199"/>
      <c r="I753" s="199"/>
      <c r="J753" s="199"/>
      <c r="K753" s="199"/>
      <c r="BU753" s="199"/>
    </row>
    <row r="754" spans="5:73" x14ac:dyDescent="0.2">
      <c r="E754" s="199"/>
      <c r="F754" s="199"/>
      <c r="G754" s="199"/>
      <c r="H754" s="199"/>
      <c r="I754" s="199"/>
      <c r="J754" s="199"/>
      <c r="K754" s="199"/>
      <c r="BU754" s="199"/>
    </row>
    <row r="755" spans="5:73" x14ac:dyDescent="0.2">
      <c r="E755" s="199"/>
      <c r="F755" s="199"/>
      <c r="G755" s="199"/>
      <c r="H755" s="199"/>
      <c r="I755" s="199"/>
      <c r="J755" s="199"/>
      <c r="K755" s="199"/>
      <c r="BU755" s="199"/>
    </row>
    <row r="756" spans="5:73" x14ac:dyDescent="0.2">
      <c r="E756" s="199"/>
      <c r="F756" s="199"/>
      <c r="G756" s="199"/>
      <c r="H756" s="199"/>
      <c r="I756" s="199"/>
      <c r="J756" s="199"/>
      <c r="K756" s="199"/>
      <c r="BU756" s="199"/>
    </row>
    <row r="757" spans="5:73" x14ac:dyDescent="0.2">
      <c r="E757" s="199"/>
      <c r="F757" s="199"/>
      <c r="G757" s="199"/>
      <c r="H757" s="199"/>
      <c r="I757" s="199"/>
      <c r="J757" s="199"/>
      <c r="K757" s="199"/>
      <c r="BU757" s="199"/>
    </row>
    <row r="758" spans="5:73" x14ac:dyDescent="0.2">
      <c r="E758" s="199"/>
      <c r="F758" s="199"/>
      <c r="G758" s="199"/>
      <c r="H758" s="199"/>
      <c r="I758" s="199"/>
      <c r="J758" s="199"/>
      <c r="K758" s="199"/>
      <c r="BU758" s="199"/>
    </row>
    <row r="759" spans="5:73" x14ac:dyDescent="0.2">
      <c r="E759" s="199"/>
      <c r="F759" s="199"/>
      <c r="G759" s="199"/>
      <c r="H759" s="199"/>
      <c r="I759" s="199"/>
      <c r="J759" s="199"/>
      <c r="K759" s="199"/>
      <c r="BU759" s="199"/>
    </row>
    <row r="760" spans="5:73" x14ac:dyDescent="0.2">
      <c r="E760" s="199"/>
      <c r="F760" s="199"/>
      <c r="G760" s="199"/>
      <c r="H760" s="199"/>
      <c r="I760" s="199"/>
      <c r="J760" s="199"/>
      <c r="K760" s="199"/>
      <c r="BU760" s="199"/>
    </row>
    <row r="761" spans="5:73" x14ac:dyDescent="0.2">
      <c r="E761" s="199"/>
      <c r="F761" s="199"/>
      <c r="G761" s="199"/>
      <c r="H761" s="199"/>
      <c r="I761" s="199"/>
      <c r="J761" s="199"/>
      <c r="K761" s="199"/>
      <c r="BU761" s="199"/>
    </row>
    <row r="762" spans="5:73" x14ac:dyDescent="0.2">
      <c r="E762" s="199"/>
      <c r="F762" s="199"/>
      <c r="G762" s="199"/>
      <c r="H762" s="199"/>
      <c r="I762" s="199"/>
      <c r="J762" s="199"/>
      <c r="K762" s="199"/>
      <c r="BU762" s="199"/>
    </row>
    <row r="763" spans="5:73" x14ac:dyDescent="0.2">
      <c r="E763" s="199"/>
      <c r="F763" s="199"/>
      <c r="G763" s="199"/>
      <c r="H763" s="199"/>
      <c r="I763" s="199"/>
      <c r="J763" s="199"/>
      <c r="K763" s="199"/>
      <c r="BU763" s="199"/>
    </row>
    <row r="764" spans="5:73" x14ac:dyDescent="0.2">
      <c r="E764" s="199"/>
      <c r="F764" s="199"/>
      <c r="G764" s="199"/>
      <c r="H764" s="199"/>
      <c r="I764" s="199"/>
      <c r="J764" s="199"/>
      <c r="K764" s="199"/>
      <c r="BU764" s="199"/>
    </row>
    <row r="765" spans="5:73" x14ac:dyDescent="0.2">
      <c r="E765" s="199"/>
      <c r="F765" s="199"/>
      <c r="G765" s="199"/>
      <c r="H765" s="199"/>
      <c r="I765" s="199"/>
      <c r="J765" s="199"/>
      <c r="K765" s="199"/>
      <c r="BU765" s="199"/>
    </row>
    <row r="766" spans="5:73" x14ac:dyDescent="0.2">
      <c r="E766" s="199"/>
      <c r="F766" s="199"/>
      <c r="G766" s="199"/>
      <c r="H766" s="199"/>
      <c r="I766" s="199"/>
      <c r="J766" s="199"/>
      <c r="K766" s="199"/>
      <c r="BU766" s="199"/>
    </row>
    <row r="767" spans="5:73" x14ac:dyDescent="0.2">
      <c r="E767" s="199"/>
      <c r="F767" s="199"/>
      <c r="G767" s="199"/>
      <c r="H767" s="199"/>
      <c r="I767" s="199"/>
      <c r="J767" s="199"/>
      <c r="K767" s="199"/>
      <c r="BU767" s="199"/>
    </row>
    <row r="768" spans="5:73" x14ac:dyDescent="0.2">
      <c r="E768" s="199"/>
      <c r="F768" s="199"/>
      <c r="G768" s="199"/>
      <c r="H768" s="199"/>
      <c r="I768" s="199"/>
      <c r="J768" s="199"/>
      <c r="K768" s="199"/>
      <c r="BU768" s="199"/>
    </row>
    <row r="769" spans="5:73" x14ac:dyDescent="0.2">
      <c r="E769" s="199"/>
      <c r="F769" s="199"/>
      <c r="G769" s="199"/>
      <c r="H769" s="199"/>
      <c r="I769" s="199"/>
      <c r="J769" s="199"/>
      <c r="K769" s="199"/>
      <c r="BU769" s="199"/>
    </row>
    <row r="770" spans="5:73" x14ac:dyDescent="0.2">
      <c r="E770" s="199"/>
      <c r="F770" s="199"/>
      <c r="G770" s="199"/>
      <c r="H770" s="199"/>
      <c r="I770" s="199"/>
      <c r="J770" s="199"/>
      <c r="K770" s="199"/>
      <c r="BU770" s="199"/>
    </row>
    <row r="771" spans="5:73" x14ac:dyDescent="0.2">
      <c r="E771" s="199"/>
      <c r="F771" s="199"/>
      <c r="G771" s="199"/>
      <c r="H771" s="199"/>
      <c r="I771" s="199"/>
      <c r="J771" s="199"/>
      <c r="K771" s="199"/>
      <c r="BU771" s="199"/>
    </row>
    <row r="772" spans="5:73" x14ac:dyDescent="0.2">
      <c r="E772" s="199"/>
      <c r="F772" s="199"/>
      <c r="G772" s="199"/>
      <c r="H772" s="199"/>
      <c r="I772" s="199"/>
      <c r="J772" s="199"/>
      <c r="K772" s="199"/>
      <c r="BU772" s="199"/>
    </row>
    <row r="773" spans="5:73" x14ac:dyDescent="0.2">
      <c r="E773" s="199"/>
      <c r="F773" s="199"/>
      <c r="G773" s="199"/>
      <c r="H773" s="199"/>
      <c r="I773" s="199"/>
      <c r="J773" s="199"/>
      <c r="K773" s="199"/>
      <c r="BU773" s="199"/>
    </row>
    <row r="774" spans="5:73" x14ac:dyDescent="0.2">
      <c r="E774" s="199"/>
      <c r="F774" s="199"/>
      <c r="G774" s="199"/>
      <c r="H774" s="199"/>
      <c r="I774" s="199"/>
      <c r="J774" s="199"/>
      <c r="K774" s="199"/>
      <c r="BU774" s="199"/>
    </row>
    <row r="775" spans="5:73" x14ac:dyDescent="0.2">
      <c r="E775" s="199"/>
      <c r="F775" s="199"/>
      <c r="G775" s="199"/>
      <c r="H775" s="199"/>
      <c r="I775" s="199"/>
      <c r="J775" s="199"/>
      <c r="K775" s="199"/>
      <c r="BU775" s="199"/>
    </row>
    <row r="776" spans="5:73" x14ac:dyDescent="0.2">
      <c r="E776" s="199"/>
      <c r="F776" s="199"/>
      <c r="G776" s="199"/>
      <c r="H776" s="199"/>
      <c r="I776" s="199"/>
      <c r="J776" s="199"/>
      <c r="K776" s="199"/>
      <c r="BU776" s="199"/>
    </row>
    <row r="777" spans="5:73" x14ac:dyDescent="0.2">
      <c r="E777" s="199"/>
      <c r="F777" s="199"/>
      <c r="G777" s="199"/>
      <c r="H777" s="199"/>
      <c r="I777" s="199"/>
      <c r="J777" s="199"/>
      <c r="K777" s="199"/>
      <c r="BU777" s="199"/>
    </row>
    <row r="778" spans="5:73" x14ac:dyDescent="0.2">
      <c r="E778" s="199"/>
      <c r="F778" s="199"/>
      <c r="G778" s="199"/>
      <c r="H778" s="199"/>
      <c r="I778" s="199"/>
      <c r="J778" s="199"/>
      <c r="K778" s="199"/>
      <c r="BU778" s="199"/>
    </row>
    <row r="779" spans="5:73" x14ac:dyDescent="0.2">
      <c r="E779" s="199"/>
      <c r="F779" s="199"/>
      <c r="G779" s="199"/>
      <c r="H779" s="199"/>
      <c r="I779" s="199"/>
      <c r="J779" s="199"/>
      <c r="K779" s="199"/>
      <c r="BU779" s="199"/>
    </row>
    <row r="780" spans="5:73" x14ac:dyDescent="0.2">
      <c r="E780" s="199"/>
      <c r="F780" s="199"/>
      <c r="G780" s="199"/>
      <c r="H780" s="199"/>
      <c r="I780" s="199"/>
      <c r="J780" s="199"/>
      <c r="K780" s="199"/>
      <c r="BU780" s="199"/>
    </row>
    <row r="781" spans="5:73" x14ac:dyDescent="0.2">
      <c r="E781" s="199"/>
      <c r="F781" s="199"/>
      <c r="G781" s="199"/>
      <c r="H781" s="199"/>
      <c r="I781" s="199"/>
      <c r="J781" s="199"/>
      <c r="K781" s="199"/>
      <c r="BU781" s="199"/>
    </row>
    <row r="782" spans="5:73" x14ac:dyDescent="0.2">
      <c r="E782" s="199"/>
      <c r="F782" s="199"/>
      <c r="G782" s="199"/>
      <c r="H782" s="199"/>
      <c r="I782" s="199"/>
      <c r="J782" s="199"/>
      <c r="K782" s="199"/>
      <c r="BU782" s="199"/>
    </row>
    <row r="783" spans="5:73" x14ac:dyDescent="0.2">
      <c r="E783" s="199"/>
      <c r="F783" s="199"/>
      <c r="G783" s="199"/>
      <c r="H783" s="199"/>
      <c r="I783" s="199"/>
      <c r="J783" s="199"/>
      <c r="K783" s="199"/>
      <c r="BU783" s="199"/>
    </row>
    <row r="784" spans="5:73" x14ac:dyDescent="0.2">
      <c r="E784" s="199"/>
      <c r="F784" s="199"/>
      <c r="G784" s="199"/>
      <c r="H784" s="199"/>
      <c r="I784" s="199"/>
      <c r="J784" s="199"/>
      <c r="K784" s="199"/>
      <c r="BU784" s="199"/>
    </row>
    <row r="785" spans="5:73" x14ac:dyDescent="0.2">
      <c r="E785" s="199"/>
      <c r="F785" s="199"/>
      <c r="G785" s="199"/>
      <c r="H785" s="199"/>
      <c r="I785" s="199"/>
      <c r="J785" s="199"/>
      <c r="K785" s="199"/>
      <c r="BU785" s="199"/>
    </row>
    <row r="786" spans="5:73" x14ac:dyDescent="0.2">
      <c r="E786" s="199"/>
      <c r="F786" s="199"/>
      <c r="G786" s="199"/>
      <c r="H786" s="199"/>
      <c r="I786" s="199"/>
      <c r="J786" s="199"/>
      <c r="K786" s="199"/>
      <c r="BU786" s="199"/>
    </row>
    <row r="787" spans="5:73" x14ac:dyDescent="0.2">
      <c r="E787" s="199"/>
      <c r="F787" s="199"/>
      <c r="G787" s="199"/>
      <c r="H787" s="199"/>
      <c r="I787" s="199"/>
      <c r="J787" s="199"/>
      <c r="K787" s="199"/>
      <c r="BU787" s="199"/>
    </row>
    <row r="788" spans="5:73" x14ac:dyDescent="0.2">
      <c r="E788" s="199"/>
      <c r="F788" s="199"/>
      <c r="G788" s="199"/>
      <c r="H788" s="199"/>
      <c r="I788" s="199"/>
      <c r="J788" s="199"/>
      <c r="K788" s="199"/>
      <c r="BU788" s="199"/>
    </row>
    <row r="789" spans="5:73" x14ac:dyDescent="0.2">
      <c r="E789" s="199"/>
      <c r="F789" s="199"/>
      <c r="G789" s="199"/>
      <c r="H789" s="199"/>
      <c r="I789" s="199"/>
      <c r="J789" s="199"/>
      <c r="K789" s="199"/>
      <c r="BU789" s="199"/>
    </row>
    <row r="790" spans="5:73" x14ac:dyDescent="0.2">
      <c r="E790" s="199"/>
      <c r="F790" s="199"/>
      <c r="G790" s="199"/>
      <c r="H790" s="199"/>
      <c r="I790" s="199"/>
      <c r="J790" s="199"/>
      <c r="K790" s="199"/>
      <c r="BU790" s="199"/>
    </row>
    <row r="791" spans="5:73" x14ac:dyDescent="0.2">
      <c r="E791" s="199"/>
      <c r="F791" s="199"/>
      <c r="G791" s="199"/>
      <c r="H791" s="199"/>
      <c r="I791" s="199"/>
      <c r="J791" s="199"/>
      <c r="K791" s="199"/>
      <c r="BU791" s="199"/>
    </row>
    <row r="792" spans="5:73" x14ac:dyDescent="0.2">
      <c r="E792" s="199"/>
      <c r="F792" s="199"/>
      <c r="G792" s="199"/>
      <c r="H792" s="199"/>
      <c r="I792" s="199"/>
      <c r="J792" s="199"/>
      <c r="K792" s="199"/>
      <c r="BU792" s="199"/>
    </row>
    <row r="793" spans="5:73" x14ac:dyDescent="0.2">
      <c r="E793" s="199"/>
      <c r="F793" s="199"/>
      <c r="G793" s="199"/>
      <c r="H793" s="199"/>
      <c r="I793" s="199"/>
      <c r="J793" s="199"/>
      <c r="K793" s="199"/>
      <c r="BU793" s="199"/>
    </row>
    <row r="794" spans="5:73" x14ac:dyDescent="0.2">
      <c r="E794" s="199"/>
      <c r="F794" s="199"/>
      <c r="G794" s="199"/>
      <c r="H794" s="199"/>
      <c r="I794" s="199"/>
      <c r="J794" s="199"/>
      <c r="K794" s="199"/>
      <c r="BU794" s="199"/>
    </row>
    <row r="795" spans="5:73" x14ac:dyDescent="0.2">
      <c r="E795" s="199"/>
      <c r="F795" s="199"/>
      <c r="G795" s="199"/>
      <c r="H795" s="199"/>
      <c r="I795" s="199"/>
      <c r="J795" s="199"/>
      <c r="K795" s="199"/>
      <c r="BU795" s="199"/>
    </row>
    <row r="796" spans="5:73" x14ac:dyDescent="0.2">
      <c r="E796" s="199"/>
      <c r="F796" s="199"/>
      <c r="G796" s="199"/>
      <c r="H796" s="199"/>
      <c r="I796" s="199"/>
      <c r="J796" s="199"/>
      <c r="K796" s="199"/>
      <c r="BU796" s="199"/>
    </row>
    <row r="797" spans="5:73" x14ac:dyDescent="0.2">
      <c r="E797" s="199"/>
      <c r="F797" s="199"/>
      <c r="G797" s="199"/>
      <c r="H797" s="199"/>
      <c r="I797" s="199"/>
      <c r="J797" s="199"/>
      <c r="K797" s="199"/>
      <c r="BU797" s="199"/>
    </row>
    <row r="798" spans="5:73" x14ac:dyDescent="0.2">
      <c r="E798" s="199"/>
      <c r="F798" s="199"/>
      <c r="G798" s="199"/>
      <c r="H798" s="199"/>
      <c r="I798" s="199"/>
      <c r="J798" s="199"/>
      <c r="K798" s="199"/>
      <c r="BU798" s="199"/>
    </row>
    <row r="799" spans="5:73" x14ac:dyDescent="0.2">
      <c r="E799" s="199"/>
      <c r="F799" s="199"/>
      <c r="G799" s="199"/>
      <c r="H799" s="199"/>
      <c r="I799" s="199"/>
      <c r="J799" s="199"/>
      <c r="K799" s="199"/>
      <c r="BU799" s="199"/>
    </row>
    <row r="800" spans="5:73" x14ac:dyDescent="0.2">
      <c r="E800" s="199"/>
      <c r="F800" s="199"/>
      <c r="G800" s="199"/>
      <c r="H800" s="199"/>
      <c r="I800" s="199"/>
      <c r="J800" s="199"/>
      <c r="K800" s="199"/>
      <c r="BU800" s="199"/>
    </row>
    <row r="801" spans="5:73" x14ac:dyDescent="0.2">
      <c r="E801" s="199"/>
      <c r="F801" s="199"/>
      <c r="G801" s="199"/>
      <c r="H801" s="199"/>
      <c r="I801" s="199"/>
      <c r="J801" s="199"/>
      <c r="K801" s="199"/>
      <c r="BU801" s="199"/>
    </row>
    <row r="802" spans="5:73" x14ac:dyDescent="0.2">
      <c r="E802" s="199"/>
      <c r="F802" s="199"/>
      <c r="G802" s="199"/>
      <c r="H802" s="199"/>
      <c r="I802" s="199"/>
      <c r="J802" s="199"/>
      <c r="K802" s="199"/>
      <c r="BU802" s="199"/>
    </row>
    <row r="803" spans="5:73" x14ac:dyDescent="0.2">
      <c r="E803" s="199"/>
      <c r="F803" s="199"/>
      <c r="G803" s="199"/>
      <c r="H803" s="199"/>
      <c r="I803" s="199"/>
      <c r="J803" s="199"/>
      <c r="K803" s="199"/>
      <c r="BU803" s="199"/>
    </row>
    <row r="804" spans="5:73" x14ac:dyDescent="0.2">
      <c r="E804" s="199"/>
      <c r="F804" s="199"/>
      <c r="G804" s="199"/>
      <c r="H804" s="199"/>
      <c r="I804" s="199"/>
      <c r="J804" s="199"/>
      <c r="K804" s="199"/>
      <c r="BU804" s="199"/>
    </row>
    <row r="805" spans="5:73" x14ac:dyDescent="0.2">
      <c r="E805" s="199"/>
      <c r="F805" s="199"/>
      <c r="G805" s="199"/>
      <c r="H805" s="199"/>
      <c r="I805" s="199"/>
      <c r="J805" s="199"/>
      <c r="K805" s="199"/>
      <c r="BU805" s="199"/>
    </row>
    <row r="806" spans="5:73" x14ac:dyDescent="0.2">
      <c r="E806" s="199"/>
      <c r="F806" s="199"/>
      <c r="G806" s="199"/>
      <c r="H806" s="199"/>
      <c r="I806" s="199"/>
      <c r="J806" s="199"/>
      <c r="K806" s="199"/>
      <c r="BU806" s="199"/>
    </row>
    <row r="807" spans="5:73" x14ac:dyDescent="0.2">
      <c r="E807" s="199"/>
      <c r="F807" s="199"/>
      <c r="G807" s="199"/>
      <c r="H807" s="199"/>
      <c r="I807" s="199"/>
      <c r="J807" s="199"/>
      <c r="K807" s="199"/>
      <c r="BU807" s="199"/>
    </row>
    <row r="808" spans="5:73" x14ac:dyDescent="0.2">
      <c r="E808" s="199"/>
      <c r="F808" s="199"/>
      <c r="G808" s="199"/>
      <c r="H808" s="199"/>
      <c r="I808" s="199"/>
      <c r="J808" s="199"/>
      <c r="K808" s="199"/>
      <c r="BU808" s="199"/>
    </row>
    <row r="809" spans="5:73" x14ac:dyDescent="0.2">
      <c r="E809" s="199"/>
      <c r="F809" s="199"/>
      <c r="G809" s="199"/>
      <c r="H809" s="199"/>
      <c r="I809" s="199"/>
      <c r="J809" s="199"/>
      <c r="K809" s="199"/>
      <c r="BU809" s="199"/>
    </row>
    <row r="810" spans="5:73" x14ac:dyDescent="0.2">
      <c r="E810" s="199"/>
      <c r="F810" s="199"/>
      <c r="G810" s="199"/>
      <c r="H810" s="199"/>
      <c r="I810" s="199"/>
      <c r="J810" s="199"/>
      <c r="K810" s="199"/>
      <c r="BU810" s="199"/>
    </row>
    <row r="811" spans="5:73" x14ac:dyDescent="0.2">
      <c r="E811" s="199"/>
      <c r="F811" s="199"/>
      <c r="G811" s="199"/>
      <c r="H811" s="199"/>
      <c r="I811" s="199"/>
      <c r="J811" s="199"/>
      <c r="K811" s="199"/>
      <c r="BU811" s="199"/>
    </row>
    <row r="812" spans="5:73" x14ac:dyDescent="0.2">
      <c r="E812" s="199"/>
      <c r="F812" s="199"/>
      <c r="G812" s="199"/>
      <c r="H812" s="199"/>
      <c r="I812" s="199"/>
      <c r="J812" s="199"/>
      <c r="K812" s="199"/>
      <c r="BU812" s="199"/>
    </row>
    <row r="813" spans="5:73" x14ac:dyDescent="0.2">
      <c r="E813" s="199"/>
      <c r="F813" s="199"/>
      <c r="G813" s="199"/>
      <c r="H813" s="199"/>
      <c r="I813" s="199"/>
      <c r="J813" s="199"/>
      <c r="K813" s="199"/>
      <c r="BU813" s="199"/>
    </row>
    <row r="814" spans="5:73" x14ac:dyDescent="0.2">
      <c r="E814" s="199"/>
      <c r="F814" s="199"/>
      <c r="G814" s="199"/>
      <c r="H814" s="199"/>
      <c r="I814" s="199"/>
      <c r="J814" s="199"/>
      <c r="K814" s="199"/>
      <c r="BU814" s="199"/>
    </row>
    <row r="815" spans="5:73" x14ac:dyDescent="0.2">
      <c r="E815" s="199"/>
      <c r="F815" s="199"/>
      <c r="G815" s="199"/>
      <c r="H815" s="199"/>
      <c r="I815" s="199"/>
      <c r="J815" s="199"/>
      <c r="K815" s="199"/>
      <c r="BU815" s="199"/>
    </row>
    <row r="816" spans="5:73" x14ac:dyDescent="0.2">
      <c r="E816" s="199"/>
      <c r="F816" s="199"/>
      <c r="G816" s="199"/>
      <c r="H816" s="199"/>
      <c r="I816" s="199"/>
      <c r="J816" s="199"/>
      <c r="K816" s="199"/>
      <c r="BU816" s="199"/>
    </row>
    <row r="817" spans="5:73" x14ac:dyDescent="0.2">
      <c r="E817" s="199"/>
      <c r="F817" s="199"/>
      <c r="G817" s="199"/>
      <c r="H817" s="199"/>
      <c r="I817" s="199"/>
      <c r="J817" s="199"/>
      <c r="K817" s="199"/>
      <c r="BU817" s="199"/>
    </row>
    <row r="818" spans="5:73" x14ac:dyDescent="0.2">
      <c r="E818" s="199"/>
      <c r="F818" s="199"/>
      <c r="G818" s="199"/>
      <c r="H818" s="199"/>
      <c r="I818" s="199"/>
      <c r="J818" s="199"/>
      <c r="K818" s="199"/>
      <c r="BU818" s="199"/>
    </row>
    <row r="819" spans="5:73" x14ac:dyDescent="0.2">
      <c r="E819" s="199"/>
      <c r="F819" s="199"/>
      <c r="G819" s="199"/>
      <c r="H819" s="199"/>
      <c r="I819" s="199"/>
      <c r="J819" s="199"/>
      <c r="K819" s="199"/>
      <c r="BU819" s="199"/>
    </row>
    <row r="820" spans="5:73" x14ac:dyDescent="0.2">
      <c r="E820" s="199"/>
      <c r="F820" s="199"/>
      <c r="G820" s="199"/>
      <c r="H820" s="199"/>
      <c r="I820" s="199"/>
      <c r="J820" s="199"/>
      <c r="K820" s="199"/>
      <c r="BU820" s="199"/>
    </row>
    <row r="821" spans="5:73" x14ac:dyDescent="0.2">
      <c r="E821" s="199"/>
      <c r="F821" s="199"/>
      <c r="G821" s="199"/>
      <c r="H821" s="199"/>
      <c r="I821" s="199"/>
      <c r="J821" s="199"/>
      <c r="K821" s="199"/>
      <c r="BU821" s="199"/>
    </row>
    <row r="822" spans="5:73" x14ac:dyDescent="0.2">
      <c r="E822" s="199"/>
      <c r="F822" s="199"/>
      <c r="G822" s="199"/>
      <c r="H822" s="199"/>
      <c r="I822" s="199"/>
      <c r="J822" s="199"/>
      <c r="K822" s="199"/>
      <c r="BU822" s="199"/>
    </row>
    <row r="823" spans="5:73" x14ac:dyDescent="0.2">
      <c r="E823" s="199"/>
      <c r="F823" s="199"/>
      <c r="G823" s="199"/>
      <c r="H823" s="199"/>
      <c r="I823" s="199"/>
      <c r="J823" s="199"/>
      <c r="K823" s="199"/>
      <c r="BU823" s="199"/>
    </row>
    <row r="824" spans="5:73" x14ac:dyDescent="0.2">
      <c r="E824" s="199"/>
      <c r="F824" s="199"/>
      <c r="G824" s="199"/>
      <c r="H824" s="199"/>
      <c r="I824" s="199"/>
      <c r="J824" s="199"/>
      <c r="K824" s="199"/>
      <c r="BU824" s="199"/>
    </row>
    <row r="825" spans="5:73" x14ac:dyDescent="0.2">
      <c r="E825" s="199"/>
      <c r="F825" s="199"/>
      <c r="G825" s="199"/>
      <c r="H825" s="199"/>
      <c r="I825" s="199"/>
      <c r="J825" s="199"/>
      <c r="K825" s="199"/>
      <c r="BU825" s="199"/>
    </row>
    <row r="826" spans="5:73" x14ac:dyDescent="0.2">
      <c r="E826" s="199"/>
      <c r="F826" s="199"/>
      <c r="G826" s="199"/>
      <c r="H826" s="199"/>
      <c r="I826" s="199"/>
      <c r="J826" s="199"/>
      <c r="K826" s="199"/>
      <c r="BU826" s="199"/>
    </row>
    <row r="827" spans="5:73" x14ac:dyDescent="0.2">
      <c r="E827" s="199"/>
      <c r="F827" s="199"/>
      <c r="G827" s="199"/>
      <c r="H827" s="199"/>
      <c r="I827" s="199"/>
      <c r="J827" s="199"/>
      <c r="K827" s="199"/>
      <c r="BU827" s="199"/>
    </row>
    <row r="828" spans="5:73" x14ac:dyDescent="0.2">
      <c r="E828" s="199"/>
      <c r="F828" s="199"/>
      <c r="G828" s="199"/>
      <c r="H828" s="199"/>
      <c r="I828" s="199"/>
      <c r="J828" s="199"/>
      <c r="K828" s="199"/>
      <c r="BU828" s="199"/>
    </row>
    <row r="829" spans="5:73" x14ac:dyDescent="0.2">
      <c r="E829" s="199"/>
      <c r="F829" s="199"/>
      <c r="G829" s="199"/>
      <c r="H829" s="199"/>
      <c r="I829" s="199"/>
      <c r="J829" s="199"/>
      <c r="K829" s="199"/>
      <c r="BU829" s="199"/>
    </row>
    <row r="830" spans="5:73" x14ac:dyDescent="0.2">
      <c r="E830" s="199"/>
      <c r="F830" s="199"/>
      <c r="G830" s="199"/>
      <c r="H830" s="199"/>
      <c r="I830" s="199"/>
      <c r="J830" s="199"/>
      <c r="K830" s="199"/>
      <c r="BU830" s="199"/>
    </row>
    <row r="831" spans="5:73" x14ac:dyDescent="0.2">
      <c r="E831" s="199"/>
      <c r="F831" s="199"/>
      <c r="G831" s="199"/>
      <c r="H831" s="199"/>
      <c r="I831" s="199"/>
      <c r="J831" s="199"/>
      <c r="K831" s="199"/>
      <c r="BU831" s="199"/>
    </row>
    <row r="832" spans="5:73" x14ac:dyDescent="0.2">
      <c r="E832" s="199"/>
      <c r="F832" s="199"/>
      <c r="G832" s="199"/>
      <c r="H832" s="199"/>
      <c r="I832" s="199"/>
      <c r="J832" s="199"/>
      <c r="K832" s="199"/>
      <c r="BU832" s="199"/>
    </row>
    <row r="833" spans="5:73" x14ac:dyDescent="0.2">
      <c r="E833" s="199"/>
      <c r="F833" s="199"/>
      <c r="G833" s="199"/>
      <c r="H833" s="199"/>
      <c r="I833" s="199"/>
      <c r="J833" s="199"/>
      <c r="K833" s="199"/>
      <c r="BU833" s="199"/>
    </row>
    <row r="834" spans="5:73" x14ac:dyDescent="0.2">
      <c r="E834" s="199"/>
      <c r="F834" s="199"/>
      <c r="G834" s="199"/>
      <c r="H834" s="199"/>
      <c r="I834" s="199"/>
      <c r="J834" s="199"/>
      <c r="K834" s="199"/>
      <c r="BU834" s="199"/>
    </row>
    <row r="835" spans="5:73" x14ac:dyDescent="0.2">
      <c r="E835" s="199"/>
      <c r="F835" s="199"/>
      <c r="G835" s="199"/>
      <c r="H835" s="199"/>
      <c r="I835" s="199"/>
      <c r="J835" s="199"/>
      <c r="K835" s="199"/>
      <c r="BU835" s="199"/>
    </row>
    <row r="836" spans="5:73" x14ac:dyDescent="0.2">
      <c r="E836" s="199"/>
      <c r="F836" s="199"/>
      <c r="G836" s="199"/>
      <c r="H836" s="199"/>
      <c r="I836" s="199"/>
      <c r="J836" s="199"/>
      <c r="K836" s="199"/>
      <c r="BU836" s="199"/>
    </row>
    <row r="837" spans="5:73" x14ac:dyDescent="0.2">
      <c r="E837" s="199"/>
      <c r="F837" s="199"/>
      <c r="G837" s="199"/>
      <c r="H837" s="199"/>
      <c r="I837" s="199"/>
      <c r="J837" s="199"/>
      <c r="K837" s="199"/>
      <c r="BU837" s="199"/>
    </row>
    <row r="838" spans="5:73" x14ac:dyDescent="0.2">
      <c r="E838" s="199"/>
      <c r="F838" s="199"/>
      <c r="G838" s="199"/>
      <c r="H838" s="199"/>
      <c r="I838" s="199"/>
      <c r="J838" s="199"/>
      <c r="K838" s="199"/>
      <c r="BU838" s="199"/>
    </row>
    <row r="839" spans="5:73" x14ac:dyDescent="0.2">
      <c r="E839" s="199"/>
      <c r="F839" s="199"/>
      <c r="G839" s="199"/>
      <c r="H839" s="199"/>
      <c r="I839" s="199"/>
      <c r="J839" s="199"/>
      <c r="K839" s="199"/>
      <c r="BU839" s="199"/>
    </row>
    <row r="840" spans="5:73" x14ac:dyDescent="0.2">
      <c r="E840" s="199"/>
      <c r="F840" s="199"/>
      <c r="G840" s="199"/>
      <c r="H840" s="199"/>
      <c r="I840" s="199"/>
      <c r="J840" s="199"/>
      <c r="K840" s="199"/>
      <c r="BU840" s="199"/>
    </row>
    <row r="841" spans="5:73" x14ac:dyDescent="0.2">
      <c r="E841" s="199"/>
      <c r="F841" s="199"/>
      <c r="G841" s="199"/>
      <c r="H841" s="199"/>
      <c r="I841" s="199"/>
      <c r="J841" s="199"/>
      <c r="K841" s="199"/>
      <c r="BU841" s="199"/>
    </row>
    <row r="842" spans="5:73" x14ac:dyDescent="0.2">
      <c r="E842" s="199"/>
      <c r="F842" s="199"/>
      <c r="G842" s="199"/>
      <c r="H842" s="199"/>
      <c r="I842" s="199"/>
      <c r="J842" s="199"/>
      <c r="K842" s="199"/>
      <c r="BU842" s="199"/>
    </row>
    <row r="843" spans="5:73" x14ac:dyDescent="0.2">
      <c r="E843" s="199"/>
      <c r="F843" s="199"/>
      <c r="G843" s="199"/>
      <c r="H843" s="199"/>
      <c r="I843" s="199"/>
      <c r="J843" s="199"/>
      <c r="K843" s="199"/>
      <c r="BU843" s="199"/>
    </row>
    <row r="844" spans="5:73" x14ac:dyDescent="0.2">
      <c r="E844" s="199"/>
      <c r="F844" s="199"/>
      <c r="G844" s="199"/>
      <c r="H844" s="199"/>
      <c r="I844" s="199"/>
      <c r="J844" s="199"/>
      <c r="K844" s="199"/>
      <c r="BU844" s="199"/>
    </row>
    <row r="845" spans="5:73" x14ac:dyDescent="0.2">
      <c r="E845" s="199"/>
      <c r="F845" s="199"/>
      <c r="G845" s="199"/>
      <c r="H845" s="199"/>
      <c r="I845" s="199"/>
      <c r="J845" s="199"/>
      <c r="K845" s="199"/>
      <c r="BU845" s="199"/>
    </row>
    <row r="846" spans="5:73" x14ac:dyDescent="0.2">
      <c r="E846" s="199"/>
      <c r="F846" s="199"/>
      <c r="G846" s="199"/>
      <c r="H846" s="199"/>
      <c r="I846" s="199"/>
      <c r="J846" s="199"/>
      <c r="K846" s="199"/>
      <c r="BU846" s="199"/>
    </row>
    <row r="847" spans="5:73" x14ac:dyDescent="0.2">
      <c r="E847" s="199"/>
      <c r="F847" s="199"/>
      <c r="G847" s="199"/>
      <c r="H847" s="199"/>
      <c r="I847" s="199"/>
      <c r="J847" s="199"/>
      <c r="K847" s="199"/>
      <c r="BU847" s="199"/>
    </row>
    <row r="848" spans="5:73" x14ac:dyDescent="0.2">
      <c r="E848" s="199"/>
      <c r="F848" s="199"/>
      <c r="G848" s="199"/>
      <c r="H848" s="199"/>
      <c r="I848" s="199"/>
      <c r="J848" s="199"/>
      <c r="K848" s="199"/>
      <c r="BU848" s="199"/>
    </row>
    <row r="849" spans="5:73" x14ac:dyDescent="0.2">
      <c r="E849" s="199"/>
      <c r="F849" s="199"/>
      <c r="G849" s="199"/>
      <c r="H849" s="199"/>
      <c r="I849" s="199"/>
      <c r="J849" s="199"/>
      <c r="K849" s="199"/>
      <c r="BU849" s="199"/>
    </row>
    <row r="850" spans="5:73" x14ac:dyDescent="0.2">
      <c r="E850" s="199"/>
      <c r="F850" s="199"/>
      <c r="G850" s="199"/>
      <c r="H850" s="199"/>
      <c r="I850" s="199"/>
      <c r="J850" s="199"/>
      <c r="K850" s="199"/>
      <c r="BU850" s="199"/>
    </row>
    <row r="851" spans="5:73" x14ac:dyDescent="0.2">
      <c r="E851" s="199"/>
      <c r="F851" s="199"/>
      <c r="G851" s="199"/>
      <c r="H851" s="199"/>
      <c r="I851" s="199"/>
      <c r="J851" s="199"/>
      <c r="K851" s="199"/>
      <c r="BU851" s="199"/>
    </row>
    <row r="852" spans="5:73" x14ac:dyDescent="0.2">
      <c r="E852" s="199"/>
      <c r="F852" s="199"/>
      <c r="G852" s="199"/>
      <c r="H852" s="199"/>
      <c r="I852" s="199"/>
      <c r="J852" s="199"/>
      <c r="K852" s="199"/>
      <c r="BU852" s="199"/>
    </row>
    <row r="853" spans="5:73" x14ac:dyDescent="0.2">
      <c r="E853" s="199"/>
      <c r="F853" s="199"/>
      <c r="G853" s="199"/>
      <c r="H853" s="199"/>
      <c r="I853" s="199"/>
      <c r="J853" s="199"/>
      <c r="K853" s="199"/>
      <c r="BU853" s="199"/>
    </row>
    <row r="854" spans="5:73" x14ac:dyDescent="0.2">
      <c r="E854" s="199"/>
      <c r="F854" s="199"/>
      <c r="G854" s="199"/>
      <c r="H854" s="199"/>
      <c r="I854" s="199"/>
      <c r="J854" s="199"/>
      <c r="K854" s="199"/>
      <c r="BU854" s="199"/>
    </row>
    <row r="855" spans="5:73" x14ac:dyDescent="0.2">
      <c r="E855" s="199"/>
      <c r="F855" s="199"/>
      <c r="G855" s="199"/>
      <c r="H855" s="199"/>
      <c r="I855" s="199"/>
      <c r="J855" s="199"/>
      <c r="K855" s="199"/>
      <c r="BU855" s="199"/>
    </row>
    <row r="856" spans="5:73" x14ac:dyDescent="0.2">
      <c r="E856" s="199"/>
      <c r="F856" s="199"/>
      <c r="G856" s="199"/>
      <c r="H856" s="199"/>
      <c r="I856" s="199"/>
      <c r="J856" s="199"/>
      <c r="K856" s="199"/>
      <c r="BU856" s="199"/>
    </row>
    <row r="857" spans="5:73" x14ac:dyDescent="0.2">
      <c r="E857" s="199"/>
      <c r="F857" s="199"/>
      <c r="G857" s="199"/>
      <c r="H857" s="199"/>
      <c r="I857" s="199"/>
      <c r="J857" s="199"/>
      <c r="K857" s="199"/>
      <c r="BU857" s="199"/>
    </row>
    <row r="858" spans="5:73" x14ac:dyDescent="0.2">
      <c r="E858" s="199"/>
      <c r="F858" s="199"/>
      <c r="G858" s="199"/>
      <c r="H858" s="199"/>
      <c r="I858" s="199"/>
      <c r="J858" s="199"/>
      <c r="K858" s="199"/>
      <c r="BU858" s="199"/>
    </row>
    <row r="859" spans="5:73" x14ac:dyDescent="0.2">
      <c r="E859" s="199"/>
      <c r="F859" s="199"/>
      <c r="G859" s="199"/>
      <c r="H859" s="199"/>
      <c r="I859" s="199"/>
      <c r="J859" s="199"/>
      <c r="K859" s="199"/>
      <c r="BU859" s="199"/>
    </row>
    <row r="860" spans="5:73" x14ac:dyDescent="0.2">
      <c r="E860" s="199"/>
      <c r="F860" s="199"/>
      <c r="G860" s="199"/>
      <c r="H860" s="199"/>
      <c r="I860" s="199"/>
      <c r="J860" s="199"/>
      <c r="K860" s="199"/>
      <c r="BU860" s="199"/>
    </row>
    <row r="861" spans="5:73" x14ac:dyDescent="0.2">
      <c r="E861" s="199"/>
      <c r="F861" s="199"/>
      <c r="G861" s="199"/>
      <c r="H861" s="199"/>
      <c r="I861" s="199"/>
      <c r="J861" s="199"/>
      <c r="K861" s="199"/>
      <c r="BU861" s="199"/>
    </row>
    <row r="862" spans="5:73" x14ac:dyDescent="0.2">
      <c r="E862" s="199"/>
      <c r="F862" s="199"/>
      <c r="G862" s="199"/>
      <c r="H862" s="199"/>
      <c r="I862" s="199"/>
      <c r="J862" s="199"/>
      <c r="K862" s="199"/>
      <c r="BU862" s="199"/>
    </row>
    <row r="863" spans="5:73" x14ac:dyDescent="0.2">
      <c r="E863" s="199"/>
      <c r="F863" s="199"/>
      <c r="G863" s="199"/>
      <c r="H863" s="199"/>
      <c r="I863" s="199"/>
      <c r="J863" s="199"/>
      <c r="K863" s="199"/>
      <c r="BU863" s="199"/>
    </row>
    <row r="864" spans="5:73" x14ac:dyDescent="0.2">
      <c r="E864" s="199"/>
      <c r="F864" s="199"/>
      <c r="G864" s="199"/>
      <c r="H864" s="199"/>
      <c r="I864" s="199"/>
      <c r="J864" s="199"/>
      <c r="K864" s="199"/>
      <c r="BU864" s="199"/>
    </row>
    <row r="865" spans="5:73" x14ac:dyDescent="0.2">
      <c r="E865" s="199"/>
      <c r="F865" s="199"/>
      <c r="G865" s="199"/>
      <c r="H865" s="199"/>
      <c r="I865" s="199"/>
      <c r="J865" s="199"/>
      <c r="K865" s="199"/>
      <c r="BU865" s="199"/>
    </row>
    <row r="866" spans="5:73" x14ac:dyDescent="0.2">
      <c r="E866" s="199"/>
      <c r="F866" s="199"/>
      <c r="G866" s="199"/>
      <c r="H866" s="199"/>
      <c r="I866" s="199"/>
      <c r="J866" s="199"/>
      <c r="K866" s="199"/>
      <c r="BU866" s="199"/>
    </row>
    <row r="867" spans="5:73" x14ac:dyDescent="0.2">
      <c r="E867" s="199"/>
      <c r="F867" s="199"/>
      <c r="G867" s="199"/>
      <c r="H867" s="199"/>
      <c r="I867" s="199"/>
      <c r="J867" s="199"/>
      <c r="K867" s="199"/>
      <c r="BU867" s="199"/>
    </row>
    <row r="868" spans="5:73" x14ac:dyDescent="0.2">
      <c r="E868" s="199"/>
      <c r="F868" s="199"/>
      <c r="G868" s="199"/>
      <c r="H868" s="199"/>
      <c r="I868" s="199"/>
      <c r="J868" s="199"/>
      <c r="K868" s="199"/>
      <c r="BU868" s="199"/>
    </row>
    <row r="869" spans="5:73" x14ac:dyDescent="0.2">
      <c r="E869" s="199"/>
      <c r="F869" s="199"/>
      <c r="G869" s="199"/>
      <c r="H869" s="199"/>
      <c r="I869" s="199"/>
      <c r="J869" s="199"/>
      <c r="K869" s="199"/>
      <c r="BU869" s="199"/>
    </row>
    <row r="870" spans="5:73" x14ac:dyDescent="0.2">
      <c r="E870" s="199"/>
      <c r="F870" s="199"/>
      <c r="G870" s="199"/>
      <c r="H870" s="199"/>
      <c r="I870" s="199"/>
      <c r="J870" s="199"/>
      <c r="K870" s="199"/>
      <c r="BU870" s="199"/>
    </row>
    <row r="871" spans="5:73" x14ac:dyDescent="0.2">
      <c r="E871" s="199"/>
      <c r="F871" s="199"/>
      <c r="G871" s="199"/>
      <c r="H871" s="199"/>
      <c r="I871" s="199"/>
      <c r="J871" s="199"/>
      <c r="K871" s="199"/>
      <c r="BU871" s="199"/>
    </row>
    <row r="872" spans="5:73" x14ac:dyDescent="0.2">
      <c r="E872" s="199"/>
      <c r="F872" s="199"/>
      <c r="G872" s="199"/>
      <c r="H872" s="199"/>
      <c r="I872" s="199"/>
      <c r="J872" s="199"/>
      <c r="K872" s="199"/>
      <c r="BU872" s="199"/>
    </row>
    <row r="873" spans="5:73" x14ac:dyDescent="0.2">
      <c r="E873" s="199"/>
      <c r="F873" s="199"/>
      <c r="G873" s="199"/>
      <c r="H873" s="199"/>
      <c r="I873" s="199"/>
      <c r="J873" s="199"/>
      <c r="K873" s="199"/>
      <c r="BU873" s="199"/>
    </row>
    <row r="874" spans="5:73" x14ac:dyDescent="0.2">
      <c r="E874" s="199"/>
      <c r="F874" s="199"/>
      <c r="G874" s="199"/>
      <c r="H874" s="199"/>
      <c r="I874" s="199"/>
      <c r="J874" s="199"/>
      <c r="K874" s="199"/>
      <c r="BU874" s="199"/>
    </row>
    <row r="875" spans="5:73" x14ac:dyDescent="0.2">
      <c r="E875" s="199"/>
      <c r="F875" s="199"/>
      <c r="G875" s="199"/>
      <c r="H875" s="199"/>
      <c r="I875" s="199"/>
      <c r="J875" s="199"/>
      <c r="K875" s="199"/>
      <c r="BU875" s="199"/>
    </row>
    <row r="876" spans="5:73" x14ac:dyDescent="0.2">
      <c r="E876" s="199"/>
      <c r="F876" s="199"/>
      <c r="G876" s="199"/>
      <c r="H876" s="199"/>
      <c r="I876" s="199"/>
      <c r="J876" s="199"/>
      <c r="K876" s="199"/>
      <c r="BU876" s="199"/>
    </row>
    <row r="877" spans="5:73" x14ac:dyDescent="0.2">
      <c r="E877" s="199"/>
      <c r="F877" s="199"/>
      <c r="G877" s="199"/>
      <c r="H877" s="199"/>
      <c r="I877" s="199"/>
      <c r="J877" s="199"/>
      <c r="K877" s="199"/>
      <c r="BU877" s="199"/>
    </row>
    <row r="878" spans="5:73" x14ac:dyDescent="0.2">
      <c r="E878" s="199"/>
      <c r="F878" s="199"/>
      <c r="G878" s="199"/>
      <c r="H878" s="199"/>
      <c r="I878" s="199"/>
      <c r="J878" s="199"/>
      <c r="K878" s="199"/>
      <c r="BU878" s="199"/>
    </row>
    <row r="879" spans="5:73" x14ac:dyDescent="0.2">
      <c r="E879" s="199"/>
      <c r="F879" s="199"/>
      <c r="G879" s="199"/>
      <c r="H879" s="199"/>
      <c r="I879" s="199"/>
      <c r="J879" s="199"/>
      <c r="K879" s="199"/>
      <c r="BU879" s="199"/>
    </row>
    <row r="880" spans="5:73" x14ac:dyDescent="0.2">
      <c r="E880" s="199"/>
      <c r="F880" s="199"/>
      <c r="G880" s="199"/>
      <c r="H880" s="199"/>
      <c r="I880" s="199"/>
      <c r="J880" s="199"/>
      <c r="K880" s="199"/>
      <c r="BU880" s="199"/>
    </row>
    <row r="881" spans="5:73" x14ac:dyDescent="0.2">
      <c r="E881" s="199"/>
      <c r="F881" s="199"/>
      <c r="G881" s="199"/>
      <c r="H881" s="199"/>
      <c r="I881" s="199"/>
      <c r="J881" s="199"/>
      <c r="K881" s="199"/>
      <c r="BU881" s="199"/>
    </row>
    <row r="882" spans="5:73" x14ac:dyDescent="0.2">
      <c r="E882" s="199"/>
      <c r="F882" s="199"/>
      <c r="G882" s="199"/>
      <c r="H882" s="199"/>
      <c r="I882" s="199"/>
      <c r="J882" s="199"/>
      <c r="K882" s="199"/>
      <c r="BU882" s="199"/>
    </row>
    <row r="883" spans="5:73" x14ac:dyDescent="0.2">
      <c r="E883" s="199"/>
      <c r="F883" s="199"/>
      <c r="G883" s="199"/>
      <c r="H883" s="199"/>
      <c r="I883" s="199"/>
      <c r="J883" s="199"/>
      <c r="K883" s="199"/>
      <c r="BU883" s="199"/>
    </row>
    <row r="884" spans="5:73" x14ac:dyDescent="0.2">
      <c r="E884" s="199"/>
      <c r="F884" s="199"/>
      <c r="G884" s="199"/>
      <c r="H884" s="199"/>
      <c r="I884" s="199"/>
      <c r="J884" s="199"/>
      <c r="K884" s="199"/>
      <c r="BU884" s="199"/>
    </row>
    <row r="885" spans="5:73" x14ac:dyDescent="0.2">
      <c r="E885" s="199"/>
      <c r="F885" s="199"/>
      <c r="G885" s="199"/>
      <c r="H885" s="199"/>
      <c r="I885" s="199"/>
      <c r="J885" s="199"/>
      <c r="K885" s="199"/>
      <c r="BU885" s="199"/>
    </row>
    <row r="886" spans="5:73" x14ac:dyDescent="0.2">
      <c r="E886" s="199"/>
      <c r="F886" s="199"/>
      <c r="G886" s="199"/>
      <c r="H886" s="199"/>
      <c r="I886" s="199"/>
      <c r="J886" s="199"/>
      <c r="K886" s="199"/>
      <c r="BU886" s="199"/>
    </row>
    <row r="887" spans="5:73" x14ac:dyDescent="0.2">
      <c r="E887" s="199"/>
      <c r="F887" s="199"/>
      <c r="G887" s="199"/>
      <c r="H887" s="199"/>
      <c r="I887" s="199"/>
      <c r="J887" s="199"/>
      <c r="K887" s="199"/>
      <c r="BU887" s="199"/>
    </row>
    <row r="888" spans="5:73" x14ac:dyDescent="0.2">
      <c r="E888" s="199"/>
      <c r="F888" s="199"/>
      <c r="G888" s="199"/>
      <c r="H888" s="199"/>
      <c r="I888" s="199"/>
      <c r="J888" s="199"/>
      <c r="K888" s="199"/>
      <c r="BU888" s="199"/>
    </row>
    <row r="889" spans="5:73" x14ac:dyDescent="0.2">
      <c r="E889" s="199"/>
      <c r="F889" s="199"/>
      <c r="G889" s="199"/>
      <c r="H889" s="199"/>
      <c r="I889" s="199"/>
      <c r="J889" s="199"/>
      <c r="K889" s="199"/>
      <c r="BU889" s="199"/>
    </row>
    <row r="890" spans="5:73" x14ac:dyDescent="0.2">
      <c r="E890" s="199"/>
      <c r="F890" s="199"/>
      <c r="G890" s="199"/>
      <c r="H890" s="199"/>
      <c r="I890" s="199"/>
      <c r="J890" s="199"/>
      <c r="K890" s="199"/>
      <c r="BU890" s="199"/>
    </row>
    <row r="891" spans="5:73" x14ac:dyDescent="0.2">
      <c r="E891" s="199"/>
      <c r="F891" s="199"/>
      <c r="G891" s="199"/>
      <c r="H891" s="199"/>
      <c r="I891" s="199"/>
      <c r="J891" s="199"/>
      <c r="K891" s="199"/>
      <c r="BU891" s="199"/>
    </row>
    <row r="892" spans="5:73" x14ac:dyDescent="0.2">
      <c r="E892" s="199"/>
      <c r="F892" s="199"/>
      <c r="G892" s="199"/>
      <c r="H892" s="199"/>
      <c r="I892" s="199"/>
      <c r="J892" s="199"/>
      <c r="K892" s="199"/>
      <c r="BU892" s="199"/>
    </row>
    <row r="893" spans="5:73" x14ac:dyDescent="0.2">
      <c r="E893" s="199"/>
      <c r="F893" s="199"/>
      <c r="G893" s="199"/>
      <c r="H893" s="199"/>
      <c r="I893" s="199"/>
      <c r="J893" s="199"/>
      <c r="K893" s="199"/>
      <c r="BU893" s="199"/>
    </row>
    <row r="894" spans="5:73" x14ac:dyDescent="0.2">
      <c r="E894" s="199"/>
      <c r="F894" s="199"/>
      <c r="G894" s="199"/>
      <c r="H894" s="199"/>
      <c r="I894" s="199"/>
      <c r="J894" s="199"/>
      <c r="K894" s="199"/>
      <c r="BU894" s="199"/>
    </row>
    <row r="895" spans="5:73" x14ac:dyDescent="0.2">
      <c r="E895" s="199"/>
      <c r="F895" s="199"/>
      <c r="G895" s="199"/>
      <c r="H895" s="199"/>
      <c r="I895" s="199"/>
      <c r="J895" s="199"/>
      <c r="K895" s="199"/>
      <c r="BU895" s="199"/>
    </row>
    <row r="896" spans="5:73" x14ac:dyDescent="0.2">
      <c r="E896" s="199"/>
      <c r="F896" s="199"/>
      <c r="G896" s="199"/>
      <c r="H896" s="199"/>
      <c r="I896" s="199"/>
      <c r="J896" s="199"/>
      <c r="K896" s="199"/>
      <c r="BU896" s="199"/>
    </row>
    <row r="897" spans="5:73" x14ac:dyDescent="0.2">
      <c r="E897" s="199"/>
      <c r="F897" s="199"/>
      <c r="G897" s="199"/>
      <c r="H897" s="199"/>
      <c r="I897" s="199"/>
      <c r="J897" s="199"/>
      <c r="K897" s="199"/>
      <c r="BU897" s="199"/>
    </row>
  </sheetData>
  <mergeCells count="76"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17:CE117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36" t="str">
        <f>+entero!D3</f>
        <v>V   A   R   I   A   B   L   E   S     b/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50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7"/>
      <c r="AZ5" s="563"/>
      <c r="BA5" s="564"/>
      <c r="BB5" s="566"/>
      <c r="BC5" s="567"/>
      <c r="BD5" s="568"/>
      <c r="BE5" s="571"/>
      <c r="BF5" s="573"/>
      <c r="BG5" s="574"/>
      <c r="BH5" s="580"/>
      <c r="BI5" s="581"/>
      <c r="BJ5" s="584"/>
      <c r="BK5" s="588"/>
      <c r="BL5" s="599"/>
      <c r="BM5" s="627"/>
      <c r="BN5" s="627"/>
      <c r="BO5" s="628"/>
      <c r="BP5" s="630"/>
      <c r="BQ5" s="642"/>
      <c r="BR5" s="655"/>
      <c r="BS5" s="672"/>
      <c r="BT5" s="673"/>
      <c r="BU5" s="524"/>
      <c r="BV5" s="526"/>
      <c r="BW5" s="527"/>
      <c r="BX5" s="666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14936.662264649998</v>
      </c>
      <c r="BY6" s="62">
        <f>+entero!BY7</f>
        <v>14928.17824786</v>
      </c>
      <c r="BZ6" s="62">
        <f>+entero!BZ7</f>
        <v>14933.404053349999</v>
      </c>
      <c r="CA6" s="62">
        <f>+entero!CA7</f>
        <v>14928.245689950001</v>
      </c>
      <c r="CB6" s="62">
        <f>+entero!CB7</f>
        <v>14928.50294149</v>
      </c>
      <c r="CC6" s="62">
        <f>+entero!CC7</f>
        <v>15396.291196100003</v>
      </c>
      <c r="CD6" s="84">
        <f>+entero!CD7</f>
        <v>459.62893145000453</v>
      </c>
      <c r="CE6" s="138">
        <f>+entero!CE7</f>
        <v>3.0771863439517544E-2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12919.91783631</v>
      </c>
      <c r="BY7" s="62">
        <f>+entero!BY8</f>
        <v>12907.855078530001</v>
      </c>
      <c r="BZ7" s="62">
        <f>+entero!BZ8</f>
        <v>12918.361752089999</v>
      </c>
      <c r="CA7" s="62">
        <f>+entero!CA8</f>
        <v>12903.410719009999</v>
      </c>
      <c r="CB7" s="62">
        <f>+entero!CB8</f>
        <v>12905.07747837</v>
      </c>
      <c r="CC7" s="62">
        <f>+entero!CC8</f>
        <v>13364.027498040003</v>
      </c>
      <c r="CD7" s="84">
        <f>+entero!CD8</f>
        <v>444.1096617300027</v>
      </c>
      <c r="CE7" s="138">
        <f>+entero!CE8</f>
        <v>3.4374031426258833E-2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253.62193987000001</v>
      </c>
      <c r="BY8" s="62">
        <f>+entero!BY9</f>
        <v>253.68361025999999</v>
      </c>
      <c r="BZ8" s="62">
        <f>+entero!BZ9</f>
        <v>253.15357834</v>
      </c>
      <c r="CA8" s="62">
        <f>+entero!CA9</f>
        <v>253.14024419999998</v>
      </c>
      <c r="CB8" s="62">
        <f>+entero!CB9</f>
        <v>253.02857080999999</v>
      </c>
      <c r="CC8" s="62">
        <f>+entero!CC9</f>
        <v>253.0576437</v>
      </c>
      <c r="CD8" s="84">
        <f>+entero!CD9</f>
        <v>-0.56429617000000576</v>
      </c>
      <c r="CE8" s="138">
        <f>+entero!CE9</f>
        <v>-2.2249501375521952E-3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1749.61793347</v>
      </c>
      <c r="BY9" s="62">
        <f>+entero!BY10</f>
        <v>1753.1317203200001</v>
      </c>
      <c r="BZ9" s="62">
        <f>+entero!BZ10</f>
        <v>1748.4091066699998</v>
      </c>
      <c r="CA9" s="62">
        <f>+entero!CA10</f>
        <v>1758.2158204900002</v>
      </c>
      <c r="CB9" s="62">
        <f>+entero!CB10</f>
        <v>1756.9239323100001</v>
      </c>
      <c r="CC9" s="62">
        <f>+entero!CC10</f>
        <v>1765.73238436</v>
      </c>
      <c r="CD9" s="84">
        <f>+entero!CD10</f>
        <v>16.114450889999944</v>
      </c>
      <c r="CE9" s="138">
        <f>+entero!CE10</f>
        <v>9.2102684716086625E-3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13.504555</v>
      </c>
      <c r="BY10" s="62">
        <f>+entero!BY11</f>
        <v>13.507838750000001</v>
      </c>
      <c r="BZ10" s="62">
        <f>+entero!BZ11</f>
        <v>13.479616249999999</v>
      </c>
      <c r="CA10" s="62">
        <f>+entero!CA11</f>
        <v>13.47890625</v>
      </c>
      <c r="CB10" s="62">
        <f>+entero!CB11</f>
        <v>13.472959999999999</v>
      </c>
      <c r="CC10" s="62">
        <f>+entero!CC11</f>
        <v>13.47367</v>
      </c>
      <c r="CD10" s="84">
        <f>+entero!CD11</f>
        <v>-3.0884999999999607E-2</v>
      </c>
      <c r="CE10" s="138">
        <f>+entero!CE11</f>
        <v>-2.2870061249703477E-3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62">
        <f>+entero!BX12</f>
        <v>14937.140046489998</v>
      </c>
      <c r="BY11" s="84">
        <f>+entero!BY12</f>
        <v>14928.560129739999</v>
      </c>
      <c r="BZ11" s="84">
        <f>+entero!BZ12</f>
        <v>14933.327176029999</v>
      </c>
      <c r="CA11" s="84">
        <f>+entero!CA12</f>
        <v>14928.075147269999</v>
      </c>
      <c r="CB11" s="84">
        <f>+entero!CB12</f>
        <v>14928.062836699999</v>
      </c>
      <c r="CC11" s="84">
        <f>+entero!CC12</f>
        <v>15395.173086740002</v>
      </c>
      <c r="CD11" s="84">
        <f>+entero!CD12</f>
        <v>458.03304025000398</v>
      </c>
      <c r="CE11" s="138">
        <f>+entero!CE12</f>
        <v>3.0664038686417427E-2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65">
        <f>+entero!BX13</f>
        <v>2063.9598609313712</v>
      </c>
      <c r="BY12" s="84">
        <f>+entero!BY13</f>
        <v>2068.8516774293307</v>
      </c>
      <c r="BZ12" s="84">
        <f>+entero!BZ13</f>
        <v>2049.0821250255403</v>
      </c>
      <c r="CA12" s="84">
        <f>+entero!CA13</f>
        <v>2050.7038995984267</v>
      </c>
      <c r="CB12" s="84">
        <f>+entero!CB13</f>
        <v>2050.1185508666485</v>
      </c>
      <c r="CC12" s="84">
        <f>+entero!CC13</f>
        <v>2050.7189952733543</v>
      </c>
      <c r="CD12" s="84">
        <f>+entero!CD13</f>
        <v>-13.240865658016901</v>
      </c>
      <c r="CE12" s="138">
        <f>+entero!CE13</f>
        <v>-6.4152728493672706E-3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65">
        <f>+entero!BX14</f>
        <v>156.93044738921273</v>
      </c>
      <c r="BY13" s="84">
        <f>+entero!BY14</f>
        <v>156.47389260641398</v>
      </c>
      <c r="BZ13" s="84">
        <f>+entero!BZ14</f>
        <v>154.86730790524777</v>
      </c>
      <c r="CA13" s="84">
        <f>+entero!CA14</f>
        <v>154.75551560058304</v>
      </c>
      <c r="CB13" s="84">
        <f>+entero!CB14</f>
        <v>154.78629736880464</v>
      </c>
      <c r="CC13" s="84">
        <f>+entero!CC14</f>
        <v>155.06671299271136</v>
      </c>
      <c r="CD13" s="84">
        <f>+entero!CD14</f>
        <v>-1.8637343965013713</v>
      </c>
      <c r="CE13" s="138">
        <f>+entero!CE14</f>
        <v>-1.1876180992965724E-2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65">
        <f>+entero!BX15</f>
        <v>17158.03035481058</v>
      </c>
      <c r="BY14" s="84">
        <f>+entero!BY15</f>
        <v>17153.885699775743</v>
      </c>
      <c r="BZ14" s="84">
        <f>+entero!BZ15</f>
        <v>17137.276608960787</v>
      </c>
      <c r="CA14" s="84">
        <f>+entero!CA15</f>
        <v>17133.534562469009</v>
      </c>
      <c r="CB14" s="84">
        <f>+entero!CB15</f>
        <v>17132.967684935455</v>
      </c>
      <c r="CC14" s="84">
        <f>+entero!CC15</f>
        <v>17600.958795006067</v>
      </c>
      <c r="CD14" s="84">
        <f>+entero!CD15</f>
        <v>442.92844019548647</v>
      </c>
      <c r="CE14" s="138">
        <f>+entero!CE15</f>
        <v>2.5814643699549222E-2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70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84">
        <f>+entero!CD16</f>
        <v>0</v>
      </c>
      <c r="CE15" s="138">
        <f>+entero!CE16</f>
        <v>0</v>
      </c>
      <c r="CG15" s="296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210" t="s">
        <v>182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70">
        <f>+entero!BX17</f>
        <v>0.30000000000000004</v>
      </c>
      <c r="BY16" s="84">
        <f>+entero!BY17</f>
        <v>0</v>
      </c>
      <c r="BZ16" s="84">
        <f>+entero!BZ17</f>
        <v>0.8</v>
      </c>
      <c r="CA16" s="84">
        <f>+entero!CA17</f>
        <v>0</v>
      </c>
      <c r="CB16" s="84">
        <f>+entero!CB17</f>
        <v>0</v>
      </c>
      <c r="CC16" s="84">
        <f>+entero!CC17</f>
        <v>1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70">
        <f>+entero!BX19</f>
        <v>4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5</v>
      </c>
      <c r="CD18" s="84" t="str">
        <f>+entero!CD19</f>
        <v xml:space="preserve"> </v>
      </c>
      <c r="CE18" s="138" t="str">
        <f>+entero!CE19</f>
        <v xml:space="preserve"> 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67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>
        <f>+entero!CC20</f>
        <v>0</v>
      </c>
      <c r="CD19" s="94" t="str">
        <f>+entero!CD20</f>
        <v xml:space="preserve"> </v>
      </c>
      <c r="CE19" s="139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>
        <f ca="1">NOW()</f>
        <v>41885.371125347221</v>
      </c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3</v>
      </c>
      <c r="D27" s="565" t="s">
        <v>186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BY3:CC3"/>
    <mergeCell ref="AM3:AM4"/>
    <mergeCell ref="AS3:AS4"/>
    <mergeCell ref="BD3:BD4"/>
    <mergeCell ref="BX3:BX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7:CE19 I17:AR19 AS17 AT17:AT18 AT6:AT15 AS6:AS15 I6:AR15 BY6:CE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8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28"/>
      <c r="BX5" s="667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3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63">
        <f>+entero!BX22</f>
        <v>46678.103782543782</v>
      </c>
      <c r="BY6" s="13">
        <f>+entero!BY22</f>
        <v>46799.78476993295</v>
      </c>
      <c r="BZ6" s="9">
        <f>+entero!BZ22</f>
        <v>46984.644570433418</v>
      </c>
      <c r="CA6" s="9">
        <f>+entero!CA22</f>
        <v>46968.956402226453</v>
      </c>
      <c r="CB6" s="9">
        <f>+entero!CB22</f>
        <v>48320.237546697506</v>
      </c>
      <c r="CC6" s="451">
        <f>+entero!CC22</f>
        <v>47132.791285223575</v>
      </c>
      <c r="CD6" s="13">
        <f>+entero!CD22</f>
        <v>454.6875026797934</v>
      </c>
      <c r="CE6" s="109">
        <f>+entero!CE22</f>
        <v>9.7409163148103328E-3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3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63">
        <f>+entero!BX23</f>
        <v>35840.440726550005</v>
      </c>
      <c r="BY7" s="13">
        <f>+entero!BY23</f>
        <v>35838.732746809997</v>
      </c>
      <c r="BZ7" s="9">
        <f>+entero!BZ23</f>
        <v>35773.342935410001</v>
      </c>
      <c r="CA7" s="9">
        <f>+entero!CA23</f>
        <v>35720.175687639996</v>
      </c>
      <c r="CB7" s="9">
        <f>+entero!CB23</f>
        <v>35665.830421779996</v>
      </c>
      <c r="CC7" s="451">
        <f>+entero!CC23</f>
        <v>35635.031122339999</v>
      </c>
      <c r="CD7" s="13">
        <f>+entero!CD23</f>
        <v>-205.40960421000636</v>
      </c>
      <c r="CE7" s="109">
        <f>+entero!CE23</f>
        <v>-5.7312242831277782E-3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33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63">
        <f>+entero!BX24</f>
        <v>-66628.339991837303</v>
      </c>
      <c r="BY8" s="13">
        <f>+entero!BY24</f>
        <v>-66571.189742590752</v>
      </c>
      <c r="BZ8" s="9">
        <f>+entero!BZ24</f>
        <v>-66669.28149199982</v>
      </c>
      <c r="CA8" s="9">
        <f>+entero!CA24</f>
        <v>-66686.419822351658</v>
      </c>
      <c r="CB8" s="9">
        <f>+entero!CB24</f>
        <v>-66740.680637688318</v>
      </c>
      <c r="CC8" s="451">
        <f>+entero!CC24</f>
        <v>-69975.856252409969</v>
      </c>
      <c r="CD8" s="13">
        <f>+entero!CD24</f>
        <v>-3347.5162605726655</v>
      </c>
      <c r="CE8" s="109">
        <f>+entero!CE24</f>
        <v>5.0241627826579149E-2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33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63">
        <f>+entero!BX25</f>
        <v>-41643.78052624422</v>
      </c>
      <c r="BY9" s="13">
        <f>+entero!BY25</f>
        <v>-41454.127304954614</v>
      </c>
      <c r="BZ9" s="9">
        <f>+entero!BZ25</f>
        <v>-41462.833937706295</v>
      </c>
      <c r="CA9" s="9">
        <f>+entero!CA25</f>
        <v>-41417.589170468738</v>
      </c>
      <c r="CB9" s="9">
        <f>+entero!CB25</f>
        <v>-40037.098924177015</v>
      </c>
      <c r="CC9" s="451">
        <f>+entero!CC25</f>
        <v>-44207.526102950054</v>
      </c>
      <c r="CD9" s="13">
        <f>+entero!CD25</f>
        <v>-2563.7455767058345</v>
      </c>
      <c r="CE9" s="109">
        <f>+entero!CE25</f>
        <v>6.1563708777356174E-2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33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63">
        <f>+entero!BX26</f>
        <v>-15799.440356430776</v>
      </c>
      <c r="BY10" s="13">
        <f>+entero!BY26</f>
        <v>-15944.732641516146</v>
      </c>
      <c r="BZ10" s="9">
        <f>+entero!BZ26</f>
        <v>-16194.190986256808</v>
      </c>
      <c r="CA10" s="9">
        <f>+entero!CA26</f>
        <v>-16192.437310273262</v>
      </c>
      <c r="CB10" s="9">
        <f>+entero!CB26</f>
        <v>-17584.728410991112</v>
      </c>
      <c r="CC10" s="451">
        <f>+entero!CC26</f>
        <v>-16570.952583215374</v>
      </c>
      <c r="CD10" s="13">
        <f>+entero!CD26</f>
        <v>-771.51222678459817</v>
      </c>
      <c r="CE10" s="109">
        <f>+entero!CE26</f>
        <v>4.8831617410459272E-2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33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33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63">
        <f>+entero!BX28</f>
        <v>55029.465712364115</v>
      </c>
      <c r="BY12" s="14">
        <f>+entero!BY28</f>
        <v>55252.718474954112</v>
      </c>
      <c r="BZ12" s="10">
        <f>+entero!BZ28</f>
        <v>55228.873338234116</v>
      </c>
      <c r="CA12" s="10">
        <f>+entero!CA28</f>
        <v>55343.628406394106</v>
      </c>
      <c r="CB12" s="10">
        <f>+entero!CB28</f>
        <v>55298.96298320411</v>
      </c>
      <c r="CC12" s="457">
        <f>+entero!CC28</f>
        <v>55315.827128784113</v>
      </c>
      <c r="CD12" s="13">
        <f>+entero!CD28</f>
        <v>286.36141641999711</v>
      </c>
      <c r="CE12" s="109">
        <f>+entero!CE28</f>
        <v>5.2037833315843329E-3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33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63">
        <f>+entero!BX29</f>
        <v>92877.498454085377</v>
      </c>
      <c r="BY13" s="14">
        <f>+entero!BY29</f>
        <v>93101.765677165386</v>
      </c>
      <c r="BZ13" s="10">
        <f>+entero!BZ29</f>
        <v>93075.9850252654</v>
      </c>
      <c r="CA13" s="10">
        <f>+entero!CA29</f>
        <v>93259.247002035379</v>
      </c>
      <c r="CB13" s="10">
        <f>+entero!CB29</f>
        <v>93368.09474392538</v>
      </c>
      <c r="CC13" s="457">
        <f>+entero!CC29</f>
        <v>93949.024035195383</v>
      </c>
      <c r="CD13" s="13">
        <f>+entero!CD29</f>
        <v>1071.5255811100069</v>
      </c>
      <c r="CE13" s="109">
        <f>+entero!CE29</f>
        <v>1.1536977189795072E-2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33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63">
        <f>+entero!BX30</f>
        <v>138608.11226041295</v>
      </c>
      <c r="BY14" s="14">
        <f>+entero!BY30</f>
        <v>138915.00274118295</v>
      </c>
      <c r="BZ14" s="10">
        <f>+entero!BZ30</f>
        <v>138895.59965564293</v>
      </c>
      <c r="CA14" s="10">
        <f>+entero!CA30</f>
        <v>139176.67742282292</v>
      </c>
      <c r="CB14" s="10">
        <f>+entero!CB30</f>
        <v>139279.99181355292</v>
      </c>
      <c r="CC14" s="457">
        <f>+entero!CC30</f>
        <v>139965.82882796292</v>
      </c>
      <c r="CD14" s="13">
        <f>+entero!CD30</f>
        <v>1357.7165675499709</v>
      </c>
      <c r="CE14" s="109">
        <f>+entero!CE30</f>
        <v>9.7953615081283196E-3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33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33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115">
        <f>+entero!BX32</f>
        <v>0.8681674710628644</v>
      </c>
      <c r="BY16" s="460">
        <f>+entero!BY32</f>
        <v>0.86836547793793606</v>
      </c>
      <c r="BZ16" s="102">
        <f>+entero!BZ32</f>
        <v>0.86883468336162184</v>
      </c>
      <c r="CA16" s="102">
        <f>+entero!CA32</f>
        <v>0.8704739802914303</v>
      </c>
      <c r="CB16" s="102">
        <f>+entero!CB32</f>
        <v>0.87048521991532324</v>
      </c>
      <c r="CC16" s="461">
        <f>+entero!CC32</f>
        <v>0.86902919234320775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33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115">
        <f>+entero!BX33</f>
        <v>0.81060316128518672</v>
      </c>
      <c r="BY17" s="460">
        <f>+entero!BY33</f>
        <v>0.81097354176087244</v>
      </c>
      <c r="BZ17" s="102">
        <f>+entero!BZ33</f>
        <v>0.81121763831170746</v>
      </c>
      <c r="CA17" s="102">
        <f>+entero!CA33</f>
        <v>0.81229426279238892</v>
      </c>
      <c r="CB17" s="102">
        <f>+entero!CB33</f>
        <v>0.81254500848661204</v>
      </c>
      <c r="CC17" s="461">
        <f>+entero!CC33</f>
        <v>0.81283008844417337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33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115">
        <f>+entero!BX34</f>
        <v>0.83268073310182655</v>
      </c>
      <c r="BY18" s="460">
        <f>+entero!BY34</f>
        <v>0.83298238034621053</v>
      </c>
      <c r="BZ18" s="102">
        <f>+entero!BZ34</f>
        <v>0.83312806790664706</v>
      </c>
      <c r="CA18" s="102">
        <f>+entero!CA34</f>
        <v>0.83393477737749244</v>
      </c>
      <c r="CB18" s="102">
        <f>+entero!CB34</f>
        <v>0.83411167902593375</v>
      </c>
      <c r="CC18" s="461">
        <f>+entero!CC34</f>
        <v>0.83436423376531788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33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118">
        <f>+entero!BW35</f>
        <v>0</v>
      </c>
      <c r="BX19" s="118">
        <f>+entero!BX35</f>
        <v>0</v>
      </c>
      <c r="BY19" s="462">
        <f>+entero!BY35</f>
        <v>0</v>
      </c>
      <c r="BZ19" s="151">
        <f>+entero!BZ35</f>
        <v>0</v>
      </c>
      <c r="CA19" s="151">
        <f>+entero!CA35</f>
        <v>0</v>
      </c>
      <c r="CB19" s="151">
        <f>+entero!CB35</f>
        <v>0</v>
      </c>
      <c r="CC19" s="463">
        <f>+entero!CC35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60"/>
      <c r="BV30" s="60"/>
      <c r="BW30" s="60"/>
      <c r="BX30" s="287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61"/>
      <c r="BV31" s="61"/>
      <c r="BW31" s="61"/>
      <c r="BX31" s="288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59"/>
      <c r="BV32" s="59"/>
      <c r="BW32" s="59"/>
      <c r="BX32" s="286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V3:BV4"/>
    <mergeCell ref="BW3:BW4"/>
    <mergeCell ref="BJ3:BJ4"/>
    <mergeCell ref="BX3:BX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BU3:BU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5" activePane="bottomRight" state="frozen"/>
      <selection activeCell="C1" sqref="C1"/>
      <selection pane="topRight" activeCell="AO1" sqref="AO1"/>
      <selection pane="bottomLeft" activeCell="C5" sqref="C5"/>
      <selection pane="bottomRight" activeCell="CE15" sqref="CE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29"/>
      <c r="BX5" s="668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64">
        <f>+entero!BX37</f>
        <v>4007.5048775510204</v>
      </c>
      <c r="BY6" s="35">
        <f>+entero!BY37</f>
        <v>4007.5048775510204</v>
      </c>
      <c r="BZ6" s="36">
        <f>+entero!BZ37</f>
        <v>4007.5048775510204</v>
      </c>
      <c r="CA6" s="36">
        <f>+entero!CA37</f>
        <v>4007.5048775510204</v>
      </c>
      <c r="CB6" s="36">
        <f>+entero!CB37</f>
        <v>4007.5048775510204</v>
      </c>
      <c r="CC6" s="450">
        <f>+entero!CC37</f>
        <v>4028.4186924198248</v>
      </c>
      <c r="CD6" s="35">
        <f>+entero!CD37</f>
        <v>20.913814868804366</v>
      </c>
      <c r="CE6" s="140">
        <f>+entero!CE37</f>
        <v>5.2186623616998773E-3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62">
        <f>+entero!BX38</f>
        <v>1389.7568746355689</v>
      </c>
      <c r="BY7" s="13">
        <f>+entero!BY38</f>
        <v>1389.7568746355689</v>
      </c>
      <c r="BZ7" s="9">
        <f>+entero!BZ38</f>
        <v>1389.7568746355689</v>
      </c>
      <c r="CA7" s="9">
        <f>+entero!CA38</f>
        <v>1389.7568746355689</v>
      </c>
      <c r="CB7" s="9">
        <f>+entero!CB38</f>
        <v>1389.7568746355689</v>
      </c>
      <c r="CC7" s="451">
        <f>+entero!CC38</f>
        <v>1389.2718556851316</v>
      </c>
      <c r="CD7" s="13">
        <f>+entero!CD38</f>
        <v>-0.48501895043727927</v>
      </c>
      <c r="CE7" s="109">
        <f>+entero!CE38</f>
        <v>-3.4899553964395924E-4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62">
        <f>+entero!BX39</f>
        <v>9533.7321600000032</v>
      </c>
      <c r="BY8" s="13">
        <f>+entero!BY39</f>
        <v>9533.7321600000032</v>
      </c>
      <c r="BZ8" s="9">
        <f>+entero!BZ39</f>
        <v>9533.7321600000032</v>
      </c>
      <c r="CA8" s="9">
        <f>+entero!CA39</f>
        <v>9533.7321600000032</v>
      </c>
      <c r="CB8" s="9">
        <f>+entero!CB39</f>
        <v>9533.7321600000032</v>
      </c>
      <c r="CC8" s="451">
        <f>+entero!CC39</f>
        <v>9530.4049300000042</v>
      </c>
      <c r="CD8" s="13">
        <f>+entero!CD39</f>
        <v>-3.3272299999989627</v>
      </c>
      <c r="CE8" s="109">
        <f>+entero!CE39</f>
        <v>-3.4899553964384822E-4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51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62">
        <f>+entero!BX41</f>
        <v>2617.7480029154517</v>
      </c>
      <c r="BY10" s="13">
        <f>+entero!BY41</f>
        <v>2617.7480029154517</v>
      </c>
      <c r="BZ10" s="9">
        <f>+entero!BZ41</f>
        <v>2617.7480029154517</v>
      </c>
      <c r="CA10" s="9">
        <f>+entero!CA41</f>
        <v>2617.7480029154517</v>
      </c>
      <c r="CB10" s="9">
        <f>+entero!CB41</f>
        <v>2617.7480029154517</v>
      </c>
      <c r="CC10" s="451">
        <f>+entero!CC41</f>
        <v>2639.1468367346934</v>
      </c>
      <c r="CD10" s="13">
        <f>+entero!CD41</f>
        <v>21.398833819241645</v>
      </c>
      <c r="CE10" s="109">
        <f>+entero!CE41</f>
        <v>8.1745201583227622E-3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62">
        <f>+entero!BX42</f>
        <v>17957.7513</v>
      </c>
      <c r="BY11" s="13">
        <f>+entero!BY42</f>
        <v>17957.7513</v>
      </c>
      <c r="BZ11" s="9">
        <f>+entero!BZ42</f>
        <v>17957.7513</v>
      </c>
      <c r="CA11" s="9">
        <f>+entero!CA42</f>
        <v>17957.7513</v>
      </c>
      <c r="CB11" s="9">
        <f>+entero!CB42</f>
        <v>17957.7513</v>
      </c>
      <c r="CC11" s="451">
        <f>+entero!CC42</f>
        <v>18104.547299999998</v>
      </c>
      <c r="CD11" s="13">
        <f>+entero!CD42</f>
        <v>146.79599999999846</v>
      </c>
      <c r="CE11" s="109">
        <f>+entero!CE42</f>
        <v>8.1745201583227622E-3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51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62">
        <f>+entero!BX45</f>
        <v>85.291869876093244</v>
      </c>
      <c r="BY13" s="13">
        <f>+entero!BY45</f>
        <v>82.60672997959179</v>
      </c>
      <c r="BZ13" s="9">
        <f>+entero!BZ45</f>
        <v>82.65009982653055</v>
      </c>
      <c r="CA13" s="9">
        <f>+entero!CA45</f>
        <v>69.941418422740469</v>
      </c>
      <c r="CB13" s="9">
        <f>+entero!CB45</f>
        <v>90.751540575801698</v>
      </c>
      <c r="CC13" s="451">
        <f>+entero!CC45</f>
        <v>87.879145138483906</v>
      </c>
      <c r="CD13" s="13">
        <f>+entero!CD45</f>
        <v>2.5872752623906621</v>
      </c>
      <c r="CE13" s="109">
        <f>+entero!CE45</f>
        <v>3.0334371448876629E-2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62">
        <f>+entero!BX46</f>
        <v>10</v>
      </c>
      <c r="BY14" s="13">
        <f>+entero!BY46</f>
        <v>0</v>
      </c>
      <c r="BZ14" s="9">
        <f>+entero!BZ46</f>
        <v>0</v>
      </c>
      <c r="CA14" s="9">
        <f>+entero!CA46</f>
        <v>0</v>
      </c>
      <c r="CB14" s="9">
        <f>+entero!CB46</f>
        <v>5.0736151603498545</v>
      </c>
      <c r="CC14" s="451">
        <f>+entero!CC46</f>
        <v>5.0736151603498545</v>
      </c>
      <c r="CD14" s="13">
        <f>+entero!CD46</f>
        <v>-4.9263848396501455</v>
      </c>
      <c r="CE14" s="109">
        <f>+entero!CE46</f>
        <v>-0.49263848396501453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62">
        <f>+entero!BX47</f>
        <v>0</v>
      </c>
      <c r="BY15" s="13">
        <f>+entero!BY47</f>
        <v>0</v>
      </c>
      <c r="BZ15" s="9">
        <f>+entero!BZ47</f>
        <v>0</v>
      </c>
      <c r="CA15" s="9">
        <f>+entero!CA47</f>
        <v>0</v>
      </c>
      <c r="CB15" s="9">
        <f>+entero!CB47</f>
        <v>0.505</v>
      </c>
      <c r="CC15" s="451">
        <f>+entero!CC47</f>
        <v>0.505</v>
      </c>
      <c r="CD15" s="13">
        <f>+entero!CD47</f>
        <v>0.505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62">
        <f>+entero!BX48</f>
        <v>10</v>
      </c>
      <c r="BY16" s="13">
        <f>+entero!BY48</f>
        <v>0</v>
      </c>
      <c r="BZ16" s="9">
        <f>+entero!BZ48</f>
        <v>0</v>
      </c>
      <c r="CA16" s="9">
        <f>+entero!CA48</f>
        <v>0</v>
      </c>
      <c r="CB16" s="9">
        <f>+entero!CB48</f>
        <v>5</v>
      </c>
      <c r="CC16" s="451">
        <f>+entero!CC48</f>
        <v>5</v>
      </c>
      <c r="CD16" s="13">
        <f>+entero!CD48</f>
        <v>-5</v>
      </c>
      <c r="CE16" s="109">
        <f>+entero!CE48</f>
        <v>-0.5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62">
        <f>+entero!BX49</f>
        <v>75.291869876093244</v>
      </c>
      <c r="BY17" s="13">
        <f>+entero!BY49</f>
        <v>82.60672997959179</v>
      </c>
      <c r="BZ17" s="9">
        <f>+entero!BZ49</f>
        <v>82.65009982653055</v>
      </c>
      <c r="CA17" s="9">
        <f>+entero!CA49</f>
        <v>69.941418422740469</v>
      </c>
      <c r="CB17" s="9">
        <f>+entero!CB49</f>
        <v>85.677925415451838</v>
      </c>
      <c r="CC17" s="451">
        <f>+entero!CC49</f>
        <v>82.805529978134047</v>
      </c>
      <c r="CD17" s="13">
        <f>+entero!CD49</f>
        <v>7.5136601020408023</v>
      </c>
      <c r="CE17" s="109">
        <f>+entero!CE49</f>
        <v>9.9793777394636685E-2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62">
        <f>+entero!BX50</f>
        <v>516.50222734999966</v>
      </c>
      <c r="BY18" s="13">
        <f>+entero!BY50</f>
        <v>566.68216765999966</v>
      </c>
      <c r="BZ18" s="9">
        <f>+entero!BZ50</f>
        <v>566.97968480999964</v>
      </c>
      <c r="CA18" s="9">
        <f>+entero!CA50</f>
        <v>479.79813037999963</v>
      </c>
      <c r="CB18" s="9">
        <f>+entero!CB50</f>
        <v>587.75056834999964</v>
      </c>
      <c r="CC18" s="451">
        <f>+entero!CC50</f>
        <v>568.04593564999959</v>
      </c>
      <c r="CD18" s="13">
        <f>+entero!CD50</f>
        <v>51.543708299999935</v>
      </c>
      <c r="CE18" s="109">
        <f>+entero!CE50</f>
        <v>9.9793777394636685E-2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52">
        <f>+entero!CC51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W3:BW4"/>
    <mergeCell ref="BY3:CC3"/>
    <mergeCell ref="BU3:BU4"/>
    <mergeCell ref="BV3:BV4"/>
    <mergeCell ref="BP3:BP4"/>
    <mergeCell ref="BX3:BX4"/>
    <mergeCell ref="BS3:BS4"/>
    <mergeCell ref="BT3:B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22" sqref="A22:XF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0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26" t="s">
        <v>238</v>
      </c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20">
        <f>+entero!BA53</f>
        <v>13592.720810307173</v>
      </c>
      <c r="BB6" s="72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17674.854695082056</v>
      </c>
      <c r="BV6" s="78">
        <f>+entero!BV53</f>
        <v>17718.33677103541</v>
      </c>
      <c r="BW6" s="78">
        <f>+entero!BW53</f>
        <v>17640.997446631623</v>
      </c>
      <c r="BX6" s="78">
        <f>+entero!BX53</f>
        <v>17548.141738437746</v>
      </c>
      <c r="BY6" s="75">
        <f>+entero!BY53</f>
        <v>17590.434563316754</v>
      </c>
      <c r="BZ6" s="68">
        <f>+entero!BZ53</f>
        <v>17600.221535035413</v>
      </c>
      <c r="CA6" s="68">
        <f>+entero!CA53</f>
        <v>17652.135947777399</v>
      </c>
      <c r="CB6" s="68">
        <f>+entero!CB53</f>
        <v>17678.174964630165</v>
      </c>
      <c r="CC6" s="440">
        <f>+entero!CC53</f>
        <v>17778.735507704507</v>
      </c>
      <c r="CD6" s="75">
        <f>+entero!CD53</f>
        <v>230.59376926676123</v>
      </c>
      <c r="CE6" s="106">
        <f>+entero!CE53</f>
        <v>1.3140637493351592E-2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17" t="s">
        <v>229</v>
      </c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19">
        <f>+entero!AO54</f>
        <v>0.65923134403640693</v>
      </c>
      <c r="AP7" s="719">
        <f>+entero!AP54</f>
        <v>0.66302578529941636</v>
      </c>
      <c r="AQ7" s="719">
        <f>+entero!AQ54</f>
        <v>0.66875034158418789</v>
      </c>
      <c r="AR7" s="719">
        <f>+entero!AR54</f>
        <v>0.67556351544803461</v>
      </c>
      <c r="AS7" s="719">
        <f>+entero!AS54</f>
        <v>0.67567129428294248</v>
      </c>
      <c r="AT7" s="719">
        <f>+entero!AT54</f>
        <v>0.68571418815778629</v>
      </c>
      <c r="AU7" s="719">
        <f>+entero!AU54</f>
        <v>0.69539141819309447</v>
      </c>
      <c r="AV7" s="719">
        <f>+entero!AV54</f>
        <v>0.70084031306119698</v>
      </c>
      <c r="AW7" s="719">
        <f>+entero!AW54</f>
        <v>0.70739751166923226</v>
      </c>
      <c r="AX7" s="719">
        <f>+entero!AX54</f>
        <v>0.71075641663918598</v>
      </c>
      <c r="AY7" s="719">
        <f>+entero!AY54</f>
        <v>0.71152577002556516</v>
      </c>
      <c r="AZ7" s="719">
        <f>+entero!AZ54</f>
        <v>0.71723904175464326</v>
      </c>
      <c r="BA7" s="719">
        <f>+entero!BA54</f>
        <v>0.72992539758709507</v>
      </c>
      <c r="BB7" s="719">
        <f>+entero!BB54</f>
        <v>0.72671387608326043</v>
      </c>
      <c r="BC7" s="719">
        <f>+entero!BC54</f>
        <v>0.72974455607668753</v>
      </c>
      <c r="BD7" s="719">
        <f>+entero!BD54</f>
        <v>0.73396687822808648</v>
      </c>
      <c r="BE7" s="719">
        <f>+entero!BE54</f>
        <v>0.73402048048442647</v>
      </c>
      <c r="BF7" s="719">
        <f>+entero!BF54</f>
        <v>0.73860548456735875</v>
      </c>
      <c r="BG7" s="719">
        <f>+entero!BG54</f>
        <v>0.7499976712778752</v>
      </c>
      <c r="BH7" s="719">
        <f>+entero!BH54</f>
        <v>0.75568844232144228</v>
      </c>
      <c r="BI7" s="719">
        <f>+entero!BI54</f>
        <v>0.76568266274161711</v>
      </c>
      <c r="BJ7" s="719">
        <f>+entero!BJ54</f>
        <v>0.7643469451152175</v>
      </c>
      <c r="BK7" s="719">
        <f>+entero!BK54</f>
        <v>0.7681069417594677</v>
      </c>
      <c r="BL7" s="719">
        <f>+entero!BL54</f>
        <v>0.77478874690076538</v>
      </c>
      <c r="BM7" s="719">
        <f>+entero!BM54</f>
        <v>0.78810082551049765</v>
      </c>
      <c r="BN7" s="719">
        <f>+entero!BN54</f>
        <v>0.78887526529308405</v>
      </c>
      <c r="BO7" s="719">
        <f>+entero!BO54</f>
        <v>0.78936358657761174</v>
      </c>
      <c r="BP7" s="719">
        <f>+entero!BP54</f>
        <v>0.7883614174380138</v>
      </c>
      <c r="BQ7" s="719">
        <f>+entero!BQ54</f>
        <v>0.7911757209048027</v>
      </c>
      <c r="BR7" s="719">
        <f>+entero!BR54</f>
        <v>0.79129788897450548</v>
      </c>
      <c r="BS7" s="719">
        <f>+entero!BS54</f>
        <v>0.79512540188773007</v>
      </c>
      <c r="BT7" s="719">
        <f>+entero!BT54</f>
        <v>0.79876117148889703</v>
      </c>
      <c r="BU7" s="719">
        <f>+entero!BU54</f>
        <v>0.80060639349437479</v>
      </c>
      <c r="BV7" s="719">
        <f>+entero!BV54</f>
        <v>0.79929259453957291</v>
      </c>
      <c r="BW7" s="719">
        <f>+entero!BW54</f>
        <v>0.79993801970270073</v>
      </c>
      <c r="BX7" s="719">
        <f>+entero!BX54</f>
        <v>0.80177474544432459</v>
      </c>
      <c r="BY7" s="722">
        <f>+entero!BY54</f>
        <v>0.80247073011306147</v>
      </c>
      <c r="BZ7" s="723">
        <f>+entero!BZ54</f>
        <v>0.80318990574456217</v>
      </c>
      <c r="CA7" s="723">
        <f>+entero!CA54</f>
        <v>0.8037141573157317</v>
      </c>
      <c r="CB7" s="723">
        <f>+entero!CB54</f>
        <v>0.80396920100525704</v>
      </c>
      <c r="CC7" s="724">
        <f>+entero!CC54</f>
        <v>0.80538251447020204</v>
      </c>
      <c r="CD7" s="75">
        <f>+entero!CD54</f>
        <v>0.36077690258774497</v>
      </c>
      <c r="CE7" s="106">
        <f>+entero!CE54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241</v>
      </c>
      <c r="E8" s="72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2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20">
        <f>+entero!BA55</f>
        <v>13128.562049310087</v>
      </c>
      <c r="BB8" s="72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15780.6040574567</v>
      </c>
      <c r="BV8" s="78">
        <f>+entero!BV55</f>
        <v>15791.824286134539</v>
      </c>
      <c r="BW8" s="78">
        <f>+entero!BW55</f>
        <v>15706.848595118507</v>
      </c>
      <c r="BX8" s="78">
        <f>+entero!BX55</f>
        <v>15613.871812466899</v>
      </c>
      <c r="BY8" s="75">
        <f>+entero!BY55</f>
        <v>15654.932100682643</v>
      </c>
      <c r="BZ8" s="68">
        <f>+entero!BZ55</f>
        <v>15663.932260379435</v>
      </c>
      <c r="CA8" s="68">
        <f>+entero!CA55</f>
        <v>15715.180023169525</v>
      </c>
      <c r="CB8" s="68">
        <f>+entero!CB55</f>
        <v>15740.601783614131</v>
      </c>
      <c r="CC8" s="440">
        <f>+entero!CC55</f>
        <v>15842.232198592261</v>
      </c>
      <c r="CD8" s="75">
        <f>+entero!CD55</f>
        <v>228.3603861253614</v>
      </c>
      <c r="CE8" s="106">
        <f>+entero!CE55</f>
        <v>1.4625481038151422E-2</v>
      </c>
      <c r="CF8" s="3"/>
      <c r="CG8" s="725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17" t="s">
        <v>229</v>
      </c>
      <c r="E9" s="71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71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719">
        <f>+entero!BA56</f>
        <v>0.72001384554409753</v>
      </c>
      <c r="BB9" s="719">
        <f>+entero!BB56</f>
        <v>0.71637449276334819</v>
      </c>
      <c r="BC9" s="719">
        <f>+entero!BC56</f>
        <v>0.71832317959987102</v>
      </c>
      <c r="BD9" s="719">
        <f>+entero!BD56</f>
        <v>0.72205866840483568</v>
      </c>
      <c r="BE9" s="719">
        <f>+entero!BE56</f>
        <v>0.7221130905387968</v>
      </c>
      <c r="BF9" s="719">
        <f>+entero!BF56</f>
        <v>0.72447195605412562</v>
      </c>
      <c r="BG9" s="719">
        <f>+entero!BG56</f>
        <v>0.73332394270590051</v>
      </c>
      <c r="BH9" s="719">
        <f>+entero!BH56</f>
        <v>0.73825885712356909</v>
      </c>
      <c r="BI9" s="719">
        <f>+entero!BI56</f>
        <v>0.74960753739735497</v>
      </c>
      <c r="BJ9" s="719">
        <f>+entero!BJ56</f>
        <v>0.74976069313789451</v>
      </c>
      <c r="BK9" s="719">
        <f>+entero!BK56</f>
        <v>0.75284922941338861</v>
      </c>
      <c r="BL9" s="719">
        <f>+entero!BL56</f>
        <v>0.75580187469605631</v>
      </c>
      <c r="BM9" s="719">
        <f>+entero!BM56</f>
        <v>0.77076293226000436</v>
      </c>
      <c r="BN9" s="719">
        <f>+entero!BN56</f>
        <v>0.76910179581654459</v>
      </c>
      <c r="BO9" s="719">
        <f>+entero!BO56</f>
        <v>0.76842381325389664</v>
      </c>
      <c r="BP9" s="719">
        <f>+entero!BP56</f>
        <v>0.7661276610067419</v>
      </c>
      <c r="BQ9" s="719">
        <f>+entero!BQ56</f>
        <v>0.76805605481701122</v>
      </c>
      <c r="BR9" s="719">
        <f>+entero!BR56</f>
        <v>0.76580797254595656</v>
      </c>
      <c r="BS9" s="719">
        <f>+entero!BS56</f>
        <v>0.77051005334998446</v>
      </c>
      <c r="BT9" s="719">
        <f>+entero!BT56</f>
        <v>0.77315801780356519</v>
      </c>
      <c r="BU9" s="719">
        <f>+entero!BU56</f>
        <v>0.77535951084979116</v>
      </c>
      <c r="BV9" s="719">
        <f>+entero!BV56</f>
        <v>0.77357941982991274</v>
      </c>
      <c r="BW9" s="719">
        <f>+entero!BW56</f>
        <v>0.77412340879941144</v>
      </c>
      <c r="BX9" s="719">
        <f>+entero!BX56</f>
        <v>0.77604316247875016</v>
      </c>
      <c r="BY9" s="722">
        <f>+entero!BY56</f>
        <v>0.77692603804168958</v>
      </c>
      <c r="BZ9" s="723">
        <f>+entero!BZ56</f>
        <v>0.77776570614179696</v>
      </c>
      <c r="CA9" s="723">
        <f>+entero!CA56</f>
        <v>0.7783698291128921</v>
      </c>
      <c r="CB9" s="723">
        <f>+entero!CB56</f>
        <v>0.77867649279883766</v>
      </c>
      <c r="CC9" s="724">
        <f>+entero!CC56</f>
        <v>0.7805096718914204</v>
      </c>
      <c r="CD9" s="75">
        <f>+entero!CD56</f>
        <v>0.44665094126702387</v>
      </c>
      <c r="CE9" s="724">
        <f>+entero!CE56</f>
        <v>0</v>
      </c>
      <c r="CF9" s="3"/>
      <c r="CG9" s="725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25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230</v>
      </c>
      <c r="E11" s="72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2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20">
        <f>+entero!BA58</f>
        <v>3162.3139884787838</v>
      </c>
      <c r="BB11" s="72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3583.4533218519114</v>
      </c>
      <c r="BV11" s="78">
        <f>+entero!BV58</f>
        <v>3514.6950991332515</v>
      </c>
      <c r="BW11" s="78">
        <f>+entero!BW58</f>
        <v>3508.114402300891</v>
      </c>
      <c r="BX11" s="78">
        <f>+entero!BX58</f>
        <v>3430.3956392819396</v>
      </c>
      <c r="BY11" s="75">
        <f>+entero!BY58</f>
        <v>3459.2638402994326</v>
      </c>
      <c r="BZ11" s="68">
        <f>+entero!BZ58</f>
        <v>3467.6164706696959</v>
      </c>
      <c r="CA11" s="68">
        <f>+entero!CA58</f>
        <v>3494.6189420574501</v>
      </c>
      <c r="CB11" s="68">
        <f>+entero!CB58</f>
        <v>3498.4693010559931</v>
      </c>
      <c r="CC11" s="440">
        <f>+entero!CC58</f>
        <v>3502.5818051259639</v>
      </c>
      <c r="CD11" s="75"/>
      <c r="CE11" s="106"/>
      <c r="CF11" s="3"/>
      <c r="CG11" s="725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8" t="s">
        <v>229</v>
      </c>
      <c r="E12" s="71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71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719">
        <f>+entero!BA59</f>
        <v>0.69110074885137129</v>
      </c>
      <c r="BB12" s="719">
        <f>+entero!BB59</f>
        <v>0.66554242927320051</v>
      </c>
      <c r="BC12" s="78">
        <f>+entero!BC59</f>
        <v>0.66138234765126069</v>
      </c>
      <c r="BD12" s="719">
        <f>+entero!BD59</f>
        <v>0.66468762214228339</v>
      </c>
      <c r="BE12" s="719">
        <f>+entero!BE59</f>
        <v>0.64719809023821384</v>
      </c>
      <c r="BF12" s="719">
        <f>+entero!BF59</f>
        <v>0.64696889001157365</v>
      </c>
      <c r="BG12" s="719">
        <f>+entero!BG59</f>
        <v>0.67310175515078141</v>
      </c>
      <c r="BH12" s="719">
        <f>+entero!BH59</f>
        <v>0.65886371310350311</v>
      </c>
      <c r="BI12" s="719">
        <f>+entero!BI59</f>
        <v>0.66944990578486252</v>
      </c>
      <c r="BJ12" s="719">
        <f>+entero!BJ59</f>
        <v>0.66054993845281451</v>
      </c>
      <c r="BK12" s="719">
        <f>+entero!BK59</f>
        <v>0.66506389519375542</v>
      </c>
      <c r="BL12" s="719">
        <f>+entero!BL59</f>
        <v>0.6710855307631145</v>
      </c>
      <c r="BM12" s="719">
        <f>+entero!BM59</f>
        <v>0.70495617939552857</v>
      </c>
      <c r="BN12" s="719">
        <f>+entero!BN59</f>
        <v>0.69953948486103601</v>
      </c>
      <c r="BO12" s="719">
        <f>+entero!BO59</f>
        <v>0.70706311044989612</v>
      </c>
      <c r="BP12" s="719">
        <f>+entero!BP59</f>
        <v>0.7047857393916489</v>
      </c>
      <c r="BQ12" s="719">
        <f>+entero!BQ59</f>
        <v>0.69395431181316281</v>
      </c>
      <c r="BR12" s="719">
        <f>+entero!BR59</f>
        <v>0.68625415281547719</v>
      </c>
      <c r="BS12" s="719">
        <f>+entero!BS59</f>
        <v>0.69524694948184063</v>
      </c>
      <c r="BT12" s="719">
        <f>+entero!BT59</f>
        <v>0.69332830480482099</v>
      </c>
      <c r="BU12" s="719">
        <f>+entero!BU59</f>
        <v>0.70174151398943907</v>
      </c>
      <c r="BV12" s="719">
        <f>+entero!BV59</f>
        <v>0.68563691062093945</v>
      </c>
      <c r="BW12" s="719">
        <f>+entero!BW59</f>
        <v>0.69001802825420899</v>
      </c>
      <c r="BX12" s="719">
        <f>+entero!BX59</f>
        <v>0.6917170173756132</v>
      </c>
      <c r="BY12" s="722">
        <f>+entero!BY59</f>
        <v>0.69351046620897583</v>
      </c>
      <c r="BZ12" s="723">
        <f>+entero!BZ59</f>
        <v>0.695470041767842</v>
      </c>
      <c r="CA12" s="723">
        <f>+entero!CA59</f>
        <v>0.70097967692186947</v>
      </c>
      <c r="CB12" s="723">
        <f>+entero!CB59</f>
        <v>0.70157573252901329</v>
      </c>
      <c r="CC12" s="724">
        <f>+entero!CC59</f>
        <v>0.69848320133227426</v>
      </c>
      <c r="CD12" s="75">
        <f>+entero!CD58</f>
        <v>72.186165844024345</v>
      </c>
      <c r="CE12" s="106">
        <f>+entero!CE58</f>
        <v>2.1043102147580539E-2</v>
      </c>
      <c r="CF12" s="3"/>
      <c r="CG12" s="725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25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231</v>
      </c>
      <c r="E14" s="72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2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20">
        <f>+entero!BA61</f>
        <v>4613.3913022100232</v>
      </c>
      <c r="BB14" s="72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5639.7624094972707</v>
      </c>
      <c r="BV14" s="78">
        <f>+entero!BV61</f>
        <v>5726.8964091182615</v>
      </c>
      <c r="BW14" s="78">
        <f>+entero!BW61</f>
        <v>5608.8616383514982</v>
      </c>
      <c r="BX14" s="78">
        <f>+entero!BX61</f>
        <v>5517.2059390264249</v>
      </c>
      <c r="BY14" s="75">
        <f>+entero!BY61</f>
        <v>5517.353819564325</v>
      </c>
      <c r="BZ14" s="68">
        <f>+entero!BZ61</f>
        <v>5517.0716744943547</v>
      </c>
      <c r="CA14" s="68">
        <f>+entero!CA61</f>
        <v>5527.0581043208849</v>
      </c>
      <c r="CB14" s="68">
        <f>+entero!CB61</f>
        <v>5549.4361167232173</v>
      </c>
      <c r="CC14" s="440">
        <f>+entero!CC61</f>
        <v>5631.6613566197166</v>
      </c>
      <c r="CD14" s="75"/>
      <c r="CE14" s="106"/>
      <c r="CF14" s="3"/>
      <c r="CG14" s="725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8" t="s">
        <v>229</v>
      </c>
      <c r="E15" s="71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71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719">
        <f>+entero!BA62</f>
        <v>0.70327981030853337</v>
      </c>
      <c r="BB15" s="719">
        <f>+entero!BB62</f>
        <v>0.70064537230825275</v>
      </c>
      <c r="BC15" s="78">
        <f>+entero!BC62</f>
        <v>0.69999515042951854</v>
      </c>
      <c r="BD15" s="719">
        <f>+entero!BD62</f>
        <v>0.69664025711082544</v>
      </c>
      <c r="BE15" s="719">
        <f>+entero!BE62</f>
        <v>0.69739899283929685</v>
      </c>
      <c r="BF15" s="719">
        <f>+entero!BF62</f>
        <v>0.69150676482624385</v>
      </c>
      <c r="BG15" s="719">
        <f>+entero!BG62</f>
        <v>0.69694857456170012</v>
      </c>
      <c r="BH15" s="719">
        <f>+entero!BH62</f>
        <v>0.70501759613531068</v>
      </c>
      <c r="BI15" s="719">
        <f>+entero!BI62</f>
        <v>0.71172290429470331</v>
      </c>
      <c r="BJ15" s="719">
        <f>+entero!BJ62</f>
        <v>0.70990799159732809</v>
      </c>
      <c r="BK15" s="719">
        <f>+entero!BK62</f>
        <v>0.71491190531316173</v>
      </c>
      <c r="BL15" s="719">
        <f>+entero!BL62</f>
        <v>0.71268460759557439</v>
      </c>
      <c r="BM15" s="719">
        <f>+entero!BM62</f>
        <v>0.73544266715480588</v>
      </c>
      <c r="BN15" s="719">
        <f>+entero!BN62</f>
        <v>0.73237636663356498</v>
      </c>
      <c r="BO15" s="719">
        <f>+entero!BO62</f>
        <v>0.72650789855482634</v>
      </c>
      <c r="BP15" s="719">
        <f>+entero!BP62</f>
        <v>0.72762392170329138</v>
      </c>
      <c r="BQ15" s="719">
        <f>+entero!BQ62</f>
        <v>0.73516672655612081</v>
      </c>
      <c r="BR15" s="719">
        <f>+entero!BR62</f>
        <v>0.73025035138789518</v>
      </c>
      <c r="BS15" s="719">
        <f>+entero!BS62</f>
        <v>0.73115678427633668</v>
      </c>
      <c r="BT15" s="719">
        <f>+entero!BT62</f>
        <v>0.72873022552185063</v>
      </c>
      <c r="BU15" s="719">
        <f>+entero!BU62</f>
        <v>0.73105008577894404</v>
      </c>
      <c r="BV15" s="719">
        <f>+entero!BV62</f>
        <v>0.73383803653586588</v>
      </c>
      <c r="BW15" s="719">
        <f>+entero!BW62</f>
        <v>0.72964391279548146</v>
      </c>
      <c r="BX15" s="719">
        <f>+entero!BX62</f>
        <v>0.72690704865540856</v>
      </c>
      <c r="BY15" s="722">
        <f>+entero!BY62</f>
        <v>0.72719176317653411</v>
      </c>
      <c r="BZ15" s="723">
        <f>+entero!BZ62</f>
        <v>0.72713924127314455</v>
      </c>
      <c r="CA15" s="723">
        <f>+entero!CA62</f>
        <v>0.72737209126210356</v>
      </c>
      <c r="CB15" s="723">
        <f>+entero!CB62</f>
        <v>0.72838144974894836</v>
      </c>
      <c r="CC15" s="724">
        <f>+entero!CC62</f>
        <v>0.73236302475274873</v>
      </c>
      <c r="CD15" s="75">
        <f>+entero!CD60</f>
        <v>0</v>
      </c>
      <c r="CE15" s="106">
        <f>+entero!CE60</f>
        <v>0</v>
      </c>
      <c r="CF15" s="3"/>
      <c r="CG15" s="725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25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232</v>
      </c>
      <c r="E17" s="72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2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20">
        <f>+entero!BA64</f>
        <v>5074.9692383948304</v>
      </c>
      <c r="BB17" s="72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6149.7797111822119</v>
      </c>
      <c r="BV17" s="78">
        <f>+entero!BV64</f>
        <v>6145.0349281618028</v>
      </c>
      <c r="BW17" s="78">
        <f>+entero!BW64</f>
        <v>6183.4141837405214</v>
      </c>
      <c r="BX17" s="78">
        <f>+entero!BX64</f>
        <v>6264.9268986166126</v>
      </c>
      <c r="BY17" s="75">
        <f>+entero!BY64</f>
        <v>6273.1214746938731</v>
      </c>
      <c r="BZ17" s="68">
        <f>+entero!BZ64</f>
        <v>6275.0116306239006</v>
      </c>
      <c r="CA17" s="68">
        <f>+entero!CA64</f>
        <v>6285.4662571136987</v>
      </c>
      <c r="CB17" s="68">
        <f>+entero!CB64</f>
        <v>6287.5824933104914</v>
      </c>
      <c r="CC17" s="440">
        <f>+entero!CC64</f>
        <v>6301.8172601136957</v>
      </c>
      <c r="CD17" s="75"/>
      <c r="CE17" s="106"/>
      <c r="CF17" s="3"/>
      <c r="CG17" s="725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8" t="s">
        <v>229</v>
      </c>
      <c r="E18" s="71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71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719">
        <f>+entero!BA65</f>
        <v>0.77566755521160613</v>
      </c>
      <c r="BB18" s="719">
        <f>+entero!BB65</f>
        <v>0.78053612005737261</v>
      </c>
      <c r="BC18" s="78">
        <f>+entero!BC65</f>
        <v>0.78813252454800076</v>
      </c>
      <c r="BD18" s="719">
        <f>+entero!BD65</f>
        <v>0.79591376763239585</v>
      </c>
      <c r="BE18" s="719">
        <f>+entero!BE65</f>
        <v>0.80362984400328719</v>
      </c>
      <c r="BF18" s="719">
        <f>+entero!BF65</f>
        <v>0.81566248680036557</v>
      </c>
      <c r="BG18" s="719">
        <f>+entero!BG65</f>
        <v>0.82401606575673481</v>
      </c>
      <c r="BH18" s="719">
        <f>+entero!BH65</f>
        <v>0.83294793710472548</v>
      </c>
      <c r="BI18" s="719">
        <f>+entero!BI65</f>
        <v>0.84163004065730429</v>
      </c>
      <c r="BJ18" s="719">
        <f>+entero!BJ65</f>
        <v>0.84992356713831352</v>
      </c>
      <c r="BK18" s="719">
        <f>+entero!BK65</f>
        <v>0.85298792015754854</v>
      </c>
      <c r="BL18" s="719">
        <f>+entero!BL65</f>
        <v>0.85705752773291477</v>
      </c>
      <c r="BM18" s="719">
        <f>+entero!BM65</f>
        <v>0.86106880339804992</v>
      </c>
      <c r="BN18" s="719">
        <f>+entero!BN65</f>
        <v>0.86297077949785728</v>
      </c>
      <c r="BO18" s="719">
        <f>+entero!BO65</f>
        <v>0.86535623575225162</v>
      </c>
      <c r="BP18" s="719">
        <f>+entero!BP65</f>
        <v>0.86707331062857207</v>
      </c>
      <c r="BQ18" s="719">
        <f>+entero!BQ65</f>
        <v>0.86898367482853578</v>
      </c>
      <c r="BR18" s="719">
        <f>+entero!BR65</f>
        <v>0.87435753291397789</v>
      </c>
      <c r="BS18" s="719">
        <f>+entero!BS65</f>
        <v>0.8807297222833973</v>
      </c>
      <c r="BT18" s="719">
        <f>+entero!BT65</f>
        <v>0.88535838362638963</v>
      </c>
      <c r="BU18" s="719">
        <f>+entero!BU65</f>
        <v>0.885321193381998</v>
      </c>
      <c r="BV18" s="719">
        <f>+entero!BV65</f>
        <v>0.88556002267508538</v>
      </c>
      <c r="BW18" s="719">
        <f>+entero!BW65</f>
        <v>0.88540816802289501</v>
      </c>
      <c r="BX18" s="719">
        <f>+entero!BX65</f>
        <v>0.88759750224399969</v>
      </c>
      <c r="BY18" s="722">
        <f>+entero!BY65</f>
        <v>0.8878085298307955</v>
      </c>
      <c r="BZ18" s="723">
        <f>+entero!BZ65</f>
        <v>0.88772696114192096</v>
      </c>
      <c r="CA18" s="723">
        <f>+entero!CA65</f>
        <v>0.88817409461951502</v>
      </c>
      <c r="CB18" s="723">
        <f>+entero!CB65</f>
        <v>0.88818994688240549</v>
      </c>
      <c r="CC18" s="724">
        <f>+entero!CC65</f>
        <v>0.88849008830120901</v>
      </c>
      <c r="CD18" s="75">
        <f>+entero!CD62</f>
        <v>0.5455976097340165</v>
      </c>
      <c r="CE18" s="106">
        <f>+entero!CE62</f>
        <v>0</v>
      </c>
      <c r="CF18" s="3"/>
      <c r="CG18" s="725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25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233</v>
      </c>
      <c r="E20" s="72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2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20">
        <f>+entero!BA67</f>
        <v>277.887520226449</v>
      </c>
      <c r="BB20" s="72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407.60861492530404</v>
      </c>
      <c r="BV20" s="78">
        <f>+entero!BV67</f>
        <v>405.19784972122244</v>
      </c>
      <c r="BW20" s="78">
        <f>+entero!BW67</f>
        <v>406.45837072559561</v>
      </c>
      <c r="BX20" s="78">
        <f>+entero!BX67</f>
        <v>401.34333554192199</v>
      </c>
      <c r="BY20" s="75">
        <f>+entero!BY67</f>
        <v>405.19296612501245</v>
      </c>
      <c r="BZ20" s="68">
        <f>+entero!BZ67</f>
        <v>404.23248459148482</v>
      </c>
      <c r="CA20" s="68">
        <f>+entero!CA67</f>
        <v>408.03671967749068</v>
      </c>
      <c r="CB20" s="68">
        <f>+entero!CB67</f>
        <v>405.11387252442944</v>
      </c>
      <c r="CC20" s="440">
        <f>+entero!CC67</f>
        <v>406.17177673288421</v>
      </c>
      <c r="CD20" s="75"/>
      <c r="CE20" s="106"/>
      <c r="CF20" s="3"/>
      <c r="CG20" s="725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8" t="s">
        <v>229</v>
      </c>
      <c r="E21" s="71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71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719">
        <f>+entero!BA68</f>
        <v>0.70819045092401955</v>
      </c>
      <c r="BB21" s="719">
        <f>+entero!BB68</f>
        <v>0.72043568279043024</v>
      </c>
      <c r="BC21" s="78">
        <f>+entero!BC68</f>
        <v>0.72526230116597035</v>
      </c>
      <c r="BD21" s="719">
        <f>+entero!BD68</f>
        <v>0.73719885384619854</v>
      </c>
      <c r="BE21" s="719">
        <f>+entero!BE68</f>
        <v>0.75743839793585921</v>
      </c>
      <c r="BF21" s="719">
        <f>+entero!BF68</f>
        <v>0.70749886130043282</v>
      </c>
      <c r="BG21" s="719">
        <f>+entero!BG68</f>
        <v>0.7134021312071871</v>
      </c>
      <c r="BH21" s="719">
        <f>+entero!BH68</f>
        <v>0.70567153237013169</v>
      </c>
      <c r="BI21" s="719">
        <f>+entero!BI68</f>
        <v>0.71645817493536645</v>
      </c>
      <c r="BJ21" s="719">
        <f>+entero!BJ68</f>
        <v>0.6777094474921953</v>
      </c>
      <c r="BK21" s="719">
        <f>+entero!BK68</f>
        <v>0.69390923102800783</v>
      </c>
      <c r="BL21" s="719">
        <f>+entero!BL68</f>
        <v>0.70532599535105023</v>
      </c>
      <c r="BM21" s="719">
        <f>+entero!BM68</f>
        <v>0.71592959802047518</v>
      </c>
      <c r="BN21" s="719">
        <f>+entero!BN68</f>
        <v>0.71231021100407743</v>
      </c>
      <c r="BO21" s="719">
        <f>+entero!BO68</f>
        <v>0.71304593761625912</v>
      </c>
      <c r="BP21" s="719">
        <f>+entero!BP68</f>
        <v>0.71066773054539223</v>
      </c>
      <c r="BQ21" s="719">
        <f>+entero!BQ68</f>
        <v>0.70452542255654349</v>
      </c>
      <c r="BR21" s="719">
        <f>+entero!BR68</f>
        <v>0.70951084854575286</v>
      </c>
      <c r="BS21" s="719">
        <f>+entero!BS68</f>
        <v>0.71411213777394189</v>
      </c>
      <c r="BT21" s="719">
        <f>+entero!BT68</f>
        <v>0.71832434863000594</v>
      </c>
      <c r="BU21" s="719">
        <f>+entero!BU68</f>
        <v>0.71981943380128777</v>
      </c>
      <c r="BV21" s="719">
        <f>+entero!BV68</f>
        <v>0.71566055341976686</v>
      </c>
      <c r="BW21" s="719">
        <f>+entero!BW68</f>
        <v>0.71805230841244194</v>
      </c>
      <c r="BX21" s="719">
        <f>+entero!BX68</f>
        <v>0.72020488245665049</v>
      </c>
      <c r="BY21" s="722">
        <f>+entero!BY68</f>
        <v>0.72134655768710954</v>
      </c>
      <c r="BZ21" s="723">
        <f>+entero!BZ68</f>
        <v>0.72099071137554438</v>
      </c>
      <c r="CA21" s="723">
        <f>+entero!CA68</f>
        <v>0.7194246401559331</v>
      </c>
      <c r="CB21" s="723">
        <f>+entero!CB68</f>
        <v>0.71935827146198461</v>
      </c>
      <c r="CC21" s="724">
        <f>+entero!CC68</f>
        <v>0.7206759606220392</v>
      </c>
      <c r="CD21" s="75">
        <f>+entero!CD64</f>
        <v>36.890361497083177</v>
      </c>
      <c r="CE21" s="106">
        <f>+entero!CE64</f>
        <v>5.8883945645444857E-3</v>
      </c>
      <c r="CF21" s="3"/>
      <c r="CG21" s="725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25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25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240</v>
      </c>
      <c r="E24" s="72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2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20">
        <f>+entero!BA70</f>
        <v>3234.6253644314861</v>
      </c>
      <c r="BB24" s="72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3047.6817784256559</v>
      </c>
      <c r="BV24" s="78">
        <f>+entero!BV70</f>
        <v>3007.1860058309035</v>
      </c>
      <c r="BW24" s="78">
        <f>+entero!BW70</f>
        <v>3011.3007288629738</v>
      </c>
      <c r="BX24" s="78">
        <f>+entero!BX70</f>
        <v>2958.0708454810492</v>
      </c>
      <c r="BY24" s="75">
        <f>+entero!BY70</f>
        <v>2974.4336734693875</v>
      </c>
      <c r="BZ24" s="68">
        <f>+entero!BZ70</f>
        <v>2976.6706997084548</v>
      </c>
      <c r="CA24" s="68">
        <f>+entero!CA70</f>
        <v>2981.5217201166179</v>
      </c>
      <c r="CB24" s="68">
        <f>+entero!CB70</f>
        <v>3185.1868804664718</v>
      </c>
      <c r="CC24" s="440">
        <f>+entero!CC70</f>
        <v>3015.9836734693872</v>
      </c>
      <c r="CD24" s="75">
        <f>+entero!CD70</f>
        <v>57.912827988337995</v>
      </c>
      <c r="CE24" s="106">
        <f>+entero!CE70</f>
        <v>1.9577904321260498E-2</v>
      </c>
      <c r="CF24" s="3"/>
      <c r="CG24" s="725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2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2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20">
        <f>+entero!BA71</f>
        <v>1487.4011661807579</v>
      </c>
      <c r="BB25" s="72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690.31793002915447</v>
      </c>
      <c r="BV25" s="78">
        <f>+entero!BV71</f>
        <v>662.94679300291534</v>
      </c>
      <c r="BW25" s="78">
        <f>+entero!BW71</f>
        <v>599.69693877551026</v>
      </c>
      <c r="BX25" s="78">
        <f>+entero!BX71</f>
        <v>538.73862973760924</v>
      </c>
      <c r="BY25" s="75">
        <f>+entero!BY71</f>
        <v>570.30131195335275</v>
      </c>
      <c r="BZ25" s="68">
        <f>+entero!BZ71</f>
        <v>583.75743440233236</v>
      </c>
      <c r="CA25" s="68">
        <f>+entero!CA71</f>
        <v>586.22201166180753</v>
      </c>
      <c r="CB25" s="68">
        <f>+entero!CB71</f>
        <v>594.91793002915449</v>
      </c>
      <c r="CC25" s="440">
        <f>+entero!CC71</f>
        <v>605.92361516034975</v>
      </c>
      <c r="CD25" s="75">
        <f>+entero!CD71</f>
        <v>67.18498542274051</v>
      </c>
      <c r="CE25" s="106">
        <f>+entero!CE71</f>
        <v>0.1247079413174117</v>
      </c>
      <c r="CF25" s="3"/>
      <c r="CG25" s="725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2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2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20">
        <f>+entero!BA72</f>
        <v>356.72551020408162</v>
      </c>
      <c r="BB26" s="72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725.28148688046656</v>
      </c>
      <c r="BV26" s="78">
        <f>+entero!BV72</f>
        <v>709.09227405247805</v>
      </c>
      <c r="BW26" s="78">
        <f>+entero!BW72</f>
        <v>725.5421282798834</v>
      </c>
      <c r="BX26" s="78">
        <f>+entero!BX72</f>
        <v>719.22128279883384</v>
      </c>
      <c r="BY26" s="75">
        <f>+entero!BY72</f>
        <v>719.48134110787169</v>
      </c>
      <c r="BZ26" s="68">
        <f>+entero!BZ72</f>
        <v>708.20510204081631</v>
      </c>
      <c r="CA26" s="68">
        <f>+entero!CA72</f>
        <v>708.29125364431479</v>
      </c>
      <c r="CB26" s="68">
        <f>+entero!CB72</f>
        <v>708.37667638483958</v>
      </c>
      <c r="CC26" s="440">
        <f>+entero!CC72</f>
        <v>708.27346938775497</v>
      </c>
      <c r="CD26" s="75">
        <f>+entero!CD72</f>
        <v>-10.947813411078869</v>
      </c>
      <c r="CE26" s="106">
        <f>+entero!CE72</f>
        <v>-1.522175952368332E-2</v>
      </c>
      <c r="CF26" s="3"/>
      <c r="CG26" s="725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2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2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20">
        <f>+entero!BA73</f>
        <v>666.1861516034985</v>
      </c>
      <c r="BB27" s="72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538.11253644314866</v>
      </c>
      <c r="BV27" s="78">
        <f>+entero!BV73</f>
        <v>554.4555393586005</v>
      </c>
      <c r="BW27" s="78">
        <f>+entero!BW73</f>
        <v>493.90772594752184</v>
      </c>
      <c r="BX27" s="78">
        <f>+entero!BX73</f>
        <v>509.74271137026233</v>
      </c>
      <c r="BY27" s="75">
        <f>+entero!BY73</f>
        <v>494.32040816326531</v>
      </c>
      <c r="BZ27" s="68">
        <f>+entero!BZ73</f>
        <v>517.9177842565598</v>
      </c>
      <c r="CA27" s="68">
        <f>+entero!CA73</f>
        <v>520.19344023323617</v>
      </c>
      <c r="CB27" s="68">
        <f>+entero!CB73</f>
        <v>715.07725947521851</v>
      </c>
      <c r="CC27" s="440">
        <f>+entero!CC73</f>
        <v>534.94154518950438</v>
      </c>
      <c r="CD27" s="75">
        <f>+entero!CD73</f>
        <v>25.198833819242054</v>
      </c>
      <c r="CE27" s="106">
        <f>+entero!CE73</f>
        <v>4.9434417122912633E-2</v>
      </c>
      <c r="CF27" s="3"/>
      <c r="CG27" s="725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2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2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20">
        <f>+entero!BA74</f>
        <v>724.31253644314859</v>
      </c>
      <c r="BB28" s="72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1093.9698250728861</v>
      </c>
      <c r="BV28" s="78">
        <f>+entero!BV74</f>
        <v>1080.6913994169095</v>
      </c>
      <c r="BW28" s="78">
        <f>+entero!BW74</f>
        <v>1192.1539358600583</v>
      </c>
      <c r="BX28" s="78">
        <f>+entero!BX74</f>
        <v>1190.368221574344</v>
      </c>
      <c r="BY28" s="75">
        <f>+entero!BY74</f>
        <v>1190.3306122448978</v>
      </c>
      <c r="BZ28" s="68">
        <f>+entero!BZ74</f>
        <v>1166.7903790087462</v>
      </c>
      <c r="CA28" s="68">
        <f>+entero!CA74</f>
        <v>1166.8150145772595</v>
      </c>
      <c r="CB28" s="68">
        <f>+entero!CB74</f>
        <v>1166.8150145772595</v>
      </c>
      <c r="CC28" s="440">
        <f>+entero!CC74</f>
        <v>1166.8450437317783</v>
      </c>
      <c r="CD28" s="75">
        <f>+entero!CD74</f>
        <v>-23.523177842565701</v>
      </c>
      <c r="CE28" s="106">
        <f>+entero!CE74</f>
        <v>-1.9761261613196135E-2</v>
      </c>
      <c r="CF28" s="3"/>
      <c r="CG28" s="725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2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2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20">
        <f>+entero!BA75</f>
        <v>1430.0274052478135</v>
      </c>
      <c r="BB29" s="72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434.66268221574342</v>
      </c>
      <c r="BV29" s="78">
        <f>+entero!BV75</f>
        <v>429.49344023323613</v>
      </c>
      <c r="BW29" s="78">
        <f>+entero!BW75</f>
        <v>315.55510204081639</v>
      </c>
      <c r="BX29" s="78">
        <f>+entero!BX75</f>
        <v>270.90553935860055</v>
      </c>
      <c r="BY29" s="75">
        <f>+entero!BY75</f>
        <v>288.76428571428573</v>
      </c>
      <c r="BZ29" s="68">
        <f>+entero!BZ75</f>
        <v>325.70102040816334</v>
      </c>
      <c r="CA29" s="68">
        <f>+entero!CA75</f>
        <v>334.16967930029159</v>
      </c>
      <c r="CB29" s="68">
        <f>+entero!CB75</f>
        <v>538.06428571428569</v>
      </c>
      <c r="CC29" s="440">
        <f>+entero!CC75</f>
        <v>370.23950437317779</v>
      </c>
      <c r="CD29" s="75">
        <f>+entero!CD75</f>
        <v>99.333965014577245</v>
      </c>
      <c r="CE29" s="106">
        <f>+entero!CE75</f>
        <v>0.36667380537792482</v>
      </c>
      <c r="CF29" s="3"/>
      <c r="CG29" s="725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2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2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20">
        <f>+entero!BA76</f>
        <v>1236.9206997084548</v>
      </c>
      <c r="BB30" s="72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364.47419825072882</v>
      </c>
      <c r="BV30" s="78">
        <f>+entero!BV76</f>
        <v>342.23702623906706</v>
      </c>
      <c r="BW30" s="78">
        <f>+entero!BW76</f>
        <v>281.95364431486888</v>
      </c>
      <c r="BX30" s="78">
        <f>+entero!BX76</f>
        <v>219.91793002915455</v>
      </c>
      <c r="BY30" s="75">
        <f>+entero!BY76</f>
        <v>251.02813411078722</v>
      </c>
      <c r="BZ30" s="68">
        <f>+entero!BZ76</f>
        <v>265.96137026239069</v>
      </c>
      <c r="CA30" s="68">
        <f>+entero!CA76</f>
        <v>268.85262390670556</v>
      </c>
      <c r="CB30" s="68">
        <f>+entero!CB76</f>
        <v>277.37842565597668</v>
      </c>
      <c r="CC30" s="440">
        <f>+entero!CC76</f>
        <v>284.73032069970839</v>
      </c>
      <c r="CD30" s="75">
        <f>+entero!CD76</f>
        <v>64.812390670553839</v>
      </c>
      <c r="CE30" s="106">
        <f>+entero!CE76</f>
        <v>0.29471171660246909</v>
      </c>
      <c r="CF30" s="3"/>
      <c r="CG30" s="725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2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2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20">
        <f>+entero!BA77</f>
        <v>193.10670553935859</v>
      </c>
      <c r="BB31" s="72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70.188483965014626</v>
      </c>
      <c r="BV31" s="78">
        <f>+entero!BV77</f>
        <v>87.256413994169051</v>
      </c>
      <c r="BW31" s="78">
        <f>+entero!BW77</f>
        <v>33.601457725947498</v>
      </c>
      <c r="BX31" s="78">
        <f>+entero!BX77</f>
        <v>50.987609329446009</v>
      </c>
      <c r="BY31" s="75">
        <f>+entero!BY77</f>
        <v>37.736151603498527</v>
      </c>
      <c r="BZ31" s="68">
        <f>+entero!BZ77</f>
        <v>59.739650145772636</v>
      </c>
      <c r="CA31" s="68">
        <f>+entero!CA77</f>
        <v>65.317055393586045</v>
      </c>
      <c r="CB31" s="68">
        <f>+entero!CB77</f>
        <v>260.68586005830895</v>
      </c>
      <c r="CC31" s="440">
        <f>+entero!CC77</f>
        <v>85.509183673469423</v>
      </c>
      <c r="CD31" s="75">
        <f>+entero!CD77</f>
        <v>34.521574344023414</v>
      </c>
      <c r="CE31" s="106">
        <f>+entero!CE77</f>
        <v>0.6770581087842209</v>
      </c>
      <c r="CF31" s="3"/>
      <c r="CG31" s="725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2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21">
        <f>+entero!AO78</f>
        <v>0</v>
      </c>
      <c r="AP32" s="721">
        <f>+entero!AP78</f>
        <v>0</v>
      </c>
      <c r="AQ32" s="721">
        <f>+entero!AQ78</f>
        <v>0</v>
      </c>
      <c r="AR32" s="721">
        <f>+entero!AR78</f>
        <v>0</v>
      </c>
      <c r="AS32" s="721">
        <f>+entero!AS78</f>
        <v>0</v>
      </c>
      <c r="AT32" s="721">
        <f>+entero!AT78</f>
        <v>0</v>
      </c>
      <c r="AU32" s="721">
        <f>+entero!AU78</f>
        <v>0</v>
      </c>
      <c r="AV32" s="721">
        <f>+entero!AV78</f>
        <v>0</v>
      </c>
      <c r="AW32" s="721">
        <f>+entero!AW78</f>
        <v>0</v>
      </c>
      <c r="AX32" s="721">
        <f>+entero!AX78</f>
        <v>0</v>
      </c>
      <c r="AY32" s="721">
        <f>+entero!AY78</f>
        <v>0</v>
      </c>
      <c r="AZ32" s="721">
        <f>+entero!AZ78</f>
        <v>0</v>
      </c>
      <c r="BA32" s="721">
        <f>+entero!BA78</f>
        <v>0</v>
      </c>
      <c r="BB32" s="72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49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725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239</v>
      </c>
      <c r="E33" s="72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2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20">
        <f>+entero!BA79</f>
        <v>10492.025338849813</v>
      </c>
      <c r="BB33" s="72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13469.43732842146</v>
      </c>
      <c r="BV33" s="78">
        <f>+entero!BV79</f>
        <v>13409.56039855266</v>
      </c>
      <c r="BW33" s="78">
        <f>+entero!BW79</f>
        <v>13369.710793705712</v>
      </c>
      <c r="BX33" s="78">
        <f>+entero!BX79</f>
        <v>13405.806274070152</v>
      </c>
      <c r="BY33" s="75">
        <f>+entero!BY79</f>
        <v>13409.26706164741</v>
      </c>
      <c r="BZ33" s="68">
        <f>+entero!BZ79</f>
        <v>13442.098322471025</v>
      </c>
      <c r="CA33" s="68">
        <f>+entero!CA79</f>
        <v>13460.078570347114</v>
      </c>
      <c r="CB33" s="68">
        <f>+entero!CB79</f>
        <v>13494.750572589091</v>
      </c>
      <c r="CC33" s="440">
        <f>+entero!CC79</f>
        <v>13565.580985368984</v>
      </c>
      <c r="CD33" s="75">
        <f>+entero!CD79</f>
        <v>159.7747112988327</v>
      </c>
      <c r="CE33" s="106">
        <f>+entero!CE79</f>
        <v>1.1918321660956188E-2</v>
      </c>
      <c r="CF33" s="3"/>
      <c r="CG33" s="725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0.88867853634815708</v>
      </c>
      <c r="BV34" s="123">
        <f>+entero!BV80</f>
        <v>0.88877383440451529</v>
      </c>
      <c r="BW34" s="123">
        <f>+entero!BW80</f>
        <v>0.88921632277441809</v>
      </c>
      <c r="BX34" s="123">
        <f>+entero!BX80</f>
        <v>0.89019123457421478</v>
      </c>
      <c r="BY34" s="447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0.89202123126076061</v>
      </c>
      <c r="CC34" s="448">
        <f>+entero!CC80</f>
        <v>0.89306700227269586</v>
      </c>
      <c r="CD34" s="75"/>
      <c r="CE34" s="106"/>
      <c r="CF34" s="3"/>
      <c r="CG34" s="725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0.90603578681667152</v>
      </c>
      <c r="BV35" s="123">
        <f>+entero!BV81</f>
        <v>0.90621199378175576</v>
      </c>
      <c r="BW35" s="123">
        <f>+entero!BW81</f>
        <v>0.9067162297764837</v>
      </c>
      <c r="BX35" s="123">
        <f>+entero!BX81</f>
        <v>0.9076623074095912</v>
      </c>
      <c r="BY35" s="447">
        <f>+entero!BY81</f>
        <v>0.9076623074095912</v>
      </c>
      <c r="BZ35" s="124">
        <f>+entero!BZ81</f>
        <v>0.9076623074095912</v>
      </c>
      <c r="CA35" s="124">
        <f>+entero!CA81</f>
        <v>0.9076623074095912</v>
      </c>
      <c r="CB35" s="124">
        <f>+entero!CB81</f>
        <v>0.9076623074095912</v>
      </c>
      <c r="CC35" s="448">
        <f>+entero!CC81</f>
        <v>0.9076623074095912</v>
      </c>
      <c r="CD35" s="75"/>
      <c r="CE35" s="106"/>
      <c r="CF35" s="3"/>
      <c r="CG35" s="725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D3:CE3"/>
    <mergeCell ref="BY3:CC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X3:B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8"/>
      <c r="BW2" s="48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60" t="str">
        <f>+entero!D3</f>
        <v>V   A   R   I   A   B   L   E   S     b/</v>
      </c>
      <c r="E3" s="758" t="str">
        <f>+entero!E3</f>
        <v>2008                          A  fines de Dic*</v>
      </c>
      <c r="F3" s="758" t="str">
        <f>+entero!F3</f>
        <v>2009                          A  fines de Ene*</v>
      </c>
      <c r="G3" s="758" t="str">
        <f>+entero!G3</f>
        <v>2009                          A  fines de Feb*</v>
      </c>
      <c r="H3" s="758" t="str">
        <f>+entero!H3</f>
        <v>2009                          A  fines de Mar*</v>
      </c>
      <c r="I3" s="758" t="str">
        <f>+entero!I3</f>
        <v>2009                          A  fines de Abr*</v>
      </c>
      <c r="J3" s="758" t="str">
        <f>+entero!J3</f>
        <v>2009                          A  fines de May*</v>
      </c>
      <c r="K3" s="758" t="str">
        <f>+entero!K3</f>
        <v>2009                          A  fines de Jun*</v>
      </c>
      <c r="L3" s="758" t="str">
        <f>+entero!L3</f>
        <v>2009                          A  fines de Jul*</v>
      </c>
      <c r="M3" s="758" t="str">
        <f>+entero!M3</f>
        <v>2009                          A  fines de Ago*</v>
      </c>
      <c r="N3" s="758" t="str">
        <f>+entero!N3</f>
        <v>2009                          A  fines de Sep*</v>
      </c>
      <c r="O3" s="758" t="str">
        <f>+entero!O3</f>
        <v>2009                          A  fines de Oct*</v>
      </c>
      <c r="P3" s="758" t="str">
        <f>+entero!P3</f>
        <v>2009                          A  fines de Nov*</v>
      </c>
      <c r="Q3" s="758" t="str">
        <f>+entero!Q3</f>
        <v>2009                          A  fines de Dic*</v>
      </c>
      <c r="R3" s="758" t="str">
        <f>+entero!R3</f>
        <v>2010                          A  fines de Ene*</v>
      </c>
      <c r="S3" s="758" t="str">
        <f>+entero!S3</f>
        <v>2010                          A  fines de Feb*</v>
      </c>
      <c r="T3" s="758" t="str">
        <f>+entero!T3</f>
        <v>2010                          A  fines de Mar*</v>
      </c>
      <c r="U3" s="758" t="str">
        <f>+entero!U3</f>
        <v>2010                          A  fines de Abr*</v>
      </c>
      <c r="V3" s="758" t="str">
        <f>+entero!V3</f>
        <v>2010                          A  fines de May*</v>
      </c>
      <c r="W3" s="758" t="str">
        <f>+entero!W3</f>
        <v>2010                          A  fines de Jun*</v>
      </c>
      <c r="X3" s="758" t="str">
        <f>+entero!X3</f>
        <v>2010                          A  fines de Jul*</v>
      </c>
      <c r="Y3" s="758" t="str">
        <f>+entero!Y3</f>
        <v>2010                          A  fines de Ago*</v>
      </c>
      <c r="Z3" s="758" t="str">
        <f>+entero!Z3</f>
        <v>2010                          A  fines de Sep*</v>
      </c>
      <c r="AA3" s="758" t="str">
        <f>+entero!AA3</f>
        <v>2010                          A  fines de Oct*</v>
      </c>
      <c r="AB3" s="758" t="str">
        <f>+entero!AB3</f>
        <v>2010                          A  fines de Nov*</v>
      </c>
      <c r="AC3" s="758" t="str">
        <f>+entero!AC3</f>
        <v>2010                          A  fines de Dic*</v>
      </c>
      <c r="AD3" s="758" t="str">
        <f>+entero!AD3</f>
        <v>2011                          A  fines de Ene*</v>
      </c>
      <c r="AE3" s="758" t="str">
        <f>+entero!AE3</f>
        <v>2011                          A  fines de Feb*</v>
      </c>
      <c r="AF3" s="758" t="str">
        <f>+entero!AF3</f>
        <v>2011                          A  fines de Mar*</v>
      </c>
      <c r="AG3" s="758" t="str">
        <f>+entero!AG3</f>
        <v>2011                          A  fines de Abr*</v>
      </c>
      <c r="AH3" s="758" t="str">
        <f>+entero!AH3</f>
        <v>2011                          A  fines de May*</v>
      </c>
      <c r="AI3" s="758" t="str">
        <f>+entero!AI3</f>
        <v>2011                          A  fines de Jun*</v>
      </c>
      <c r="AJ3" s="758" t="str">
        <f>+entero!AJ3</f>
        <v>2011                          A  fines de Jul*</v>
      </c>
      <c r="AK3" s="758" t="str">
        <f>+entero!AK3</f>
        <v>2011                          A  fines de Ago*</v>
      </c>
      <c r="AL3" s="758" t="str">
        <f>+entero!AL3</f>
        <v>2011                          A  fines de Sep*</v>
      </c>
      <c r="AM3" s="758" t="str">
        <f>+entero!AM3</f>
        <v>2011                          A  fines de Oct*</v>
      </c>
      <c r="AN3" s="758" t="str">
        <f>+entero!AN3</f>
        <v>2011                          A  fines de Nov*</v>
      </c>
      <c r="AO3" s="758" t="str">
        <f>+entero!AO3</f>
        <v>2011                          A  fines de Dic*</v>
      </c>
      <c r="AP3" s="758" t="str">
        <f>+entero!AP3</f>
        <v>2012                          A  fines de Ene*</v>
      </c>
      <c r="AQ3" s="758" t="str">
        <f>+entero!AQ3</f>
        <v>2012                          A  fines de Feb*</v>
      </c>
      <c r="AR3" s="758" t="str">
        <f>+entero!AR3</f>
        <v>2012                          A  fines de Mar*</v>
      </c>
      <c r="AS3" s="758" t="str">
        <f>+entero!AS3</f>
        <v>2012                          A  fines de Abr*</v>
      </c>
      <c r="AT3" s="758" t="str">
        <f>+entero!AT3</f>
        <v>2012                          A  fines de May*</v>
      </c>
      <c r="AU3" s="758" t="str">
        <f>+entero!AU3</f>
        <v>2012                          A  fines de Jun*</v>
      </c>
      <c r="AV3" s="758" t="str">
        <f>+entero!AV3</f>
        <v>2012                          A  fines de Jul*</v>
      </c>
      <c r="AW3" s="758" t="str">
        <f>+entero!AW3</f>
        <v>2012                          A  fines de Ago*</v>
      </c>
      <c r="AX3" s="758" t="str">
        <f>+entero!AX3</f>
        <v>2012                          A  fines de Sep*</v>
      </c>
      <c r="AY3" s="758" t="str">
        <f>+entero!AY3</f>
        <v>2012                          A  fines de Oct*</v>
      </c>
      <c r="AZ3" s="758" t="str">
        <f>+entero!AZ3</f>
        <v>2012                          A  fines de Nov*</v>
      </c>
      <c r="BA3" s="758" t="str">
        <f>+entero!BA3</f>
        <v>2012                          A  fines de Dic*</v>
      </c>
      <c r="BB3" s="758" t="str">
        <f>+entero!BB3</f>
        <v>2013                          A  fines de Ene*</v>
      </c>
      <c r="BC3" s="758" t="str">
        <f>+entero!BC3</f>
        <v>2013                          A  fines de Feb*</v>
      </c>
      <c r="BD3" s="758" t="str">
        <f>+entero!BD3</f>
        <v>2013                          A  fines de Mar*</v>
      </c>
      <c r="BE3" s="758" t="str">
        <f>+entero!BE3</f>
        <v>2013                          A  fines de Abr*</v>
      </c>
      <c r="BF3" s="758" t="str">
        <f>+entero!BF3</f>
        <v>2013                          A  fines de May*</v>
      </c>
      <c r="BG3" s="758" t="str">
        <f>+entero!BG3</f>
        <v>2013                          A  fines de Jun*</v>
      </c>
      <c r="BH3" s="758" t="str">
        <f>+entero!BH3</f>
        <v>2013                          A  fines de Jul*</v>
      </c>
      <c r="BI3" s="758" t="str">
        <f>+entero!BI3</f>
        <v>2013                          A  fines de Ago*</v>
      </c>
      <c r="BJ3" s="758" t="str">
        <f>+entero!BJ3</f>
        <v>2013                          A  fines de Sep*</v>
      </c>
      <c r="BK3" s="758" t="str">
        <f>+entero!BK3</f>
        <v>2013                          A  fines de Oct*</v>
      </c>
      <c r="BL3" s="758" t="str">
        <f>+entero!BL3</f>
        <v>2013                          A  fines de Nov*</v>
      </c>
      <c r="BM3" s="758" t="str">
        <f>+entero!BM3</f>
        <v>2013                          A  fines de Dic*</v>
      </c>
      <c r="BN3" s="758" t="str">
        <f>+entero!BN3</f>
        <v>2014                          A  fines de Ene*</v>
      </c>
      <c r="BO3" s="758" t="str">
        <f>+entero!BO3</f>
        <v>2014                          A  fines de Feb*</v>
      </c>
      <c r="BP3" s="758" t="str">
        <f>+entero!BP3</f>
        <v>2014                          A  fines de Mar*</v>
      </c>
      <c r="BQ3" s="758" t="str">
        <f>+entero!BQ3</f>
        <v>2014                          A  fines de Abr*</v>
      </c>
      <c r="BR3" s="758" t="str">
        <f>+entero!BR3</f>
        <v>2014                          A  fines de May*</v>
      </c>
      <c r="BS3" s="758" t="str">
        <f>+entero!BS3</f>
        <v>2014                          A  fines de Jun*</v>
      </c>
      <c r="BT3" s="75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64" t="str">
        <f>+entero!BY3</f>
        <v xml:space="preserve">   Semana 5*</v>
      </c>
      <c r="BZ3" s="765"/>
      <c r="CA3" s="765"/>
      <c r="CB3" s="765"/>
      <c r="CC3" s="766"/>
      <c r="CD3" s="762" t="s">
        <v>39</v>
      </c>
      <c r="CE3" s="763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49"/>
      <c r="BV4" s="749"/>
      <c r="BW4" s="747"/>
      <c r="BX4" s="747"/>
      <c r="BY4" s="264">
        <f>+entero!BY4</f>
        <v>41876</v>
      </c>
      <c r="BZ4" s="443">
        <f>+entero!BZ4</f>
        <v>41877</v>
      </c>
      <c r="CA4" s="443">
        <f>+entero!CA4</f>
        <v>41878</v>
      </c>
      <c r="CB4" s="443">
        <f>+entero!CB4</f>
        <v>41879</v>
      </c>
      <c r="CC4" s="444">
        <f>+entero!CC4</f>
        <v>41880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1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73">
        <f>+entero!BW85</f>
        <v>6.96</v>
      </c>
      <c r="BX6" s="73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15">
        <f>+entero!CB85</f>
        <v>6.96</v>
      </c>
      <c r="CC6" s="15">
        <f>+entero!CC85</f>
        <v>6.96</v>
      </c>
      <c r="CD6" s="93">
        <f>+entero!CD85</f>
        <v>0</v>
      </c>
      <c r="CE6" s="104">
        <f>+entero!CE85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73">
        <f>+entero!BW86</f>
        <v>6.86</v>
      </c>
      <c r="BX7" s="73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15">
        <f>+entero!CB86</f>
        <v>6.86</v>
      </c>
      <c r="CC7" s="15">
        <f>+entero!CC86</f>
        <v>6.86</v>
      </c>
      <c r="CD7" s="93">
        <f>+entero!CD86</f>
        <v>0</v>
      </c>
      <c r="CE7" s="104">
        <f>+entero!CE86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6.9460871187419624</v>
      </c>
      <c r="BV8" s="111">
        <f>+entero!BV87</f>
        <v>6.9384046622940989</v>
      </c>
      <c r="BW8" s="111">
        <f>+entero!BW87</f>
        <v>6.9281409251261294</v>
      </c>
      <c r="BX8" s="111">
        <f>+entero!BX87</f>
        <v>6.9343688176342742</v>
      </c>
      <c r="BY8" s="112">
        <f>+entero!BY87</f>
        <v>6.9434007118116217</v>
      </c>
      <c r="BZ8" s="112">
        <f>+entero!BZ87</f>
        <v>6.9284077134090527</v>
      </c>
      <c r="CA8" s="112">
        <f>+entero!CA87</f>
        <v>6.9345438947501146</v>
      </c>
      <c r="CB8" s="112">
        <f>+entero!CB87</f>
        <v>6.9304792335090042</v>
      </c>
      <c r="CC8" s="112">
        <f>+entero!CC87</f>
        <v>6.9388174267416574</v>
      </c>
      <c r="CD8" s="93">
        <f>+entero!CD87</f>
        <v>4.4486091073832057E-3</v>
      </c>
      <c r="CE8" s="104">
        <f>+entero!CE87</f>
        <v>6.4153050182014226E-4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76.502180262801318</v>
      </c>
      <c r="BT9" s="90">
        <f>+entero!BT88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1.97021</v>
      </c>
      <c r="BV10" s="74">
        <f>+entero!BV89</f>
        <v>1.9728399999999999</v>
      </c>
      <c r="BW10" s="74">
        <f>+entero!BW89</f>
        <v>1.9755</v>
      </c>
      <c r="BX10" s="74">
        <f>+entero!BX89</f>
        <v>1.9781599999999999</v>
      </c>
      <c r="BY10" s="32">
        <f>+entero!BY89</f>
        <v>1.9793000000000001</v>
      </c>
      <c r="BZ10" s="32">
        <f>+entero!BZ89</f>
        <v>1.9796800000000001</v>
      </c>
      <c r="CA10" s="32">
        <f>+entero!CA89</f>
        <v>1.9800599999999999</v>
      </c>
      <c r="CB10" s="32">
        <f>+entero!CB89</f>
        <v>1.98044</v>
      </c>
      <c r="CC10" s="32">
        <f>+entero!CC89</f>
        <v>1.98082</v>
      </c>
      <c r="CD10" s="93">
        <f>+entero!CD89</f>
        <v>2.6600000000001067E-3</v>
      </c>
      <c r="CE10" s="104">
        <f>+entero!CE89</f>
        <v>1.3446839487201157E-3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127"/>
      <c r="BV11" s="127"/>
      <c r="BW11" s="532"/>
      <c r="BX11" s="532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41885.371125347221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BX3:B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535"/>
      <c r="BV2" s="535"/>
      <c r="BW2" s="535"/>
      <c r="BX2" s="53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661"/>
      <c r="BV3" s="661"/>
      <c r="BW3" s="661"/>
      <c r="BX3" s="661"/>
      <c r="BY3" s="751" t="str">
        <f>+entero!BY3</f>
        <v xml:space="preserve">   Semana 5*</v>
      </c>
      <c r="BZ3" s="752"/>
      <c r="CA3" s="752"/>
      <c r="CB3" s="752"/>
      <c r="CC3" s="753"/>
      <c r="CD3" s="754" t="s">
        <v>39</v>
      </c>
      <c r="CE3" s="755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 t="str">
        <f>+entero!BX3</f>
        <v>Semana 4*</v>
      </c>
      <c r="BY4" s="95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/>
      <c r="BX6" s="75"/>
      <c r="BY6" s="75">
        <f>+entero!BY92</f>
        <v>0</v>
      </c>
      <c r="BZ6" s="68">
        <f>+entero!BZ92</f>
        <v>0</v>
      </c>
      <c r="CA6" s="68">
        <f>+entero!CA92</f>
        <v>0</v>
      </c>
      <c r="CB6" s="68">
        <f>+entero!CB92</f>
        <v>0</v>
      </c>
      <c r="CC6" s="440">
        <f>+entero!CC92</f>
        <v>0</v>
      </c>
      <c r="CD6" s="14">
        <f>+entero!CD92</f>
        <v>0</v>
      </c>
      <c r="CE6" s="104" t="e">
        <f>+entero!CE92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/>
      <c r="BX7" s="75"/>
      <c r="BY7" s="75">
        <f>+entero!BY93</f>
        <v>0</v>
      </c>
      <c r="BZ7" s="68">
        <f>+entero!BZ93</f>
        <v>0</v>
      </c>
      <c r="CA7" s="68">
        <f>+entero!CA93</f>
        <v>0</v>
      </c>
      <c r="CB7" s="68">
        <f>+entero!CB93</f>
        <v>0</v>
      </c>
      <c r="CC7" s="440">
        <f>+entero!CC93</f>
        <v>0</v>
      </c>
      <c r="CD7" s="14">
        <f>+entero!CD93</f>
        <v>0</v>
      </c>
      <c r="CE7" s="104" t="e">
        <f>+entero!CE93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/>
      <c r="BX8" s="75"/>
      <c r="BY8" s="75">
        <f>+entero!BY94</f>
        <v>0</v>
      </c>
      <c r="BZ8" s="68">
        <f>+entero!BZ94</f>
        <v>0</v>
      </c>
      <c r="CA8" s="68">
        <f>+entero!CA94</f>
        <v>0</v>
      </c>
      <c r="CB8" s="68">
        <f>+entero!CB94</f>
        <v>0</v>
      </c>
      <c r="CC8" s="440">
        <f>+entero!CC94</f>
        <v>0</v>
      </c>
      <c r="CD8" s="14">
        <f>+entero!CD94</f>
        <v>0</v>
      </c>
      <c r="CE8" s="104" t="e">
        <f>+entero!CE94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/>
      <c r="BX9" s="75"/>
      <c r="BY9" s="75">
        <f>+entero!BY95</f>
        <v>0</v>
      </c>
      <c r="BZ9" s="68">
        <f>+entero!BZ95</f>
        <v>0</v>
      </c>
      <c r="CA9" s="68">
        <f>+entero!CA95</f>
        <v>0</v>
      </c>
      <c r="CB9" s="68">
        <f>+entero!CB95</f>
        <v>0</v>
      </c>
      <c r="CC9" s="440">
        <f>+entero!CC95</f>
        <v>0</v>
      </c>
      <c r="CD9" s="14">
        <f>+entero!CD95</f>
        <v>0</v>
      </c>
      <c r="CE9" s="104" t="e">
        <f>+entero!CE95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6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+entero!CD96</f>
        <v xml:space="preserve"> </v>
      </c>
      <c r="CE10" s="104" t="str">
        <f>+entero!CE96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2963.9461645328206</v>
      </c>
      <c r="BV11" s="78">
        <f>+entero!BV97</f>
        <v>2965.0854291158303</v>
      </c>
      <c r="BW11" s="78">
        <f>+entero!BW97</f>
        <v>2943.1212323286441</v>
      </c>
      <c r="BX11" s="78">
        <f>+entero!BX97</f>
        <v>2944.3247031799415</v>
      </c>
      <c r="BY11" s="75">
        <f>+entero!BY97</f>
        <v>2944.3247031799415</v>
      </c>
      <c r="BZ11" s="68">
        <f>+entero!BZ97</f>
        <v>2944.3247031799415</v>
      </c>
      <c r="CA11" s="68">
        <f>+entero!CA97</f>
        <v>2944.3247031799415</v>
      </c>
      <c r="CB11" s="68">
        <f>+entero!CB97</f>
        <v>2944.3247031799415</v>
      </c>
      <c r="CC11" s="440">
        <f>+entero!CC97</f>
        <v>2944.9473227192857</v>
      </c>
      <c r="CD11" s="14">
        <f>+entero!CD97</f>
        <v>0.62261953934421399</v>
      </c>
      <c r="CE11" s="104">
        <f>+entero!CE97</f>
        <v>2.1146429219287555E-4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1435.0931049562682</v>
      </c>
      <c r="BV12" s="78">
        <f>+entero!BV98</f>
        <v>1436.4234402332361</v>
      </c>
      <c r="BW12" s="78">
        <f>+entero!BW98</f>
        <v>1414.6297376093294</v>
      </c>
      <c r="BX12" s="78">
        <f>+entero!BX98</f>
        <v>1415.9636151603499</v>
      </c>
      <c r="BY12" s="75">
        <f>+entero!BY98</f>
        <v>1415.9636151603499</v>
      </c>
      <c r="BZ12" s="68">
        <f>+entero!BZ98</f>
        <v>1415.9636151603499</v>
      </c>
      <c r="CA12" s="68">
        <f>+entero!CA98</f>
        <v>1415.9636151603499</v>
      </c>
      <c r="CB12" s="68">
        <f>+entero!CB98</f>
        <v>1415.9636151603499</v>
      </c>
      <c r="CC12" s="440">
        <f>+entero!CC98</f>
        <v>1417.2974927113703</v>
      </c>
      <c r="CD12" s="14">
        <f>+entero!CD98</f>
        <v>1.3338775510203504</v>
      </c>
      <c r="CE12" s="104">
        <f>+entero!CE98</f>
        <v>9.4202812610366671E-4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3384.6299243214485</v>
      </c>
      <c r="BV13" s="82">
        <f>+entero!BV99</f>
        <v>3378.1138872100623</v>
      </c>
      <c r="BW13" s="82">
        <f>+entero!BW99</f>
        <v>3366.742265810582</v>
      </c>
      <c r="BX13" s="82">
        <f>+entero!BX99</f>
        <v>3336.9692881330361</v>
      </c>
      <c r="BY13" s="125">
        <f>+entero!BY99</f>
        <v>3336.9692881330361</v>
      </c>
      <c r="BZ13" s="126">
        <f>+entero!BZ99</f>
        <v>3336.9692881330361</v>
      </c>
      <c r="CA13" s="126">
        <f>+entero!CA99</f>
        <v>3336.9692881330361</v>
      </c>
      <c r="CB13" s="126">
        <f>+entero!CB99</f>
        <v>3336.9692881330361</v>
      </c>
      <c r="CC13" s="441">
        <f>+entero!CC99</f>
        <v>3347.4201112158084</v>
      </c>
      <c r="CD13" s="80">
        <f>+entero!CD99</f>
        <v>10.450823082772331</v>
      </c>
      <c r="CE13" s="142">
        <f>+entero!CE99</f>
        <v>3.131830766299748E-3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2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1"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535"/>
      <c r="BP2" s="535"/>
      <c r="BQ2" s="535"/>
      <c r="BR2" s="535"/>
      <c r="BS2" s="535"/>
      <c r="BT2" s="535"/>
      <c r="BU2" s="8"/>
      <c r="BV2" s="8"/>
      <c r="BW2" s="485"/>
      <c r="BX2" s="53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56" t="s">
        <v>28</v>
      </c>
      <c r="E3" s="738" t="str">
        <f>+entero!E3</f>
        <v>2008                          A  fines de Dic*</v>
      </c>
      <c r="F3" s="738" t="str">
        <f>+entero!F3</f>
        <v>2009                          A  fines de Ene*</v>
      </c>
      <c r="G3" s="738" t="str">
        <f>+entero!G3</f>
        <v>2009                          A  fines de Feb*</v>
      </c>
      <c r="H3" s="738" t="str">
        <f>+entero!H3</f>
        <v>2009                          A  fines de Mar*</v>
      </c>
      <c r="I3" s="738" t="str">
        <f>+entero!I3</f>
        <v>2009                          A  fines de Abr*</v>
      </c>
      <c r="J3" s="738" t="str">
        <f>+entero!J3</f>
        <v>2009                          A  fines de May*</v>
      </c>
      <c r="K3" s="738" t="str">
        <f>+entero!K3</f>
        <v>2009                          A  fines de Jun*</v>
      </c>
      <c r="L3" s="738" t="str">
        <f>+entero!L3</f>
        <v>2009                          A  fines de Jul*</v>
      </c>
      <c r="M3" s="738" t="str">
        <f>+entero!M3</f>
        <v>2009                          A  fines de Ago*</v>
      </c>
      <c r="N3" s="738" t="str">
        <f>+entero!N3</f>
        <v>2009                          A  fines de Sep*</v>
      </c>
      <c r="O3" s="738" t="str">
        <f>+entero!O3</f>
        <v>2009                          A  fines de Oct*</v>
      </c>
      <c r="P3" s="738" t="str">
        <f>+entero!P3</f>
        <v>2009                          A  fines de Nov*</v>
      </c>
      <c r="Q3" s="738" t="str">
        <f>+entero!Q3</f>
        <v>2009                          A  fines de Dic*</v>
      </c>
      <c r="R3" s="738" t="str">
        <f>+entero!R3</f>
        <v>2010                          A  fines de Ene*</v>
      </c>
      <c r="S3" s="738" t="str">
        <f>+entero!S3</f>
        <v>2010                          A  fines de Feb*</v>
      </c>
      <c r="T3" s="738" t="str">
        <f>+entero!T3</f>
        <v>2010                          A  fines de Mar*</v>
      </c>
      <c r="U3" s="738" t="str">
        <f>+entero!U3</f>
        <v>2010                          A  fines de Abr*</v>
      </c>
      <c r="V3" s="738" t="str">
        <f>+entero!V3</f>
        <v>2010                          A  fines de May*</v>
      </c>
      <c r="W3" s="738" t="str">
        <f>+entero!W3</f>
        <v>2010                          A  fines de Jun*</v>
      </c>
      <c r="X3" s="738" t="str">
        <f>+entero!X3</f>
        <v>2010                          A  fines de Jul*</v>
      </c>
      <c r="Y3" s="738" t="str">
        <f>+entero!Y3</f>
        <v>2010                          A  fines de Ago*</v>
      </c>
      <c r="Z3" s="738" t="str">
        <f>+entero!Z3</f>
        <v>2010                          A  fines de Sep*</v>
      </c>
      <c r="AA3" s="738" t="str">
        <f>+entero!AA3</f>
        <v>2010                          A  fines de Oct*</v>
      </c>
      <c r="AB3" s="738" t="str">
        <f>+entero!AB3</f>
        <v>2010                          A  fines de Nov*</v>
      </c>
      <c r="AC3" s="738" t="str">
        <f>+entero!AC3</f>
        <v>2010                          A  fines de Dic*</v>
      </c>
      <c r="AD3" s="738" t="str">
        <f>+entero!AD3</f>
        <v>2011                          A  fines de Ene*</v>
      </c>
      <c r="AE3" s="738" t="str">
        <f>+entero!AE3</f>
        <v>2011                          A  fines de Feb*</v>
      </c>
      <c r="AF3" s="738" t="str">
        <f>+entero!AF3</f>
        <v>2011                          A  fines de Mar*</v>
      </c>
      <c r="AG3" s="738" t="str">
        <f>+entero!AG3</f>
        <v>2011                          A  fines de Abr*</v>
      </c>
      <c r="AH3" s="738" t="str">
        <f>+entero!AH3</f>
        <v>2011                          A  fines de May*</v>
      </c>
      <c r="AI3" s="738" t="str">
        <f>+entero!AI3</f>
        <v>2011                          A  fines de Jun*</v>
      </c>
      <c r="AJ3" s="738" t="str">
        <f>+entero!AJ3</f>
        <v>2011                          A  fines de Jul*</v>
      </c>
      <c r="AK3" s="738" t="str">
        <f>+entero!AK3</f>
        <v>2011                          A  fines de Ago*</v>
      </c>
      <c r="AL3" s="738" t="str">
        <f>+entero!AL3</f>
        <v>2011                          A  fines de Sep*</v>
      </c>
      <c r="AM3" s="738" t="str">
        <f>+entero!AM3</f>
        <v>2011                          A  fines de Oct*</v>
      </c>
      <c r="AN3" s="738" t="str">
        <f>+entero!AN3</f>
        <v>2011                          A  fines de Nov*</v>
      </c>
      <c r="AO3" s="738" t="str">
        <f>+entero!AO3</f>
        <v>2011                          A  fines de Dic*</v>
      </c>
      <c r="AP3" s="738" t="str">
        <f>+entero!AP3</f>
        <v>2012                          A  fines de Ene*</v>
      </c>
      <c r="AQ3" s="738" t="str">
        <f>+entero!AQ3</f>
        <v>2012                          A  fines de Feb*</v>
      </c>
      <c r="AR3" s="738" t="str">
        <f>+entero!AR3</f>
        <v>2012                          A  fines de Mar*</v>
      </c>
      <c r="AS3" s="738" t="str">
        <f>+entero!AS3</f>
        <v>2012                          A  fines de Abr*</v>
      </c>
      <c r="AT3" s="738" t="str">
        <f>+entero!AT3</f>
        <v>2012                          A  fines de May*</v>
      </c>
      <c r="AU3" s="738" t="str">
        <f>+entero!AU3</f>
        <v>2012                          A  fines de Jun*</v>
      </c>
      <c r="AV3" s="738" t="str">
        <f>+entero!AV3</f>
        <v>2012                          A  fines de Jul*</v>
      </c>
      <c r="AW3" s="738" t="str">
        <f>+entero!AW3</f>
        <v>2012                          A  fines de Ago*</v>
      </c>
      <c r="AX3" s="738" t="str">
        <f>+entero!AX3</f>
        <v>2012                          A  fines de Sep*</v>
      </c>
      <c r="AY3" s="738" t="str">
        <f>+entero!AY3</f>
        <v>2012                          A  fines de Oct*</v>
      </c>
      <c r="AZ3" s="738" t="str">
        <f>+entero!AZ3</f>
        <v>2012                          A  fines de Nov*</v>
      </c>
      <c r="BA3" s="738" t="str">
        <f>+entero!BA3</f>
        <v>2012                          A  fines de Dic*</v>
      </c>
      <c r="BB3" s="738" t="str">
        <f>+entero!BB3</f>
        <v>2013                          A  fines de Ene*</v>
      </c>
      <c r="BC3" s="738" t="str">
        <f>+entero!BC3</f>
        <v>2013                          A  fines de Feb*</v>
      </c>
      <c r="BD3" s="738" t="str">
        <f>+entero!BD3</f>
        <v>2013                          A  fines de Mar*</v>
      </c>
      <c r="BE3" s="738" t="str">
        <f>+entero!BE3</f>
        <v>2013                          A  fines de Abr*</v>
      </c>
      <c r="BF3" s="738" t="str">
        <f>+entero!BF3</f>
        <v>2013                          A  fines de May*</v>
      </c>
      <c r="BG3" s="738" t="str">
        <f>+entero!BG3</f>
        <v>2013                          A  fines de Jun*</v>
      </c>
      <c r="BH3" s="738" t="str">
        <f>+entero!BH3</f>
        <v>2013                          A  fines de Jul*</v>
      </c>
      <c r="BI3" s="738" t="str">
        <f>+entero!BI3</f>
        <v>2013                          A  fines de Ago*</v>
      </c>
      <c r="BJ3" s="738" t="str">
        <f>+entero!BJ3</f>
        <v>2013                          A  fines de Sep*</v>
      </c>
      <c r="BK3" s="738" t="str">
        <f>+entero!BK3</f>
        <v>2013                          A  fines de Oct*</v>
      </c>
      <c r="BL3" s="738" t="str">
        <f>+entero!BL3</f>
        <v>2013                          A  fines de Nov*</v>
      </c>
      <c r="BM3" s="738" t="str">
        <f>+entero!BM3</f>
        <v>2013                          A  fines de Dic*</v>
      </c>
      <c r="BN3" s="738" t="str">
        <f>+entero!BN3</f>
        <v>2014                          A  fines de Ene*</v>
      </c>
      <c r="BO3" s="738" t="str">
        <f>+entero!BO3</f>
        <v>2014                          A  fines de Feb*</v>
      </c>
      <c r="BP3" s="738" t="str">
        <f>+entero!BP3</f>
        <v>2014                          A  fines de Mar*</v>
      </c>
      <c r="BQ3" s="738" t="str">
        <f>+entero!BQ3</f>
        <v>2014                          A  fines de Abr*</v>
      </c>
      <c r="BR3" s="738" t="str">
        <f>+entero!BR3</f>
        <v>2014                          A  fines de May*</v>
      </c>
      <c r="BS3" s="738" t="str">
        <f>+entero!BS3</f>
        <v>2014                          A  fines de Jun*</v>
      </c>
      <c r="BT3" s="738" t="str">
        <f>+entero!BT3</f>
        <v>2014                          A  fines de Jul*</v>
      </c>
      <c r="BU3" s="748" t="str">
        <f>+entero!BU3</f>
        <v>Semana 1*</v>
      </c>
      <c r="BV3" s="748" t="str">
        <f>+entero!BV3</f>
        <v>Semana 2*</v>
      </c>
      <c r="BW3" s="746" t="str">
        <f>+entero!BW3</f>
        <v>Semana 3*</v>
      </c>
      <c r="BX3" s="746" t="str">
        <f>+entero!BX3</f>
        <v>Semana 4*</v>
      </c>
      <c r="BY3" s="752" t="str">
        <f>+entero!BY3</f>
        <v xml:space="preserve">   Semana 5*</v>
      </c>
      <c r="BZ3" s="752"/>
      <c r="CA3" s="752"/>
      <c r="CB3" s="752"/>
      <c r="CC3" s="753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5"/>
      <c r="BQ4" s="745"/>
      <c r="BR4" s="745"/>
      <c r="BS4" s="745"/>
      <c r="BT4" s="745"/>
      <c r="BU4" s="749"/>
      <c r="BV4" s="749"/>
      <c r="BW4" s="747"/>
      <c r="BX4" s="747"/>
      <c r="BY4" s="577">
        <f>+entero!BY4</f>
        <v>41876</v>
      </c>
      <c r="BZ4" s="89">
        <f>+entero!BZ4</f>
        <v>41877</v>
      </c>
      <c r="CA4" s="89">
        <f>+entero!CA4</f>
        <v>41878</v>
      </c>
      <c r="CB4" s="89">
        <f>+entero!CB4</f>
        <v>41879</v>
      </c>
      <c r="CC4" s="434">
        <f>+entero!CC4</f>
        <v>41880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33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25"/>
      <c r="BV5" s="525"/>
      <c r="BW5" s="533"/>
      <c r="BX5" s="669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33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578"/>
      <c r="BV6" s="578"/>
      <c r="BW6" s="579"/>
      <c r="BX6" s="579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33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578"/>
      <c r="BV7" s="578"/>
      <c r="BW7" s="579"/>
      <c r="BX7" s="579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33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578"/>
      <c r="BV8" s="578"/>
      <c r="BW8" s="579"/>
      <c r="BX8" s="579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33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578"/>
      <c r="BV9" s="578"/>
      <c r="BW9" s="579"/>
      <c r="BX9" s="579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33"/>
      <c r="C10" s="18" t="s">
        <v>3</v>
      </c>
      <c r="D10" s="122" t="s">
        <v>200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578"/>
      <c r="BV10" s="578"/>
      <c r="BW10" s="579"/>
      <c r="BX10" s="579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33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578"/>
      <c r="BV11" s="578"/>
      <c r="BW11" s="579"/>
      <c r="BX11" s="579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33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578"/>
      <c r="BV12" s="578"/>
      <c r="BW12" s="579"/>
      <c r="BX12" s="579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33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578"/>
      <c r="BV13" s="578"/>
      <c r="BW13" s="579"/>
      <c r="BX13" s="579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578"/>
      <c r="BV14" s="578"/>
      <c r="BW14" s="579"/>
      <c r="BX14" s="579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578"/>
      <c r="BV15" s="578"/>
      <c r="BW15" s="579"/>
      <c r="BX15" s="579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578"/>
      <c r="BV16" s="578"/>
      <c r="BW16" s="579"/>
      <c r="BX16" s="579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578"/>
      <c r="BV17" s="578"/>
      <c r="BW17" s="579"/>
      <c r="BX17" s="579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34"/>
      <c r="BX18" s="534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03">
        <f>+entero!BW114</f>
        <v>0.06</v>
      </c>
      <c r="BX19" s="103">
        <f>+entero!BX114</f>
        <v>0.06</v>
      </c>
      <c r="BY19" s="110">
        <f>+entero!BY114</f>
        <v>0.06</v>
      </c>
      <c r="BZ19" s="110">
        <f>+entero!BZ114</f>
        <v>0.06</v>
      </c>
      <c r="CA19" s="110">
        <f>+entero!CA114</f>
        <v>0.06</v>
      </c>
      <c r="CB19" s="110">
        <f>+entero!CB114</f>
        <v>0.06</v>
      </c>
      <c r="CC19" s="109">
        <f>+entero!CC114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43">
        <f>+entero!BW115</f>
        <v>0.04</v>
      </c>
      <c r="BX20" s="143">
        <f>+entero!BX115</f>
        <v>0.04</v>
      </c>
      <c r="BY20" s="120">
        <f>+entero!BY115</f>
        <v>0.04</v>
      </c>
      <c r="BZ20" s="120">
        <f>+entero!BZ115</f>
        <v>0.04</v>
      </c>
      <c r="CA20" s="120">
        <f>+entero!CA115</f>
        <v>0.04</v>
      </c>
      <c r="CB20" s="120">
        <f>+entero!CB115</f>
        <v>0.04</v>
      </c>
      <c r="CC20" s="121">
        <f>+entero!CC115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V3:BV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S3:BS4"/>
    <mergeCell ref="BX3:BX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U3:B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2014-09-02T21:38:32Z</cp:lastPrinted>
  <dcterms:created xsi:type="dcterms:W3CDTF">2002-08-27T17:11:09Z</dcterms:created>
  <dcterms:modified xsi:type="dcterms:W3CDTF">2014-09-03T12:55:50Z</dcterms:modified>
</cp:coreProperties>
</file>