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pub'!$C$1:$BD$17</definedName>
    <definedName name="_xlnm.Print_Area" localSheetId="0">'entero'!$C$1:$BD$161</definedName>
    <definedName name="_xlnm.Print_Area" localSheetId="2">'monet'!$C$1:$BD$32</definedName>
    <definedName name="_xlnm.Print_Area" localSheetId="3">'omas'!$C$1:$BD$27</definedName>
    <definedName name="_xlnm.Print_Area" localSheetId="4">'opersisfinanc'!$C$1:$BD$59</definedName>
    <definedName name="_xlnm.Print_Area" localSheetId="1">'opex'!$C$3:$BD$22</definedName>
    <definedName name="_xlnm.Print_Area" localSheetId="7">'precios y tasas'!$C$1:$BC$33</definedName>
    <definedName name="_xlnm.Print_Area" localSheetId="5">'tipo de c'!$C$1:$BD$15</definedName>
  </definedNames>
  <calcPr fullCalcOnLoad="1"/>
</workbook>
</file>

<file path=xl/sharedStrings.xml><?xml version="1.0" encoding="utf-8"?>
<sst xmlns="http://schemas.openxmlformats.org/spreadsheetml/2006/main" count="530" uniqueCount="211">
  <si>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</si>
  <si>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</si>
  <si>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</si>
  <si>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</si>
  <si>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</si>
  <si>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</si>
  <si>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</si>
  <si>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</si>
  <si>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</si>
  <si>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</si>
  <si>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</si>
  <si>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</si>
  <si>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</si>
  <si>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</si>
  <si>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</si>
  <si>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</si>
  <si>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</si>
  <si>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</si>
  <si>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</si>
  <si>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</si>
  <si>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</si>
  <si>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</si>
  <si>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</si>
  <si>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</si>
  <si>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</si>
  <si>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</si>
  <si>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</si>
  <si>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</si>
  <si>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</si>
  <si>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</si>
  <si>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</si>
  <si>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</si>
  <si>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</si>
  <si>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</si>
  <si>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</si>
  <si>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</si>
  <si>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</si>
  <si>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</si>
  <si>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</si>
  <si>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</si>
  <si>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</si>
  <si>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</si>
  <si>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</si>
  <si>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</si>
  <si>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</si>
  <si>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</si>
  <si>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</si>
  <si>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</si>
  <si>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</si>
  <si>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</si>
  <si>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</si>
  <si>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</si>
  <si>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</si>
  <si>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</si>
  <si>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</si>
  <si>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</si>
  <si>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</si>
  <si>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</si>
  <si>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</si>
  <si>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</si>
  <si>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</si>
  <si>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</si>
  <si>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</si>
  <si>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</si>
  <si>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</si>
  <si>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</si>
  <si>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</si>
  <si>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</si>
  <si>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</si>
  <si>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</si>
  <si>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</si>
  <si>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</si>
  <si>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</si>
  <si>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</si>
  <si>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</si>
  <si>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</si>
  <si>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</si>
  <si>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</si>
  <si>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</si>
  <si>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</si>
  <si>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</si>
  <si>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</si>
  <si>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</si>
  <si>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</si>
  <si>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</si>
  <si>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</si>
  <si>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</si>
  <si>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</si>
  <si>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</si>
  <si>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</si>
  <si>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</si>
  <si>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</si>
  <si>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</si>
  <si>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</si>
  <si>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</si>
  <si>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</si>
  <si>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</si>
  <si>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</si>
  <si>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</si>
  <si>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</si>
  <si>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</si>
  <si>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</si>
  <si>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</si>
  <si>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</si>
  <si>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</si>
  <si>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</si>
  <si>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</si>
  <si>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</si>
  <si>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</si>
  <si>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</si>
  <si>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</si>
  <si>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</si>
  <si>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</si>
  <si>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</si>
  <si>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</si>
  <si>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</si>
  <si>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</si>
  <si>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</si>
  <si>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</si>
  <si>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</si>
  <si>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</si>
  <si>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</si>
  <si>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</si>
  <si>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</si>
  <si>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</si>
  <si>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</si>
  <si>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</si>
  <si>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</si>
  <si>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</si>
  <si>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</si>
  <si>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</si>
  <si>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</si>
  <si>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</si>
  <si>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</si>
  <si>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</si>
  <si>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</si>
  <si>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</si>
  <si>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</si>
  <si>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</si>
  <si>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</si>
  <si>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</si>
  <si>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</si>
  <si>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</si>
  <si>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</si>
  <si>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</si>
  <si>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</si>
  <si>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</si>
  <si>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</si>
  <si>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</si>
  <si>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</si>
  <si>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</si>
  <si>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</si>
  <si>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</si>
  <si>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</si>
  <si>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</si>
  <si>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</si>
  <si>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</si>
  <si>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</si>
  <si>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</si>
  <si>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</si>
  <si>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</si>
  <si>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</si>
  <si>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</si>
  <si>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</si>
  <si>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</si>
  <si>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</si>
  <si>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</si>
  <si>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</si>
  <si>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</si>
  <si>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</si>
  <si>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</si>
  <si>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</si>
  <si>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</si>
  <si>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</si>
  <si>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</si>
  <si>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</si>
  <si>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</si>
  <si>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</si>
  <si>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</si>
  <si>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</si>
  <si>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</si>
  <si>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</si>
  <si>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</si>
  <si>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</si>
  <si>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</si>
  <si>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</si>
  <si>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</si>
  <si>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</si>
  <si>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</si>
  <si>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</si>
  <si>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</si>
  <si>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</si>
  <si>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</si>
  <si>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</si>
  <si>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</si>
  <si>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</si>
  <si>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</si>
  <si>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</si>
  <si>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</si>
  <si>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</si>
  <si>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</si>
  <si>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</si>
  <si>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</si>
  <si>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</si>
  <si>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</si>
  <si>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</si>
  <si>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</si>
  <si>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</si>
  <si>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Abr*</t>
  </si>
  <si>
    <t>2006          A  fines de Feb</t>
  </si>
  <si>
    <t>2006          A  fines de Mar</t>
  </si>
</sst>
</file>

<file path=xl/styles.xml><?xml version="1.0" encoding="utf-8"?>
<styleSheet xmlns="http://schemas.openxmlformats.org/spreadsheetml/2006/main">
  <numFmts count="20">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6"/>
      <name val="Arial"/>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7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171" fontId="1" fillId="0" borderId="2" xfId="0" applyNumberFormat="1" applyFont="1" applyFill="1" applyBorder="1" applyAlignment="1" applyProtection="1">
      <alignment/>
      <protection/>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68" fontId="5" fillId="2" borderId="5" xfId="0" applyNumberFormat="1" applyFont="1" applyFill="1" applyBorder="1" applyAlignment="1" applyProtection="1">
      <alignment horizontal="right"/>
      <protection locked="0"/>
    </xf>
    <xf numFmtId="170" fontId="5" fillId="2" borderId="8" xfId="0" applyNumberFormat="1" applyFont="1" applyFill="1" applyBorder="1" applyAlignment="1" applyProtection="1">
      <alignment/>
      <protection locked="0"/>
    </xf>
    <xf numFmtId="17" fontId="1" fillId="0" borderId="2" xfId="0" applyNumberFormat="1" applyFont="1" applyFill="1" applyBorder="1" applyAlignment="1" applyProtection="1">
      <alignment horizontal="center" vertical="center" wrapText="1"/>
      <protection locked="0"/>
    </xf>
    <xf numFmtId="168" fontId="5" fillId="2" borderId="3" xfId="0" applyNumberFormat="1" applyFont="1" applyFill="1" applyBorder="1" applyAlignment="1" applyProtection="1">
      <alignment horizontal="right"/>
      <protection locked="0"/>
    </xf>
    <xf numFmtId="0" fontId="14" fillId="0" borderId="25" xfId="0" applyFont="1" applyBorder="1" applyAlignment="1">
      <alignment horizontal="center"/>
    </xf>
    <xf numFmtId="0" fontId="14" fillId="0" borderId="26"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0" fontId="8" fillId="0" borderId="0" xfId="0" applyFont="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5"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5"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N310"/>
  <sheetViews>
    <sheetView tabSelected="1" zoomScale="85" zoomScaleNormal="85" workbookViewId="0" topLeftCell="A1">
      <selection activeCell="A5" sqref="A5"/>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1" width="8.140625" style="0" hidden="1" customWidth="1"/>
    <col min="32" max="32" width="8.140625" style="0" customWidth="1"/>
    <col min="33" max="34" width="8.140625" style="0" hidden="1" customWidth="1"/>
    <col min="35" max="35" width="8.140625" style="0" customWidth="1"/>
    <col min="36" max="37" width="8.140625" style="0" hidden="1" customWidth="1"/>
    <col min="38" max="38" width="8.140625" style="0" customWidth="1"/>
    <col min="39" max="40" width="8.140625" style="0" hidden="1" customWidth="1"/>
    <col min="41" max="45" width="8.140625" style="0" customWidth="1"/>
    <col min="46" max="47" width="9.140625" style="0" customWidth="1"/>
    <col min="48" max="48" width="8.421875" style="0" customWidth="1"/>
    <col min="49" max="49" width="8.421875" style="0" hidden="1" customWidth="1"/>
    <col min="50" max="51" width="9.140625" style="0" customWidth="1"/>
    <col min="52" max="53" width="8.421875" style="0" customWidth="1"/>
    <col min="54" max="54" width="8.00390625" style="0" customWidth="1"/>
    <col min="55" max="55" width="8.421875" style="0" customWidth="1"/>
    <col min="56" max="56" width="8.421875" style="0" bestFit="1" customWidth="1"/>
    <col min="57" max="57" width="8.7109375" style="0" customWidth="1"/>
    <col min="58" max="58" width="7.8515625" style="0" hidden="1" customWidth="1"/>
    <col min="59" max="108" width="0" style="0" hidden="1" customWidth="1"/>
  </cols>
  <sheetData>
    <row r="1" spans="3:66" ht="20.25">
      <c r="C1" s="378" t="s">
        <v>6</v>
      </c>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F1" s="13"/>
      <c r="BG1" s="13"/>
      <c r="BH1" s="13"/>
      <c r="BI1" s="13"/>
      <c r="BJ1" s="13"/>
      <c r="BK1" s="13"/>
      <c r="BL1" s="13"/>
      <c r="BM1" s="13"/>
      <c r="BN1" s="13"/>
    </row>
    <row r="2" spans="4:66"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row>
    <row r="3" spans="3:66" ht="17.25" customHeight="1">
      <c r="C3" s="23"/>
      <c r="D3" s="355" t="s">
        <v>36</v>
      </c>
      <c r="E3" s="351" t="s">
        <v>66</v>
      </c>
      <c r="F3" s="351" t="s">
        <v>67</v>
      </c>
      <c r="G3" s="351" t="s">
        <v>68</v>
      </c>
      <c r="H3" s="351" t="s">
        <v>69</v>
      </c>
      <c r="I3" s="351" t="s">
        <v>70</v>
      </c>
      <c r="J3" s="351" t="s">
        <v>71</v>
      </c>
      <c r="K3" s="351" t="s">
        <v>76</v>
      </c>
      <c r="L3" s="351" t="s">
        <v>73</v>
      </c>
      <c r="M3" s="351" t="s">
        <v>74</v>
      </c>
      <c r="N3" s="351" t="s">
        <v>77</v>
      </c>
      <c r="O3" s="351" t="s">
        <v>78</v>
      </c>
      <c r="P3" s="351" t="s">
        <v>75</v>
      </c>
      <c r="Q3" s="351" t="s">
        <v>80</v>
      </c>
      <c r="R3" s="351" t="s">
        <v>83</v>
      </c>
      <c r="S3" s="351" t="s">
        <v>82</v>
      </c>
      <c r="T3" s="351" t="s">
        <v>84</v>
      </c>
      <c r="U3" s="351" t="s">
        <v>85</v>
      </c>
      <c r="V3" s="351" t="s">
        <v>86</v>
      </c>
      <c r="W3" s="351" t="s">
        <v>87</v>
      </c>
      <c r="X3" s="351" t="s">
        <v>94</v>
      </c>
      <c r="Y3" s="353" t="s">
        <v>95</v>
      </c>
      <c r="Z3" s="353" t="s">
        <v>96</v>
      </c>
      <c r="AA3" s="353" t="s">
        <v>97</v>
      </c>
      <c r="AB3" s="351" t="s">
        <v>98</v>
      </c>
      <c r="AC3" s="351" t="s">
        <v>100</v>
      </c>
      <c r="AD3" s="351" t="s">
        <v>101</v>
      </c>
      <c r="AE3" s="351" t="s">
        <v>102</v>
      </c>
      <c r="AF3" s="351" t="s">
        <v>103</v>
      </c>
      <c r="AG3" s="351" t="s">
        <v>104</v>
      </c>
      <c r="AH3" s="351" t="s">
        <v>105</v>
      </c>
      <c r="AI3" s="351" t="s">
        <v>106</v>
      </c>
      <c r="AJ3" s="351" t="s">
        <v>107</v>
      </c>
      <c r="AK3" s="351" t="s">
        <v>108</v>
      </c>
      <c r="AL3" s="351" t="s">
        <v>186</v>
      </c>
      <c r="AM3" s="351" t="s">
        <v>200</v>
      </c>
      <c r="AN3" s="351" t="s">
        <v>201</v>
      </c>
      <c r="AO3" s="351" t="s">
        <v>206</v>
      </c>
      <c r="AP3" s="351" t="s">
        <v>207</v>
      </c>
      <c r="AQ3" s="351" t="s">
        <v>209</v>
      </c>
      <c r="AR3" s="351" t="s">
        <v>210</v>
      </c>
      <c r="AS3" s="351" t="s">
        <v>208</v>
      </c>
      <c r="AT3" s="306" t="s">
        <v>195</v>
      </c>
      <c r="AU3" s="306" t="s">
        <v>196</v>
      </c>
      <c r="AV3" s="306" t="s">
        <v>197</v>
      </c>
      <c r="AW3" s="306" t="s">
        <v>198</v>
      </c>
      <c r="AX3" s="364" t="s">
        <v>198</v>
      </c>
      <c r="AY3" s="365"/>
      <c r="AZ3" s="365"/>
      <c r="BA3" s="365"/>
      <c r="BB3" s="366"/>
      <c r="BC3" s="362" t="s">
        <v>79</v>
      </c>
      <c r="BD3" s="363"/>
      <c r="BF3" s="13"/>
      <c r="BG3" s="13"/>
      <c r="BH3" s="13"/>
      <c r="BI3" s="13"/>
      <c r="BJ3" s="13"/>
      <c r="BK3" s="13"/>
      <c r="BL3" s="13"/>
      <c r="BM3" s="13"/>
      <c r="BN3" s="13"/>
    </row>
    <row r="4" spans="3:66" ht="25.5" customHeight="1">
      <c r="C4" s="32"/>
      <c r="D4" s="356"/>
      <c r="E4" s="352"/>
      <c r="F4" s="352"/>
      <c r="G4" s="352"/>
      <c r="H4" s="352"/>
      <c r="I4" s="352"/>
      <c r="J4" s="352"/>
      <c r="K4" s="352"/>
      <c r="L4" s="352"/>
      <c r="M4" s="352"/>
      <c r="N4" s="352"/>
      <c r="O4" s="352"/>
      <c r="P4" s="352"/>
      <c r="Q4" s="352"/>
      <c r="R4" s="352"/>
      <c r="S4" s="352"/>
      <c r="T4" s="352"/>
      <c r="U4" s="352"/>
      <c r="V4" s="352"/>
      <c r="W4" s="352"/>
      <c r="X4" s="352"/>
      <c r="Y4" s="354"/>
      <c r="Z4" s="354"/>
      <c r="AA4" s="354"/>
      <c r="AB4" s="352"/>
      <c r="AC4" s="352"/>
      <c r="AD4" s="352"/>
      <c r="AE4" s="352"/>
      <c r="AF4" s="352"/>
      <c r="AG4" s="352"/>
      <c r="AH4" s="352"/>
      <c r="AI4" s="352"/>
      <c r="AJ4" s="352"/>
      <c r="AK4" s="352"/>
      <c r="AL4" s="352"/>
      <c r="AM4" s="352"/>
      <c r="AN4" s="352"/>
      <c r="AO4" s="352"/>
      <c r="AP4" s="352"/>
      <c r="AQ4" s="352"/>
      <c r="AR4" s="352"/>
      <c r="AS4" s="352"/>
      <c r="AT4" s="318">
        <v>38842.503171296295</v>
      </c>
      <c r="AU4" s="318">
        <v>38849.503171296295</v>
      </c>
      <c r="AV4" s="318">
        <v>38856.503171296295</v>
      </c>
      <c r="AW4" s="318">
        <v>38800.503171296295</v>
      </c>
      <c r="AX4" s="317">
        <v>38859</v>
      </c>
      <c r="AY4" s="317">
        <v>38860</v>
      </c>
      <c r="AZ4" s="314">
        <v>38861</v>
      </c>
      <c r="BA4" s="317">
        <v>38862</v>
      </c>
      <c r="BB4" s="319">
        <v>38863</v>
      </c>
      <c r="BC4" s="315" t="s">
        <v>29</v>
      </c>
      <c r="BD4" s="316" t="s">
        <v>182</v>
      </c>
      <c r="BE4" s="168"/>
      <c r="BF4" s="13"/>
      <c r="BG4" s="13"/>
      <c r="BH4" s="13"/>
      <c r="BI4" s="13"/>
      <c r="BJ4" s="13"/>
      <c r="BK4" s="13"/>
      <c r="BL4" s="13"/>
      <c r="BM4" s="13"/>
      <c r="BN4" s="13"/>
    </row>
    <row r="5" spans="1:66" ht="11.25" customHeight="1" thickBot="1">
      <c r="A5" s="326"/>
      <c r="B5" s="326"/>
      <c r="C5" s="29"/>
      <c r="D5" s="312"/>
      <c r="E5" s="310"/>
      <c r="F5" s="310"/>
      <c r="G5" s="310"/>
      <c r="H5" s="310"/>
      <c r="I5" s="310"/>
      <c r="J5" s="310"/>
      <c r="K5" s="310"/>
      <c r="L5" s="310"/>
      <c r="M5" s="310"/>
      <c r="N5" s="310"/>
      <c r="O5" s="310"/>
      <c r="P5" s="313"/>
      <c r="Q5" s="310"/>
      <c r="R5" s="310"/>
      <c r="S5" s="310"/>
      <c r="T5" s="310"/>
      <c r="U5" s="310"/>
      <c r="V5" s="310"/>
      <c r="W5" s="310"/>
      <c r="X5" s="310"/>
      <c r="Y5" s="311"/>
      <c r="Z5" s="311"/>
      <c r="AA5" s="311"/>
      <c r="AB5" s="310"/>
      <c r="AC5" s="310"/>
      <c r="AD5" s="310"/>
      <c r="AE5" s="310"/>
      <c r="AF5" s="310"/>
      <c r="AG5" s="310"/>
      <c r="AH5" s="310"/>
      <c r="AI5" s="310"/>
      <c r="AJ5" s="310"/>
      <c r="AK5" s="310"/>
      <c r="AL5" s="310"/>
      <c r="AM5" s="310"/>
      <c r="AN5" s="311"/>
      <c r="AO5" s="310"/>
      <c r="AP5" s="336" t="s">
        <v>202</v>
      </c>
      <c r="AQ5" s="336"/>
      <c r="AR5" s="336"/>
      <c r="AS5" s="336"/>
      <c r="AT5" s="327"/>
      <c r="AU5" s="327"/>
      <c r="AV5" s="330"/>
      <c r="AW5" s="327"/>
      <c r="AX5" s="328"/>
      <c r="AY5" s="330"/>
      <c r="AZ5" s="187"/>
      <c r="BA5" s="330"/>
      <c r="BB5" s="329"/>
      <c r="BC5" s="189"/>
      <c r="BD5" s="277"/>
      <c r="BE5" s="168"/>
      <c r="BF5" s="13"/>
      <c r="BG5" s="13"/>
      <c r="BH5" s="13"/>
      <c r="BI5" s="13"/>
      <c r="BJ5" s="13"/>
      <c r="BK5" s="13"/>
      <c r="BL5" s="13"/>
      <c r="BM5" s="13"/>
      <c r="BN5" s="13"/>
    </row>
    <row r="6" spans="3:66" ht="13.5">
      <c r="C6" s="126" t="s">
        <v>187</v>
      </c>
      <c r="D6" s="39"/>
      <c r="E6" s="320"/>
      <c r="F6" s="320"/>
      <c r="G6" s="320"/>
      <c r="H6" s="320"/>
      <c r="I6" s="320"/>
      <c r="J6" s="320"/>
      <c r="K6" s="321"/>
      <c r="L6" s="320"/>
      <c r="M6" s="320"/>
      <c r="N6" s="320"/>
      <c r="O6" s="320"/>
      <c r="P6" s="322"/>
      <c r="Q6" s="320"/>
      <c r="R6" s="320"/>
      <c r="S6" s="320"/>
      <c r="T6" s="320"/>
      <c r="U6" s="320"/>
      <c r="V6" s="320"/>
      <c r="W6" s="320"/>
      <c r="X6" s="320"/>
      <c r="Y6" s="323"/>
      <c r="Z6" s="320"/>
      <c r="AA6" s="320"/>
      <c r="AB6" s="320"/>
      <c r="AC6" s="320"/>
      <c r="AD6" s="320"/>
      <c r="AE6" s="320"/>
      <c r="AF6" s="320"/>
      <c r="AG6" s="320"/>
      <c r="AH6" s="320"/>
      <c r="AI6" s="320"/>
      <c r="AJ6" s="320"/>
      <c r="AK6" s="320"/>
      <c r="AL6" s="320"/>
      <c r="AM6" s="320"/>
      <c r="AN6" s="323"/>
      <c r="AO6" s="320"/>
      <c r="AP6" s="320"/>
      <c r="AQ6" s="320"/>
      <c r="AR6" s="100"/>
      <c r="AS6" s="100"/>
      <c r="AT6" s="136"/>
      <c r="AU6" s="342"/>
      <c r="AV6" s="136"/>
      <c r="AW6" s="339"/>
      <c r="AX6" s="324"/>
      <c r="AY6" s="324"/>
      <c r="AZ6" s="324"/>
      <c r="BA6" s="324"/>
      <c r="BB6" s="339"/>
      <c r="BC6" s="325"/>
      <c r="BD6" s="184"/>
      <c r="BF6" s="13"/>
      <c r="BG6" s="13"/>
      <c r="BH6" s="13"/>
      <c r="BI6" s="13"/>
      <c r="BJ6" s="13"/>
      <c r="BK6" s="13"/>
      <c r="BL6" s="13"/>
      <c r="BM6" s="13"/>
      <c r="BN6" s="13"/>
    </row>
    <row r="7" spans="3:66"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54">
        <v>1714.16158193</v>
      </c>
      <c r="AP7" s="143">
        <v>1823.1699837899998</v>
      </c>
      <c r="AQ7" s="119">
        <v>1876.0721876100001</v>
      </c>
      <c r="AR7" s="143">
        <v>2013.79381521</v>
      </c>
      <c r="AS7" s="143">
        <v>2216.65797665</v>
      </c>
      <c r="AT7" s="143">
        <v>2295.9222097899997</v>
      </c>
      <c r="AU7" s="154">
        <v>2383.1174693</v>
      </c>
      <c r="AV7" s="143">
        <v>2364.98209238</v>
      </c>
      <c r="AW7" s="119">
        <v>1940.7046597400001</v>
      </c>
      <c r="AX7" s="41">
        <v>2341.43537344</v>
      </c>
      <c r="AY7" s="41">
        <v>2368.1392979899997</v>
      </c>
      <c r="AZ7" s="41">
        <v>2380.25048354</v>
      </c>
      <c r="BA7" s="41">
        <v>2365.0499823799996</v>
      </c>
      <c r="BB7" s="41">
        <v>2403.5576971100004</v>
      </c>
      <c r="BC7" s="21">
        <v>38.57560473000058</v>
      </c>
      <c r="BD7" s="213">
        <v>0.016311161447814637</v>
      </c>
      <c r="BE7" s="144"/>
      <c r="BF7" s="66"/>
      <c r="BG7" s="13"/>
      <c r="BH7" s="13"/>
      <c r="BI7" s="13"/>
      <c r="BJ7" s="13"/>
      <c r="BK7" s="13"/>
      <c r="BL7" s="13"/>
      <c r="BM7" s="13"/>
      <c r="BN7" s="13"/>
    </row>
    <row r="8" spans="3:66"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21">
        <v>719.5124316009122</v>
      </c>
      <c r="AP8" s="95">
        <v>708.2299258059124</v>
      </c>
      <c r="AQ8" s="120">
        <v>742.289878408093</v>
      </c>
      <c r="AR8" s="95">
        <v>763.9799584033013</v>
      </c>
      <c r="AS8" s="95">
        <v>696.9198228241504</v>
      </c>
      <c r="AT8" s="95">
        <v>658.837168410577</v>
      </c>
      <c r="AU8" s="21">
        <v>655.0197464334469</v>
      </c>
      <c r="AV8" s="95">
        <v>631.9444366382211</v>
      </c>
      <c r="AW8" s="120">
        <v>780.3963819905034</v>
      </c>
      <c r="AX8" s="12">
        <v>623.8505365641001</v>
      </c>
      <c r="AY8" s="12">
        <v>611.4650349887235</v>
      </c>
      <c r="AZ8" s="12">
        <v>627.0918750804319</v>
      </c>
      <c r="BA8" s="12">
        <v>656.1160337085727</v>
      </c>
      <c r="BB8" s="12" t="s">
        <v>127</v>
      </c>
      <c r="BC8" s="21">
        <v>24.171597070351595</v>
      </c>
      <c r="BD8" s="213">
        <v>0.03824956067172325</v>
      </c>
      <c r="BE8" s="181"/>
      <c r="BF8" s="297" t="s">
        <v>199</v>
      </c>
      <c r="BG8" s="13"/>
      <c r="BH8" s="13"/>
      <c r="BI8" s="13"/>
      <c r="BJ8" s="13"/>
      <c r="BK8" s="13"/>
      <c r="BL8" s="13"/>
      <c r="BM8" s="13"/>
      <c r="BN8" s="13"/>
    </row>
    <row r="9" spans="3:66"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21">
        <v>104.072567045</v>
      </c>
      <c r="AP9" s="95">
        <v>107.01150965625</v>
      </c>
      <c r="AQ9" s="120">
        <v>105.194746889862</v>
      </c>
      <c r="AR9" s="120">
        <v>101.838297016311</v>
      </c>
      <c r="AS9" s="95">
        <v>104.307336437186</v>
      </c>
      <c r="AT9" s="95">
        <v>108.932700298995</v>
      </c>
      <c r="AU9" s="21">
        <v>109.207508752513</v>
      </c>
      <c r="AV9" s="95">
        <v>108.804560723618</v>
      </c>
      <c r="AW9" s="120">
        <v>107.241640239649</v>
      </c>
      <c r="AX9" s="12">
        <v>109.092659468593</v>
      </c>
      <c r="AY9" s="12">
        <v>106.99608969598</v>
      </c>
      <c r="AZ9" s="12">
        <v>106.109972516332</v>
      </c>
      <c r="BA9" s="12">
        <v>105.899234571608</v>
      </c>
      <c r="BB9" s="12" t="s">
        <v>127</v>
      </c>
      <c r="BC9" s="21">
        <v>-2.905326152009991</v>
      </c>
      <c r="BD9" s="213">
        <v>-0.02670224605189131</v>
      </c>
      <c r="BE9" s="181"/>
      <c r="BF9" s="297"/>
      <c r="BG9" s="13"/>
      <c r="BH9" s="13"/>
      <c r="BI9" s="13"/>
      <c r="BJ9" s="13"/>
      <c r="BK9" s="13"/>
      <c r="BL9" s="13"/>
      <c r="BM9" s="13"/>
      <c r="BN9" s="13"/>
    </row>
    <row r="10" spans="3:66"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21">
        <v>2537.7465805759125</v>
      </c>
      <c r="AP10" s="95">
        <v>2638.4114192521624</v>
      </c>
      <c r="AQ10" s="120">
        <v>2723.556812907955</v>
      </c>
      <c r="AR10" s="120">
        <v>2879.6120706296124</v>
      </c>
      <c r="AS10" s="95">
        <v>3017.885135911336</v>
      </c>
      <c r="AT10" s="95">
        <v>3063.6920784995714</v>
      </c>
      <c r="AU10" s="21">
        <v>3147.34472448596</v>
      </c>
      <c r="AV10" s="95">
        <v>3105.7310897418392</v>
      </c>
      <c r="AW10" s="120">
        <v>2828.342681970152</v>
      </c>
      <c r="AX10" s="12">
        <v>3074.3785694726935</v>
      </c>
      <c r="AY10" s="12">
        <v>3086.600422674703</v>
      </c>
      <c r="AZ10" s="12">
        <v>3113.452331136764</v>
      </c>
      <c r="BA10" s="12">
        <v>3127.06525066018</v>
      </c>
      <c r="BB10" s="12" t="s">
        <v>127</v>
      </c>
      <c r="BC10" s="21">
        <v>21.334160918340785</v>
      </c>
      <c r="BD10" s="213">
        <v>0.006869287875182373</v>
      </c>
      <c r="BE10" s="61"/>
      <c r="BF10" s="13"/>
      <c r="BG10" s="13"/>
      <c r="BH10" s="13"/>
      <c r="BI10" s="13"/>
      <c r="BJ10" s="13"/>
      <c r="BK10" s="13"/>
      <c r="BL10" s="13"/>
      <c r="BM10" s="13"/>
      <c r="BN10" s="13"/>
    </row>
    <row r="11" spans="3:66"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21">
        <v>0</v>
      </c>
      <c r="AP11" s="101">
        <v>0</v>
      </c>
      <c r="AQ11" s="207">
        <v>0</v>
      </c>
      <c r="AR11" s="207">
        <v>0</v>
      </c>
      <c r="AS11" s="101">
        <v>0</v>
      </c>
      <c r="AT11" s="101">
        <v>0</v>
      </c>
      <c r="AU11" s="208">
        <v>0</v>
      </c>
      <c r="AV11" s="101">
        <v>0</v>
      </c>
      <c r="AW11" s="207">
        <v>0</v>
      </c>
      <c r="AX11" s="209">
        <v>0</v>
      </c>
      <c r="AY11" s="209">
        <v>0</v>
      </c>
      <c r="AZ11" s="209">
        <v>0</v>
      </c>
      <c r="BA11" s="209">
        <v>0</v>
      </c>
      <c r="BB11" s="209">
        <v>0</v>
      </c>
      <c r="BC11" s="21" t="s">
        <v>3</v>
      </c>
      <c r="BD11" s="221" t="s">
        <v>3</v>
      </c>
      <c r="BE11" s="181"/>
      <c r="BF11" s="295" t="s">
        <v>190</v>
      </c>
      <c r="BG11" s="13"/>
      <c r="BH11" s="13"/>
      <c r="BI11" s="13"/>
      <c r="BJ11" s="13"/>
      <c r="BK11" s="13"/>
      <c r="BL11" s="13"/>
      <c r="BM11" s="13"/>
      <c r="BN11" s="13"/>
    </row>
    <row r="12" spans="3:66"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21">
        <v>21.542109</v>
      </c>
      <c r="AP12" s="101">
        <v>31.299346129999996</v>
      </c>
      <c r="AQ12" s="207">
        <v>65.32900000000001</v>
      </c>
      <c r="AR12" s="207">
        <v>120.98</v>
      </c>
      <c r="AS12" s="101">
        <v>169.50290331000002</v>
      </c>
      <c r="AT12" s="101">
        <v>32.17</v>
      </c>
      <c r="AU12" s="208">
        <v>35.7</v>
      </c>
      <c r="AV12" s="101">
        <v>19.01</v>
      </c>
      <c r="AW12" s="207">
        <v>85.86</v>
      </c>
      <c r="AX12" s="209">
        <v>0.8</v>
      </c>
      <c r="AY12" s="209">
        <v>1.53</v>
      </c>
      <c r="AZ12" s="209">
        <v>13.46</v>
      </c>
      <c r="BA12" s="209">
        <v>7.7</v>
      </c>
      <c r="BB12" s="209">
        <v>17.8</v>
      </c>
      <c r="BC12" s="21">
        <v>22.28</v>
      </c>
      <c r="BD12" s="221">
        <v>1.1720147290899527</v>
      </c>
      <c r="BE12" s="181"/>
      <c r="BF12" s="296"/>
      <c r="BG12" s="13"/>
      <c r="BH12" s="13"/>
      <c r="BI12" s="13"/>
      <c r="BJ12" s="13"/>
      <c r="BK12" s="13"/>
      <c r="BL12" s="13"/>
      <c r="BM12" s="13"/>
      <c r="BN12" s="13"/>
    </row>
    <row r="13" spans="3:66"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21">
        <v>152.5</v>
      </c>
      <c r="AP13" s="101">
        <v>71.5</v>
      </c>
      <c r="AQ13" s="207">
        <v>67.36</v>
      </c>
      <c r="AR13" s="101">
        <v>66.9</v>
      </c>
      <c r="AS13" s="101">
        <v>191.4</v>
      </c>
      <c r="AT13" s="101">
        <v>51.15</v>
      </c>
      <c r="AU13" s="208">
        <v>69.8</v>
      </c>
      <c r="AV13" s="101">
        <v>59</v>
      </c>
      <c r="AW13" s="207">
        <v>87.3</v>
      </c>
      <c r="AX13" s="209">
        <v>5</v>
      </c>
      <c r="AY13" s="209">
        <v>9.4</v>
      </c>
      <c r="AZ13" s="209">
        <v>6</v>
      </c>
      <c r="BA13" s="209">
        <v>4.8</v>
      </c>
      <c r="BB13" s="209">
        <v>33</v>
      </c>
      <c r="BC13" s="21">
        <v>-0.7999999999999972</v>
      </c>
      <c r="BD13" s="221">
        <v>-0.013559322033898202</v>
      </c>
      <c r="BE13" s="332"/>
      <c r="BF13" s="296"/>
      <c r="BG13" s="13"/>
      <c r="BH13" s="13"/>
      <c r="BI13" s="13"/>
      <c r="BJ13" s="13"/>
      <c r="BK13" s="13"/>
      <c r="BL13" s="13"/>
      <c r="BM13" s="13"/>
      <c r="BN13" s="13"/>
    </row>
    <row r="14" spans="3:66"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21">
        <v>0</v>
      </c>
      <c r="AP14" s="97">
        <v>4.9</v>
      </c>
      <c r="AQ14" s="173">
        <v>0</v>
      </c>
      <c r="AR14" s="97">
        <v>0</v>
      </c>
      <c r="AS14" s="97">
        <v>0</v>
      </c>
      <c r="AT14" s="97">
        <v>0</v>
      </c>
      <c r="AU14" s="155">
        <v>0</v>
      </c>
      <c r="AV14" s="97">
        <v>0</v>
      </c>
      <c r="AW14" s="173">
        <v>0</v>
      </c>
      <c r="AX14" s="45">
        <v>0</v>
      </c>
      <c r="AY14" s="45">
        <v>0</v>
      </c>
      <c r="AZ14" s="45">
        <v>0</v>
      </c>
      <c r="BA14" s="45">
        <v>0</v>
      </c>
      <c r="BB14" s="45">
        <v>0</v>
      </c>
      <c r="BC14" s="21" t="s">
        <v>3</v>
      </c>
      <c r="BD14" s="221" t="s">
        <v>3</v>
      </c>
      <c r="BE14" s="181"/>
      <c r="BF14" s="295"/>
      <c r="BG14" s="13"/>
      <c r="BH14" s="13"/>
      <c r="BI14" s="13"/>
      <c r="BJ14" s="13"/>
      <c r="BK14" s="13"/>
      <c r="BL14" s="13"/>
      <c r="BM14" s="13"/>
      <c r="BN14" s="13"/>
    </row>
    <row r="15" spans="1:66"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1"/>
      <c r="AO15" s="309"/>
      <c r="AP15" s="196"/>
      <c r="AQ15" s="188"/>
      <c r="AR15" s="196"/>
      <c r="AS15" s="196"/>
      <c r="AT15" s="196"/>
      <c r="AU15" s="301"/>
      <c r="AV15" s="196"/>
      <c r="AW15" s="188"/>
      <c r="AX15" s="183"/>
      <c r="AY15" s="183"/>
      <c r="AZ15" s="183"/>
      <c r="BA15" s="183"/>
      <c r="BB15" s="183"/>
      <c r="BC15" s="139"/>
      <c r="BD15" s="57" t="s">
        <v>3</v>
      </c>
      <c r="BE15" s="333"/>
      <c r="BF15" s="124"/>
      <c r="BG15" s="13"/>
      <c r="BH15" s="13"/>
      <c r="BI15" s="13"/>
      <c r="BJ15" s="13"/>
      <c r="BK15" s="13"/>
      <c r="BL15" s="13"/>
      <c r="BM15" s="13"/>
      <c r="BN15" s="13"/>
    </row>
    <row r="16" spans="1:66" ht="12.75">
      <c r="A16" s="3"/>
      <c r="B16" s="358"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68">
        <v>7882.707421125</v>
      </c>
      <c r="AP16" s="93">
        <v>7112.03937545863</v>
      </c>
      <c r="AQ16" s="131">
        <v>7402.203958041976</v>
      </c>
      <c r="AR16" s="93">
        <v>6953.162992984626</v>
      </c>
      <c r="AS16" s="93">
        <v>7364.519814296302</v>
      </c>
      <c r="AT16" s="93">
        <v>7756.388214713442</v>
      </c>
      <c r="AU16" s="68">
        <v>7933.533152491842</v>
      </c>
      <c r="AV16" s="93">
        <v>7547.304183821552</v>
      </c>
      <c r="AW16" s="131">
        <v>7146.997233387998</v>
      </c>
      <c r="AX16" s="90">
        <v>7377.023080420411</v>
      </c>
      <c r="AY16" s="90">
        <v>7602.312342156211</v>
      </c>
      <c r="AZ16" s="90">
        <v>7599.113507254553</v>
      </c>
      <c r="BA16" s="90">
        <v>7571.316404750078</v>
      </c>
      <c r="BB16" s="90">
        <v>7500.97659166353</v>
      </c>
      <c r="BC16" s="21">
        <v>-46.327592158022526</v>
      </c>
      <c r="BD16" s="213">
        <v>-0.006138296672516641</v>
      </c>
      <c r="BE16" s="89"/>
      <c r="BF16" s="66"/>
      <c r="BG16" s="13"/>
      <c r="BH16" s="13"/>
      <c r="BI16" s="13"/>
      <c r="BJ16" s="13"/>
      <c r="BK16" s="13"/>
      <c r="BL16" s="13"/>
      <c r="BM16" s="13"/>
      <c r="BN16" s="13"/>
    </row>
    <row r="17" spans="1:66" ht="12.75">
      <c r="A17" s="3"/>
      <c r="B17" s="358"/>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68">
        <v>6179.50948535</v>
      </c>
      <c r="AP17" s="93">
        <v>5649.94153437</v>
      </c>
      <c r="AQ17" s="131">
        <v>5668.06207929</v>
      </c>
      <c r="AR17" s="93">
        <v>5497.84026345</v>
      </c>
      <c r="AS17" s="93">
        <v>5795.83491848</v>
      </c>
      <c r="AT17" s="93">
        <v>6070.89882326</v>
      </c>
      <c r="AU17" s="68">
        <v>6203.9674492700005</v>
      </c>
      <c r="AV17" s="93">
        <v>6130.92498641</v>
      </c>
      <c r="AW17" s="131">
        <v>5547.27080048</v>
      </c>
      <c r="AX17" s="90">
        <v>6109.11629881</v>
      </c>
      <c r="AY17" s="90">
        <v>6078.653480909999</v>
      </c>
      <c r="AZ17" s="90">
        <v>6045.0455381599995</v>
      </c>
      <c r="BA17" s="90">
        <v>6029.92894224</v>
      </c>
      <c r="BB17" s="90">
        <v>6021.85280619</v>
      </c>
      <c r="BC17" s="21">
        <v>-109.07218022000052</v>
      </c>
      <c r="BD17" s="213">
        <v>-0.017790493353249892</v>
      </c>
      <c r="BE17" s="89"/>
      <c r="BF17" s="66"/>
      <c r="BG17" s="13"/>
      <c r="BH17" s="13"/>
      <c r="BI17" s="13"/>
      <c r="BJ17" s="13"/>
      <c r="BK17" s="13"/>
      <c r="BL17" s="13"/>
      <c r="BM17" s="13"/>
      <c r="BN17" s="13"/>
    </row>
    <row r="18" spans="1:66" ht="12.75">
      <c r="A18" s="3"/>
      <c r="B18" s="358"/>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68">
        <v>-7533.783169605185</v>
      </c>
      <c r="AP18" s="93">
        <v>-8935.4183359945</v>
      </c>
      <c r="AQ18" s="131">
        <v>-9321.754699512354</v>
      </c>
      <c r="AR18" s="93">
        <v>-10552.096443832952</v>
      </c>
      <c r="AS18" s="93">
        <v>-11848.762575624189</v>
      </c>
      <c r="AT18" s="93">
        <v>-12204.64196658985</v>
      </c>
      <c r="AU18" s="68">
        <v>-12765.647606363598</v>
      </c>
      <c r="AV18" s="93">
        <v>-12694.332468886798</v>
      </c>
      <c r="AW18" s="131">
        <v>-9920.145337781454</v>
      </c>
      <c r="AX18" s="90">
        <v>-12528.709273752005</v>
      </c>
      <c r="AY18" s="90">
        <v>-12771.735330989208</v>
      </c>
      <c r="AZ18" s="90">
        <v>-12901.748310723398</v>
      </c>
      <c r="BA18" s="90">
        <v>-12795.868917457941</v>
      </c>
      <c r="BB18" s="90">
        <v>-13110.466462758392</v>
      </c>
      <c r="BC18" s="21">
        <v>-416.1339938715937</v>
      </c>
      <c r="BD18" s="213">
        <v>0.032781085172577384</v>
      </c>
      <c r="BE18" s="3"/>
      <c r="BF18" s="13"/>
      <c r="BG18" s="13"/>
      <c r="BH18" s="13"/>
      <c r="BI18" s="13"/>
      <c r="BJ18" s="13"/>
      <c r="BK18" s="13"/>
      <c r="BL18" s="13"/>
      <c r="BM18" s="13"/>
      <c r="BN18" s="13"/>
    </row>
    <row r="19" spans="1:66" ht="12.75">
      <c r="A19" s="3"/>
      <c r="B19" s="358"/>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68">
        <v>688.0912781120893</v>
      </c>
      <c r="AP19" s="93">
        <v>-1632.7112756406054</v>
      </c>
      <c r="AQ19" s="131">
        <v>-1808.2697007022239</v>
      </c>
      <c r="AR19" s="93">
        <v>-3122.093396585543</v>
      </c>
      <c r="AS19" s="93">
        <v>-3841.412721418552</v>
      </c>
      <c r="AT19" s="93">
        <v>-3777.2904113203967</v>
      </c>
      <c r="AU19" s="68">
        <v>-3862.1175612381776</v>
      </c>
      <c r="AV19" s="93">
        <v>-4568.797442872667</v>
      </c>
      <c r="AW19" s="131">
        <v>-2679.012623220493</v>
      </c>
      <c r="AX19" s="90">
        <v>-4618.5305839260345</v>
      </c>
      <c r="AY19" s="90">
        <v>-4651.293250010861</v>
      </c>
      <c r="AZ19" s="90">
        <v>-4699.019065900864</v>
      </c>
      <c r="BA19" s="90">
        <v>-4732.930815929914</v>
      </c>
      <c r="BB19" s="90">
        <v>-5029.626996124026</v>
      </c>
      <c r="BC19" s="21">
        <v>-460.82955325135936</v>
      </c>
      <c r="BD19" s="213">
        <v>0.10086451829250054</v>
      </c>
      <c r="BE19" s="3"/>
      <c r="BF19" s="124"/>
      <c r="BG19" s="13"/>
      <c r="BH19" s="13"/>
      <c r="BI19" s="13"/>
      <c r="BJ19" s="13"/>
      <c r="BK19" s="13"/>
      <c r="BL19" s="13"/>
      <c r="BM19" s="13"/>
      <c r="BN19" s="13"/>
    </row>
    <row r="20" spans="1:66" ht="12.75">
      <c r="A20" s="3"/>
      <c r="B20" s="358"/>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68">
        <v>-341.84945569854676</v>
      </c>
      <c r="AP20" s="93">
        <v>-281.1488035179925</v>
      </c>
      <c r="AQ20" s="131">
        <v>-589.5838215098901</v>
      </c>
      <c r="AR20" s="93">
        <v>-417.9833489326953</v>
      </c>
      <c r="AS20" s="93">
        <v>-653.1991548648681</v>
      </c>
      <c r="AT20" s="93">
        <v>-747.2301297452469</v>
      </c>
      <c r="AU20" s="68">
        <v>-925.1336858767088</v>
      </c>
      <c r="AV20" s="93">
        <v>-428.5005834603253</v>
      </c>
      <c r="AW20" s="131">
        <v>-540.3089228323548</v>
      </c>
      <c r="AX20" s="90">
        <v>-351.87098005850794</v>
      </c>
      <c r="AY20" s="90">
        <v>-579.9151747830729</v>
      </c>
      <c r="AZ20" s="90">
        <v>-586.3036820284115</v>
      </c>
      <c r="BA20" s="90">
        <v>-619.7969035258525</v>
      </c>
      <c r="BB20" s="90">
        <v>-585.1265870133411</v>
      </c>
      <c r="BC20" s="21">
        <v>-156.62600355301583</v>
      </c>
      <c r="BD20" s="213">
        <v>0.36552109751681994</v>
      </c>
      <c r="BE20" s="3"/>
      <c r="BF20" s="124"/>
      <c r="BG20" s="13"/>
      <c r="BH20" s="13"/>
      <c r="BI20" s="13"/>
      <c r="BJ20" s="13"/>
      <c r="BK20" s="13"/>
      <c r="BL20" s="13"/>
      <c r="BM20" s="13"/>
      <c r="BN20" s="13"/>
    </row>
    <row r="21" spans="1:66" ht="13.5">
      <c r="A21" s="3"/>
      <c r="B21" s="358"/>
      <c r="C21" s="25"/>
      <c r="D21" s="223" t="s">
        <v>169</v>
      </c>
      <c r="E21" s="93"/>
      <c r="F21" s="93"/>
      <c r="G21" s="93"/>
      <c r="H21" s="93"/>
      <c r="I21" s="93"/>
      <c r="J21" s="131"/>
      <c r="K21" s="93"/>
      <c r="L21" s="93"/>
      <c r="M21" s="93"/>
      <c r="N21" s="93"/>
      <c r="O21" s="93"/>
      <c r="P21" s="68"/>
      <c r="Q21" s="272"/>
      <c r="R21" s="272"/>
      <c r="S21" s="272"/>
      <c r="T21" s="282"/>
      <c r="U21" s="272"/>
      <c r="V21" s="272"/>
      <c r="W21" s="272"/>
      <c r="X21" s="272"/>
      <c r="Y21" s="283"/>
      <c r="Z21" s="272"/>
      <c r="AA21" s="282"/>
      <c r="AB21" s="272"/>
      <c r="AC21" s="272"/>
      <c r="AD21" s="272"/>
      <c r="AE21" s="272"/>
      <c r="AF21" s="272"/>
      <c r="AG21" s="272"/>
      <c r="AH21" s="272"/>
      <c r="AI21" s="272"/>
      <c r="AJ21" s="272"/>
      <c r="AK21" s="272"/>
      <c r="AL21" s="272"/>
      <c r="AM21" s="272"/>
      <c r="AN21" s="302"/>
      <c r="AO21" s="302"/>
      <c r="AP21" s="272"/>
      <c r="AQ21" s="282"/>
      <c r="AR21" s="272"/>
      <c r="AS21" s="272"/>
      <c r="AT21" s="272"/>
      <c r="AU21" s="302"/>
      <c r="AV21" s="272"/>
      <c r="AW21" s="282"/>
      <c r="AX21" s="283"/>
      <c r="AY21" s="283"/>
      <c r="AZ21" s="283"/>
      <c r="BA21" s="283"/>
      <c r="BB21" s="283"/>
      <c r="BC21" s="198"/>
      <c r="BD21" s="293"/>
      <c r="BE21" s="3"/>
      <c r="BF21" s="124"/>
      <c r="BG21" s="13"/>
      <c r="BH21" s="13"/>
      <c r="BI21" s="13"/>
      <c r="BJ21" s="13"/>
      <c r="BK21" s="13"/>
      <c r="BL21" s="13"/>
      <c r="BM21" s="13"/>
      <c r="BN21" s="13"/>
    </row>
    <row r="22" spans="1:66" ht="12.75">
      <c r="A22" s="3"/>
      <c r="B22" s="358"/>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21">
        <v>11483.3331883</v>
      </c>
      <c r="AP22" s="95">
        <v>10958.17546468</v>
      </c>
      <c r="AQ22" s="120">
        <v>11070.40276171</v>
      </c>
      <c r="AR22" s="95">
        <v>10791.153584349999</v>
      </c>
      <c r="AS22" s="95">
        <v>11047.277427109999</v>
      </c>
      <c r="AT22" s="95">
        <v>11265.99570044</v>
      </c>
      <c r="AU22" s="21">
        <v>11551.65422962</v>
      </c>
      <c r="AV22" s="95">
        <v>11129.10276999</v>
      </c>
      <c r="AW22" s="120">
        <v>10938.520418139999</v>
      </c>
      <c r="AX22" s="12">
        <v>10974.78512128</v>
      </c>
      <c r="AY22" s="12">
        <v>11073.971822020001</v>
      </c>
      <c r="AZ22" s="12">
        <v>11162.398672</v>
      </c>
      <c r="BA22" s="12">
        <v>10998.526017560001</v>
      </c>
      <c r="BB22" s="12" t="s">
        <v>127</v>
      </c>
      <c r="BC22" s="21">
        <v>-130.57675242999903</v>
      </c>
      <c r="BD22" s="213">
        <v>-0.01173290921367931</v>
      </c>
      <c r="BE22" s="89"/>
      <c r="BF22" s="66"/>
      <c r="BG22" s="13"/>
      <c r="BH22" s="13"/>
      <c r="BI22" s="13"/>
      <c r="BJ22" s="13"/>
      <c r="BK22" s="13"/>
      <c r="BL22" s="13"/>
      <c r="BM22" s="13"/>
      <c r="BN22" s="13"/>
    </row>
    <row r="23" spans="1:66" ht="12.75">
      <c r="A23" s="3"/>
      <c r="B23" s="358"/>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19162.605687040003</v>
      </c>
      <c r="AU23" s="21">
        <v>19567.36920399</v>
      </c>
      <c r="AV23" s="95">
        <v>18916.5975193</v>
      </c>
      <c r="AW23" s="120">
        <v>18740.136967</v>
      </c>
      <c r="AX23" s="12">
        <v>18728.50555374</v>
      </c>
      <c r="AY23" s="12">
        <v>18822.07612582</v>
      </c>
      <c r="AZ23" s="12">
        <v>18913.25362881</v>
      </c>
      <c r="BA23" s="12">
        <v>18750.866600780002</v>
      </c>
      <c r="BB23" s="12" t="s">
        <v>127</v>
      </c>
      <c r="BC23" s="21">
        <v>-165.73091851999925</v>
      </c>
      <c r="BD23" s="213">
        <v>-0.008761137850023415</v>
      </c>
      <c r="BE23" s="89"/>
      <c r="BF23" s="66"/>
      <c r="BG23" s="13"/>
      <c r="BH23" s="13"/>
      <c r="BI23" s="13"/>
      <c r="BJ23" s="13"/>
      <c r="BK23" s="13"/>
      <c r="BL23" s="13"/>
      <c r="BM23" s="13"/>
      <c r="BN23" s="13"/>
    </row>
    <row r="24" spans="1:66" ht="13.5" thickBot="1">
      <c r="A24" s="3"/>
      <c r="B24" s="358"/>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34124.4195940658</v>
      </c>
      <c r="AU24" s="21">
        <v>34553.6857746358</v>
      </c>
      <c r="AV24" s="95">
        <v>33885.7929683158</v>
      </c>
      <c r="AW24" s="120">
        <v>33628.99990007</v>
      </c>
      <c r="AX24" s="12">
        <v>33665.633013565806</v>
      </c>
      <c r="AY24" s="12">
        <v>33762.7815656058</v>
      </c>
      <c r="AZ24" s="12">
        <v>33762.0383382958</v>
      </c>
      <c r="BA24" s="12">
        <v>33633.5461397958</v>
      </c>
      <c r="BB24" s="12" t="s">
        <v>127</v>
      </c>
      <c r="BC24" s="21">
        <v>-252.24682852000115</v>
      </c>
      <c r="BD24" s="213">
        <v>-0.007444029087820381</v>
      </c>
      <c r="BE24" s="89"/>
      <c r="BF24" s="66"/>
      <c r="BG24" s="13"/>
      <c r="BH24" s="13"/>
      <c r="BI24" s="13"/>
      <c r="BJ24" s="13"/>
      <c r="BK24" s="13"/>
      <c r="BL24" s="13"/>
      <c r="BM24" s="13"/>
      <c r="BN24" s="13"/>
    </row>
    <row r="25" spans="1:66"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232"/>
      <c r="AU25" s="232"/>
      <c r="AV25" s="232"/>
      <c r="AW25" s="284"/>
      <c r="AX25" s="232"/>
      <c r="AY25" s="232"/>
      <c r="AZ25" s="232"/>
      <c r="BA25" s="232"/>
      <c r="BB25" s="232"/>
      <c r="BC25" s="198"/>
      <c r="BD25" s="294"/>
      <c r="BE25" s="89"/>
      <c r="BF25" s="66"/>
      <c r="BG25" s="13"/>
      <c r="BH25" s="13"/>
      <c r="BI25" s="13"/>
      <c r="BJ25" s="13"/>
      <c r="BK25" s="13"/>
      <c r="BL25" s="13"/>
      <c r="BM25" s="13"/>
      <c r="BN25" s="13"/>
    </row>
    <row r="26" spans="1:66"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198"/>
      <c r="AV26" s="216"/>
      <c r="AW26" s="54"/>
      <c r="AX26" s="217"/>
      <c r="AY26" s="217"/>
      <c r="AZ26" s="217"/>
      <c r="BA26" s="217"/>
      <c r="BB26" s="217"/>
      <c r="BC26" s="198"/>
      <c r="BD26" s="294"/>
      <c r="BE26" s="89"/>
      <c r="BF26" s="66"/>
      <c r="BG26" s="13"/>
      <c r="BH26" s="13"/>
      <c r="BI26" s="13"/>
      <c r="BJ26" s="13"/>
      <c r="BK26" s="13"/>
      <c r="BL26" s="13"/>
      <c r="BM26" s="13"/>
      <c r="BN26" s="13"/>
    </row>
    <row r="27" spans="1:66"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0.6494471958403325</v>
      </c>
      <c r="AU27" s="212">
        <v>0.6557774740137107</v>
      </c>
      <c r="AV27" s="211">
        <v>0.6672557018149157</v>
      </c>
      <c r="AW27" s="221">
        <v>0.6201821424394743</v>
      </c>
      <c r="AX27" s="210">
        <v>0.671873593786591</v>
      </c>
      <c r="AY27" s="210">
        <v>0.6684153674819266</v>
      </c>
      <c r="AZ27" s="210">
        <v>0.6664434593561344</v>
      </c>
      <c r="BA27" s="210">
        <v>0.6676418664952202</v>
      </c>
      <c r="BB27" s="12" t="s">
        <v>127</v>
      </c>
      <c r="BC27" s="21" t="s">
        <v>3</v>
      </c>
      <c r="BD27" s="213" t="s">
        <v>3</v>
      </c>
      <c r="BE27" s="89"/>
      <c r="BF27" s="66"/>
      <c r="BG27" s="13"/>
      <c r="BH27" s="13"/>
      <c r="BI27" s="13"/>
      <c r="BJ27" s="13"/>
      <c r="BK27" s="13"/>
      <c r="BL27" s="13"/>
      <c r="BM27" s="13"/>
      <c r="BN27" s="13"/>
    </row>
    <row r="28" spans="1:66"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0.4854566910324475</v>
      </c>
      <c r="AU28" s="212">
        <v>0.487829441299833</v>
      </c>
      <c r="AV28" s="211">
        <v>0.4967994094546744</v>
      </c>
      <c r="AW28" s="221">
        <v>0.45985276357238697</v>
      </c>
      <c r="AX28" s="210">
        <v>0.4973553549781174</v>
      </c>
      <c r="AY28" s="210">
        <v>0.49626529294855154</v>
      </c>
      <c r="AZ28" s="210">
        <v>0.49628279984106444</v>
      </c>
      <c r="BA28" s="210">
        <v>0.4959303520176061</v>
      </c>
      <c r="BB28" s="12" t="s">
        <v>127</v>
      </c>
      <c r="BC28" s="21" t="s">
        <v>3</v>
      </c>
      <c r="BD28" s="213" t="s">
        <v>3</v>
      </c>
      <c r="BE28" s="89"/>
      <c r="BF28" s="66"/>
      <c r="BG28" s="13"/>
      <c r="BH28" s="13"/>
      <c r="BI28" s="13"/>
      <c r="BJ28" s="13"/>
      <c r="BK28" s="13"/>
      <c r="BL28" s="13"/>
      <c r="BM28" s="13"/>
      <c r="BN28" s="13"/>
    </row>
    <row r="29" spans="1:66"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0.30646476334937056</v>
      </c>
      <c r="AU29" s="212">
        <v>0.3121633036015444</v>
      </c>
      <c r="AV29" s="211">
        <v>0.3133273499034691</v>
      </c>
      <c r="AW29" s="221">
        <v>0.2882156395994942</v>
      </c>
      <c r="AX29" s="210">
        <v>0.3126291999407506</v>
      </c>
      <c r="AY29" s="210">
        <v>0.3124314075536901</v>
      </c>
      <c r="AZ29" s="210">
        <v>0.31437665975074414</v>
      </c>
      <c r="BA29" s="210">
        <v>0.31426793045629686</v>
      </c>
      <c r="BB29" s="12" t="s">
        <v>127</v>
      </c>
      <c r="BC29" s="21" t="s">
        <v>3</v>
      </c>
      <c r="BD29" s="213" t="s">
        <v>3</v>
      </c>
      <c r="BE29" s="89"/>
      <c r="BF29" s="66"/>
      <c r="BG29" s="13"/>
      <c r="BH29" s="13"/>
      <c r="BI29" s="13"/>
      <c r="BJ29" s="13"/>
      <c r="BK29" s="13"/>
      <c r="BL29" s="13"/>
      <c r="BM29" s="13"/>
      <c r="BN29" s="13"/>
    </row>
    <row r="30" spans="1:66"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0.1748141208055651</v>
      </c>
      <c r="AU30" s="212">
        <v>0.17874301818080499</v>
      </c>
      <c r="AV30" s="211">
        <v>0.17810561360162028</v>
      </c>
      <c r="AW30" s="221">
        <v>0.16284997422964606</v>
      </c>
      <c r="AX30" s="210">
        <v>0.17754763355602324</v>
      </c>
      <c r="AY30" s="210">
        <v>0.17852791581046545</v>
      </c>
      <c r="AZ30" s="210">
        <v>0.18100387528602147</v>
      </c>
      <c r="BA30" s="210">
        <v>0.18068398372370606</v>
      </c>
      <c r="BB30" s="12" t="s">
        <v>127</v>
      </c>
      <c r="BC30" s="21" t="s">
        <v>3</v>
      </c>
      <c r="BD30" s="213" t="s">
        <v>3</v>
      </c>
      <c r="BE30" s="89"/>
      <c r="BF30" s="66"/>
      <c r="BG30" s="13"/>
      <c r="BH30" s="13"/>
      <c r="BI30" s="13"/>
      <c r="BJ30" s="13"/>
      <c r="BK30" s="13"/>
      <c r="BL30" s="13"/>
      <c r="BM30" s="13"/>
      <c r="BN30" s="13"/>
    </row>
    <row r="31" spans="1:66"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132"/>
      <c r="AX31" s="50"/>
      <c r="AY31" s="50"/>
      <c r="AZ31" s="50"/>
      <c r="BA31" s="50"/>
      <c r="BB31" s="50"/>
      <c r="BC31" s="197" t="s">
        <v>3</v>
      </c>
      <c r="BD31" s="51"/>
      <c r="BE31" s="3"/>
      <c r="BF31" s="13"/>
      <c r="BG31" s="13"/>
      <c r="BH31" s="13"/>
      <c r="BI31" s="13"/>
      <c r="BJ31" s="13"/>
      <c r="BK31" s="13"/>
      <c r="BL31" s="13"/>
      <c r="BM31" s="13"/>
      <c r="BN31" s="13"/>
    </row>
    <row r="32" spans="1:66" ht="12.75">
      <c r="A32" s="3"/>
      <c r="B32" s="360"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911.756177937186</v>
      </c>
      <c r="AU32" s="46">
        <v>912.2439042060303</v>
      </c>
      <c r="AV32" s="94">
        <v>925.5908642173368</v>
      </c>
      <c r="AW32" s="161">
        <v>861.4011520388959</v>
      </c>
      <c r="AX32" s="47">
        <v>925.5908642173368</v>
      </c>
      <c r="AY32" s="47">
        <v>925.5908642173368</v>
      </c>
      <c r="AZ32" s="47">
        <v>925.5908642173368</v>
      </c>
      <c r="BA32" s="47">
        <v>925.5908642173368</v>
      </c>
      <c r="BB32" s="47">
        <v>933.7718684497488</v>
      </c>
      <c r="BC32" s="21">
        <v>8.181004232411965</v>
      </c>
      <c r="BD32" s="213">
        <v>0.008838682995569114</v>
      </c>
      <c r="BE32" s="89"/>
      <c r="BF32" s="66"/>
      <c r="BG32" s="13"/>
      <c r="BH32" s="13"/>
      <c r="BI32" s="13"/>
      <c r="BJ32" s="13"/>
      <c r="BK32" s="13"/>
      <c r="BL32" s="13"/>
      <c r="BM32" s="13"/>
      <c r="BN32" s="13"/>
    </row>
    <row r="33" spans="1:66" ht="12.75">
      <c r="A33" s="3"/>
      <c r="B33" s="360"/>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764.7296815</v>
      </c>
      <c r="AU33" s="19">
        <v>766.2954037738695</v>
      </c>
      <c r="AV33" s="92">
        <v>775.1834671997489</v>
      </c>
      <c r="AW33" s="162">
        <v>727.6752365432874</v>
      </c>
      <c r="AX33" s="11">
        <v>775.1834671997489</v>
      </c>
      <c r="AY33" s="11">
        <v>775.1834671997489</v>
      </c>
      <c r="AZ33" s="11">
        <v>775.1834671997489</v>
      </c>
      <c r="BA33" s="11">
        <v>775.1834671997489</v>
      </c>
      <c r="BB33" s="11">
        <v>781.5034316306533</v>
      </c>
      <c r="BC33" s="21">
        <v>6.319964430904406</v>
      </c>
      <c r="BD33" s="213">
        <v>0.008152862771615199</v>
      </c>
      <c r="BE33" s="89"/>
      <c r="BF33" s="66"/>
      <c r="BG33" s="13"/>
      <c r="BH33" s="13"/>
      <c r="BI33" s="13"/>
      <c r="BJ33" s="13"/>
      <c r="BK33" s="13"/>
      <c r="BL33" s="13"/>
      <c r="BM33" s="13"/>
      <c r="BN33" s="13"/>
    </row>
    <row r="34" spans="1:66" ht="13.5">
      <c r="A34" s="3"/>
      <c r="B34" s="360"/>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3713.3693047399997</v>
      </c>
      <c r="AU34" s="21">
        <v>3724.8772540400005</v>
      </c>
      <c r="AV34" s="95">
        <v>3790.0542389100005</v>
      </c>
      <c r="AW34" s="120">
        <v>3435.4624152500005</v>
      </c>
      <c r="AX34" s="12">
        <v>3790.0542389100005</v>
      </c>
      <c r="AY34" s="12">
        <v>3790.0542389100005</v>
      </c>
      <c r="AZ34" s="12">
        <v>3790.0542389100005</v>
      </c>
      <c r="BA34" s="12">
        <v>3790.0542389100005</v>
      </c>
      <c r="BB34" s="12">
        <v>3837.9731557799996</v>
      </c>
      <c r="BC34" s="21">
        <v>47.918916869999066</v>
      </c>
      <c r="BD34" s="213">
        <v>0.01264333274654672</v>
      </c>
      <c r="BE34" s="89"/>
      <c r="BF34" s="66"/>
      <c r="BG34" s="13"/>
      <c r="BH34" s="13"/>
      <c r="BI34" s="13"/>
      <c r="BJ34" s="13"/>
      <c r="BK34" s="13"/>
      <c r="BL34" s="13"/>
      <c r="BM34" s="13"/>
      <c r="BN34" s="13"/>
    </row>
    <row r="35" spans="1:66" ht="13.5">
      <c r="A35" s="3"/>
      <c r="B35" s="360"/>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298.226</v>
      </c>
      <c r="AU35" s="21">
        <v>298.346</v>
      </c>
      <c r="AV35" s="95">
        <v>299.04600000000005</v>
      </c>
      <c r="AW35" s="120">
        <v>296.626</v>
      </c>
      <c r="AX35" s="12">
        <v>299.04600000000005</v>
      </c>
      <c r="AY35" s="12">
        <v>299.04600000000005</v>
      </c>
      <c r="AZ35" s="12">
        <v>299.04600000000005</v>
      </c>
      <c r="BA35" s="12">
        <v>299.04600000000005</v>
      </c>
      <c r="BB35" s="12">
        <v>299.346</v>
      </c>
      <c r="BC35" s="21">
        <v>0.2999999999999545</v>
      </c>
      <c r="BD35" s="213">
        <v>0.0010031901446598823</v>
      </c>
      <c r="BE35" s="89"/>
      <c r="BF35" s="66"/>
      <c r="BG35" s="13"/>
      <c r="BH35" s="13"/>
      <c r="BI35" s="13"/>
      <c r="BJ35" s="13"/>
      <c r="BK35" s="13"/>
      <c r="BL35" s="13"/>
      <c r="BM35" s="13"/>
      <c r="BN35" s="13"/>
    </row>
    <row r="36" spans="1:66" ht="12.75">
      <c r="A36" s="3"/>
      <c r="B36" s="360"/>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147.02649643718595</v>
      </c>
      <c r="AU36" s="19">
        <v>145.9485004321608</v>
      </c>
      <c r="AV36" s="92">
        <v>150.40739701758795</v>
      </c>
      <c r="AW36" s="162">
        <v>133.72591549560855</v>
      </c>
      <c r="AX36" s="11">
        <v>150.40739701758795</v>
      </c>
      <c r="AY36" s="11">
        <v>150.40739701758795</v>
      </c>
      <c r="AZ36" s="11">
        <v>150.40739701758795</v>
      </c>
      <c r="BA36" s="11">
        <v>150.40739701758795</v>
      </c>
      <c r="BB36" s="11">
        <v>152.26843681909548</v>
      </c>
      <c r="BC36" s="21">
        <v>1.8610398015075305</v>
      </c>
      <c r="BD36" s="213">
        <v>0.01237332630183019</v>
      </c>
      <c r="BE36" s="89"/>
      <c r="BF36" s="66"/>
      <c r="BG36" s="13"/>
      <c r="BH36" s="13"/>
      <c r="BI36" s="13"/>
      <c r="BJ36" s="13"/>
      <c r="BK36" s="13"/>
      <c r="BL36" s="13"/>
      <c r="BM36" s="13"/>
      <c r="BN36" s="13"/>
    </row>
    <row r="37" spans="1:66" ht="12.75">
      <c r="A37" s="3"/>
      <c r="B37" s="360"/>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1058.78743164</v>
      </c>
      <c r="AU37" s="21">
        <v>1050.20658344</v>
      </c>
      <c r="AV37" s="95">
        <v>1093.65940026</v>
      </c>
      <c r="AW37" s="120">
        <v>942.9539365</v>
      </c>
      <c r="AX37" s="12">
        <v>1093.65940026</v>
      </c>
      <c r="AY37" s="12">
        <v>1093.65940026</v>
      </c>
      <c r="AZ37" s="12">
        <v>1093.65940026</v>
      </c>
      <c r="BA37" s="12">
        <v>1093.65940026</v>
      </c>
      <c r="BB37" s="12">
        <v>1116.4332770800002</v>
      </c>
      <c r="BC37" s="21">
        <v>22.77387682000017</v>
      </c>
      <c r="BD37" s="213">
        <v>0.02082355513479439</v>
      </c>
      <c r="BE37" s="89"/>
      <c r="BF37" s="66"/>
      <c r="BG37" s="13"/>
      <c r="BH37" s="13"/>
      <c r="BI37" s="13"/>
      <c r="BJ37" s="13"/>
      <c r="BK37" s="13"/>
      <c r="BL37" s="13"/>
      <c r="BM37" s="13"/>
      <c r="BN37" s="13"/>
    </row>
    <row r="38" spans="1:66" ht="12.75">
      <c r="A38" s="3"/>
      <c r="B38" s="360"/>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14.013000000000002</v>
      </c>
      <c r="AU38" s="21">
        <v>14.013000000000002</v>
      </c>
      <c r="AV38" s="95">
        <v>13.013000000000002</v>
      </c>
      <c r="AW38" s="120">
        <v>15.413</v>
      </c>
      <c r="AX38" s="12">
        <v>13.013000000000002</v>
      </c>
      <c r="AY38" s="12">
        <v>13.013000000000002</v>
      </c>
      <c r="AZ38" s="12">
        <v>13.013000000000002</v>
      </c>
      <c r="BA38" s="12">
        <v>13.013000000000002</v>
      </c>
      <c r="BB38" s="12">
        <v>12.013</v>
      </c>
      <c r="BC38" s="21">
        <v>-1</v>
      </c>
      <c r="BD38" s="213">
        <v>-0.07684623069238472</v>
      </c>
      <c r="BE38" s="89"/>
      <c r="BF38" s="66"/>
      <c r="BG38" s="13"/>
      <c r="BH38" s="13"/>
      <c r="BI38" s="13"/>
      <c r="BJ38" s="13"/>
      <c r="BK38" s="13"/>
      <c r="BL38" s="13"/>
      <c r="BM38" s="13"/>
      <c r="BN38" s="13"/>
    </row>
    <row r="39" spans="1:66" ht="13.5">
      <c r="A39" s="3"/>
      <c r="B39" s="360"/>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0">
        <v>0</v>
      </c>
      <c r="AX39" s="12">
        <v>0</v>
      </c>
      <c r="AY39" s="12">
        <v>0</v>
      </c>
      <c r="AZ39" s="12">
        <v>0</v>
      </c>
      <c r="BA39" s="12">
        <v>0</v>
      </c>
      <c r="BB39" s="12">
        <v>0</v>
      </c>
      <c r="BC39" s="21" t="s">
        <v>3</v>
      </c>
      <c r="BD39" s="213" t="s">
        <v>3</v>
      </c>
      <c r="BE39" s="89"/>
      <c r="BF39" s="66"/>
      <c r="BG39" s="13"/>
      <c r="BH39" s="13"/>
      <c r="BI39" s="13"/>
      <c r="BJ39" s="13"/>
      <c r="BK39" s="13"/>
      <c r="BL39" s="13"/>
      <c r="BM39" s="13"/>
      <c r="BN39" s="13"/>
    </row>
    <row r="40" spans="1:66" ht="14.25" customHeight="1">
      <c r="A40" s="3"/>
      <c r="B40" s="360"/>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0">
        <v>0</v>
      </c>
      <c r="AX40" s="12">
        <v>0</v>
      </c>
      <c r="AY40" s="12">
        <v>0</v>
      </c>
      <c r="AZ40" s="12">
        <v>0</v>
      </c>
      <c r="BA40" s="12">
        <v>0</v>
      </c>
      <c r="BB40" s="12">
        <v>0</v>
      </c>
      <c r="BC40" s="21" t="s">
        <v>3</v>
      </c>
      <c r="BD40" s="213" t="s">
        <v>3</v>
      </c>
      <c r="BE40" s="89"/>
      <c r="BF40" s="66"/>
      <c r="BG40" s="13"/>
      <c r="BH40" s="13"/>
      <c r="BI40" s="13"/>
      <c r="BJ40" s="13"/>
      <c r="BK40" s="13"/>
      <c r="BL40" s="13"/>
      <c r="BM40" s="13"/>
      <c r="BN40" s="13"/>
    </row>
    <row r="41" spans="1:66" ht="12.75">
      <c r="A41" s="3"/>
      <c r="B41" s="360"/>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4</v>
      </c>
      <c r="AU41" s="19">
        <v>0</v>
      </c>
      <c r="AV41" s="92">
        <v>13.92</v>
      </c>
      <c r="AW41" s="162">
        <v>3.764115432873275</v>
      </c>
      <c r="AX41" s="11">
        <v>8.431306532663317</v>
      </c>
      <c r="AY41" s="11">
        <v>12.42</v>
      </c>
      <c r="AZ41" s="11">
        <v>12.42</v>
      </c>
      <c r="BA41" s="11">
        <v>8.42</v>
      </c>
      <c r="BB41" s="11">
        <v>4.42</v>
      </c>
      <c r="BC41" s="21">
        <v>-9.5</v>
      </c>
      <c r="BD41" s="213">
        <v>-0.6824712643678161</v>
      </c>
      <c r="BE41" s="89"/>
      <c r="BF41" s="66"/>
      <c r="BG41" s="13"/>
      <c r="BH41" s="13"/>
      <c r="BI41" s="13"/>
      <c r="BJ41" s="13"/>
      <c r="BK41" s="13"/>
      <c r="BL41" s="13"/>
      <c r="BM41" s="13"/>
      <c r="BN41" s="13"/>
    </row>
    <row r="42" spans="1:66" ht="12.75">
      <c r="A42" s="3"/>
      <c r="B42" s="360"/>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v>
      </c>
      <c r="AU42" s="19">
        <v>0</v>
      </c>
      <c r="AV42" s="92">
        <v>5.92</v>
      </c>
      <c r="AW42" s="162">
        <v>0</v>
      </c>
      <c r="AX42" s="11">
        <v>0.42</v>
      </c>
      <c r="AY42" s="11">
        <v>0.42</v>
      </c>
      <c r="AZ42" s="11">
        <v>0.42</v>
      </c>
      <c r="BA42" s="11">
        <v>0.42</v>
      </c>
      <c r="BB42" s="11">
        <v>0.42</v>
      </c>
      <c r="BC42" s="21">
        <v>-5.5</v>
      </c>
      <c r="BD42" s="213">
        <v>-0.9290540540540541</v>
      </c>
      <c r="BE42" s="89"/>
      <c r="BF42" s="66"/>
      <c r="BG42" s="13"/>
      <c r="BH42" s="13"/>
      <c r="BI42" s="13"/>
      <c r="BJ42" s="13"/>
      <c r="BK42" s="13"/>
      <c r="BL42" s="13"/>
      <c r="BM42" s="13"/>
      <c r="BN42" s="13"/>
    </row>
    <row r="43" spans="1:66" ht="12.75" customHeight="1">
      <c r="A43" s="3"/>
      <c r="B43" s="360"/>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62">
        <v>0</v>
      </c>
      <c r="AX43" s="19">
        <v>0</v>
      </c>
      <c r="AY43" s="11">
        <v>0</v>
      </c>
      <c r="AZ43" s="11">
        <v>0</v>
      </c>
      <c r="BA43" s="11">
        <v>0</v>
      </c>
      <c r="BB43" s="11">
        <v>0</v>
      </c>
      <c r="BC43" s="21" t="s">
        <v>3</v>
      </c>
      <c r="BD43" s="213" t="s">
        <v>3</v>
      </c>
      <c r="BE43" s="89"/>
      <c r="BF43" s="13"/>
      <c r="BG43" s="145"/>
      <c r="BH43" s="13"/>
      <c r="BI43" s="13"/>
      <c r="BJ43" s="13"/>
      <c r="BK43" s="13"/>
      <c r="BL43" s="13"/>
      <c r="BM43" s="13"/>
      <c r="BN43" s="13"/>
    </row>
    <row r="44" spans="1:66" ht="12.75">
      <c r="A44" s="3"/>
      <c r="B44" s="360"/>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v>
      </c>
      <c r="AU44" s="19">
        <v>0</v>
      </c>
      <c r="AV44" s="92">
        <v>5.92</v>
      </c>
      <c r="AW44" s="162">
        <v>0</v>
      </c>
      <c r="AX44" s="11">
        <v>0.42</v>
      </c>
      <c r="AY44" s="11">
        <v>0.42</v>
      </c>
      <c r="AZ44" s="11">
        <v>0.42</v>
      </c>
      <c r="BA44" s="11">
        <v>0.42</v>
      </c>
      <c r="BB44" s="11">
        <v>0.42</v>
      </c>
      <c r="BC44" s="21">
        <v>-5.5</v>
      </c>
      <c r="BD44" s="213">
        <v>-0.9290540540540541</v>
      </c>
      <c r="BE44" s="3"/>
      <c r="BF44" s="13"/>
      <c r="BG44" s="145"/>
      <c r="BH44" s="13"/>
      <c r="BI44" s="13"/>
      <c r="BJ44" s="13"/>
      <c r="BK44" s="13"/>
      <c r="BL44" s="13"/>
      <c r="BM44" s="13"/>
      <c r="BN44" s="13"/>
    </row>
    <row r="45" spans="1:66" ht="12.75">
      <c r="A45" s="3"/>
      <c r="B45" s="360"/>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4</v>
      </c>
      <c r="AU45" s="19">
        <v>0</v>
      </c>
      <c r="AV45" s="92">
        <v>8</v>
      </c>
      <c r="AW45" s="162">
        <v>3.764115432873275</v>
      </c>
      <c r="AX45" s="11">
        <v>8.011306532663317</v>
      </c>
      <c r="AY45" s="11">
        <v>12</v>
      </c>
      <c r="AZ45" s="11">
        <v>12</v>
      </c>
      <c r="BA45" s="11">
        <v>8</v>
      </c>
      <c r="BB45" s="11">
        <v>4</v>
      </c>
      <c r="BC45" s="21">
        <v>-4</v>
      </c>
      <c r="BD45" s="213">
        <v>-0.5</v>
      </c>
      <c r="BE45" s="89"/>
      <c r="BF45" s="13"/>
      <c r="BG45" s="145"/>
      <c r="BH45" s="13"/>
      <c r="BI45" s="13"/>
      <c r="BJ45" s="13"/>
      <c r="BK45" s="13"/>
      <c r="BL45" s="13"/>
      <c r="BM45" s="13"/>
      <c r="BN45" s="13"/>
    </row>
    <row r="46" spans="1:66" ht="12.75">
      <c r="A46" s="3"/>
      <c r="B46" s="360"/>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62">
        <v>30</v>
      </c>
      <c r="AX46" s="11">
        <v>0.09</v>
      </c>
      <c r="AY46" s="11">
        <v>0</v>
      </c>
      <c r="AZ46" s="11">
        <v>0</v>
      </c>
      <c r="BA46" s="11">
        <v>0</v>
      </c>
      <c r="BB46" s="11">
        <v>0</v>
      </c>
      <c r="BC46" s="21" t="s">
        <v>3</v>
      </c>
      <c r="BD46" s="213" t="s">
        <v>3</v>
      </c>
      <c r="BE46" s="89"/>
      <c r="BF46" s="13"/>
      <c r="BG46" s="145"/>
      <c r="BH46" s="13"/>
      <c r="BI46" s="13"/>
      <c r="BJ46" s="13"/>
      <c r="BK46" s="13"/>
      <c r="BL46" s="13"/>
      <c r="BM46" s="13"/>
      <c r="BN46" s="13"/>
    </row>
    <row r="47" spans="1:66" ht="12.75">
      <c r="A47" s="3"/>
      <c r="B47" s="360"/>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4</v>
      </c>
      <c r="AU47" s="19">
        <v>0</v>
      </c>
      <c r="AV47" s="92">
        <v>8</v>
      </c>
      <c r="AW47" s="162">
        <v>0</v>
      </c>
      <c r="AX47" s="11">
        <v>8</v>
      </c>
      <c r="AY47" s="11">
        <v>12</v>
      </c>
      <c r="AZ47" s="11">
        <v>12</v>
      </c>
      <c r="BA47" s="11">
        <v>8</v>
      </c>
      <c r="BB47" s="11">
        <v>4</v>
      </c>
      <c r="BC47" s="21">
        <v>-4</v>
      </c>
      <c r="BD47" s="213">
        <v>-0.5</v>
      </c>
      <c r="BE47" s="3"/>
      <c r="BF47" s="13"/>
      <c r="BG47" s="13"/>
      <c r="BH47" s="13"/>
      <c r="BI47" s="13"/>
      <c r="BJ47" s="13"/>
      <c r="BK47" s="13"/>
      <c r="BL47" s="13"/>
      <c r="BM47" s="13"/>
      <c r="BN47" s="13"/>
    </row>
    <row r="48" spans="1:66"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57"/>
      <c r="AV48" s="104"/>
      <c r="AW48" s="171"/>
      <c r="AX48" s="91"/>
      <c r="AY48" s="91"/>
      <c r="AZ48" s="91"/>
      <c r="BA48" s="91"/>
      <c r="BB48" s="91"/>
      <c r="BC48" s="197"/>
      <c r="BD48" s="51"/>
      <c r="BE48" s="3"/>
      <c r="BF48" s="13"/>
      <c r="BG48" s="13"/>
      <c r="BH48" s="13"/>
      <c r="BI48" s="13"/>
      <c r="BJ48" s="13"/>
      <c r="BK48" s="13"/>
      <c r="BL48" s="13"/>
      <c r="BM48" s="13"/>
      <c r="BN48" s="13"/>
    </row>
    <row r="49" spans="1:66" ht="13.5">
      <c r="A49" s="3"/>
      <c r="B49" s="359"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3603.0155860603018</v>
      </c>
      <c r="AU49" s="21">
        <v>3635.672727267588</v>
      </c>
      <c r="AV49" s="95">
        <v>3556.6036065138187</v>
      </c>
      <c r="AW49" s="120">
        <v>3587.550222912171</v>
      </c>
      <c r="AX49" s="12">
        <v>3534.6886825540196</v>
      </c>
      <c r="AY49" s="12">
        <v>3550.140236368091</v>
      </c>
      <c r="AZ49" s="12">
        <v>3550.720326319096</v>
      </c>
      <c r="BA49" s="12">
        <v>3536.3865125628136</v>
      </c>
      <c r="BB49" s="12" t="s">
        <v>127</v>
      </c>
      <c r="BC49" s="21">
        <v>-20.217093951005154</v>
      </c>
      <c r="BD49" s="213">
        <v>-0.005684382120621501</v>
      </c>
      <c r="BE49" s="89"/>
      <c r="BF49" s="66"/>
      <c r="BG49" s="13"/>
      <c r="BH49" s="13"/>
      <c r="BI49" s="13"/>
      <c r="BJ49" s="13"/>
      <c r="BK49" s="13"/>
      <c r="BL49" s="13"/>
      <c r="BM49" s="13"/>
      <c r="BN49" s="13"/>
    </row>
    <row r="50" spans="1:66" ht="12.75" customHeight="1">
      <c r="A50" s="3"/>
      <c r="B50" s="359"/>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2779.560680673367</v>
      </c>
      <c r="AU50" s="21">
        <v>2808.273387788945</v>
      </c>
      <c r="AV50" s="95">
        <v>2734.0144739195975</v>
      </c>
      <c r="AW50" s="120">
        <v>2773.3718987954835</v>
      </c>
      <c r="AX50" s="12">
        <v>2713.614735326633</v>
      </c>
      <c r="AY50" s="12">
        <v>2730.4770010552766</v>
      </c>
      <c r="AZ50" s="12">
        <v>2731.6638940201005</v>
      </c>
      <c r="BA50" s="12">
        <v>2717.09336361809</v>
      </c>
      <c r="BB50" s="12" t="s">
        <v>127</v>
      </c>
      <c r="BC50" s="21">
        <v>-16.921110301507724</v>
      </c>
      <c r="BD50" s="213">
        <v>-0.006189107798412197</v>
      </c>
      <c r="BE50" s="4"/>
      <c r="BF50" s="66"/>
      <c r="BG50" s="13"/>
      <c r="BH50" s="13"/>
      <c r="BI50" s="13"/>
      <c r="BJ50" s="13"/>
      <c r="BK50" s="13"/>
      <c r="BL50" s="13"/>
      <c r="BM50" s="13"/>
      <c r="BN50" s="13"/>
    </row>
    <row r="51" spans="1:66" ht="12.75" customHeight="1">
      <c r="A51" s="3"/>
      <c r="B51" s="359"/>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5">
        <v>0.18506385921925514</v>
      </c>
      <c r="AO51" s="285">
        <v>0.1861840996805738</v>
      </c>
      <c r="AP51" s="211">
        <v>0.18880631968642284</v>
      </c>
      <c r="AQ51" s="221">
        <v>0.18619066079780197</v>
      </c>
      <c r="AR51" s="211">
        <v>0.19102816379715412</v>
      </c>
      <c r="AS51" s="211">
        <v>0.1959953225620355</v>
      </c>
      <c r="AT51" s="211">
        <v>0.19820117204273616</v>
      </c>
      <c r="AU51" s="212">
        <v>0.20231712847454608</v>
      </c>
      <c r="AV51" s="211">
        <v>0.20183334403804104</v>
      </c>
      <c r="AW51" s="221">
        <v>0.18518168407869764</v>
      </c>
      <c r="AX51" s="210">
        <v>0.20118481014251996</v>
      </c>
      <c r="AY51" s="210">
        <v>0.20234402664506881</v>
      </c>
      <c r="AZ51" s="210">
        <v>0.20553573785163823</v>
      </c>
      <c r="BA51" s="210">
        <v>0.2052471700403727</v>
      </c>
      <c r="BB51" s="12" t="s">
        <v>127</v>
      </c>
      <c r="BC51" s="21" t="s">
        <v>3</v>
      </c>
      <c r="BD51" s="48" t="s">
        <v>3</v>
      </c>
      <c r="BE51" s="4"/>
      <c r="BF51" s="66"/>
      <c r="BG51" s="13"/>
      <c r="BH51" s="13"/>
      <c r="BI51" s="13"/>
      <c r="BJ51" s="13"/>
      <c r="BK51" s="13"/>
      <c r="BL51" s="13"/>
      <c r="BM51" s="13"/>
      <c r="BN51" s="13"/>
    </row>
    <row r="52" spans="1:66" ht="8.25" customHeight="1">
      <c r="A52" s="3"/>
      <c r="B52" s="359"/>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5"/>
      <c r="AO52" s="285"/>
      <c r="AP52" s="218"/>
      <c r="AQ52" s="219"/>
      <c r="AR52" s="218"/>
      <c r="AS52" s="218"/>
      <c r="AT52" s="218"/>
      <c r="AU52" s="285"/>
      <c r="AV52" s="218"/>
      <c r="AW52" s="219"/>
      <c r="AX52" s="220"/>
      <c r="AY52" s="220"/>
      <c r="AZ52" s="220"/>
      <c r="BA52" s="220"/>
      <c r="BB52" s="220"/>
      <c r="BC52" s="21"/>
      <c r="BD52" s="48"/>
      <c r="BE52" s="4"/>
      <c r="BF52" s="66"/>
      <c r="BG52" s="13"/>
      <c r="BH52" s="13"/>
      <c r="BI52" s="13"/>
      <c r="BJ52" s="13"/>
      <c r="BK52" s="13"/>
      <c r="BL52" s="13"/>
      <c r="BM52" s="13"/>
      <c r="BN52" s="13"/>
    </row>
    <row r="53" spans="1:66" ht="12.75">
      <c r="A53" s="3"/>
      <c r="B53" s="359"/>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730.6066977386936</v>
      </c>
      <c r="AU53" s="21">
        <v>745.2544485427136</v>
      </c>
      <c r="AV53" s="95">
        <v>697.288297035176</v>
      </c>
      <c r="AW53" s="120">
        <v>739.8302457465496</v>
      </c>
      <c r="AX53" s="12">
        <v>683.542254723618</v>
      </c>
      <c r="AY53" s="12">
        <v>699.1743267336683</v>
      </c>
      <c r="AZ53" s="12">
        <v>711.0129836683418</v>
      </c>
      <c r="BA53" s="12">
        <v>692.2743325125628</v>
      </c>
      <c r="BB53" s="12" t="s">
        <v>127</v>
      </c>
      <c r="BC53" s="21">
        <v>-5.013964522613264</v>
      </c>
      <c r="BD53" s="213">
        <v>-0.0071906620890273</v>
      </c>
      <c r="BE53" s="89"/>
      <c r="BF53" s="14"/>
      <c r="BG53" s="13"/>
      <c r="BH53" s="13"/>
      <c r="BI53" s="13"/>
      <c r="BJ53" s="13"/>
      <c r="BK53" s="13"/>
      <c r="BL53" s="13"/>
      <c r="BM53" s="13"/>
      <c r="BN53" s="13"/>
    </row>
    <row r="54" spans="1:66" ht="12.75">
      <c r="A54" s="3"/>
      <c r="B54" s="359"/>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0.3211294099340527</v>
      </c>
      <c r="AU54" s="212">
        <v>0.32984232301248023</v>
      </c>
      <c r="AV54" s="211">
        <v>0.33296293372820446</v>
      </c>
      <c r="AW54" s="221">
        <v>0.2955514011540658</v>
      </c>
      <c r="AX54" s="210">
        <v>0.3383019749336764</v>
      </c>
      <c r="AY54" s="210">
        <v>0.34036696948730905</v>
      </c>
      <c r="AZ54" s="210">
        <v>0.34228029481647526</v>
      </c>
      <c r="BA54" s="210">
        <v>0.3367866488222454</v>
      </c>
      <c r="BB54" s="12" t="s">
        <v>127</v>
      </c>
      <c r="BC54" s="21" t="s">
        <v>3</v>
      </c>
      <c r="BD54" s="213" t="s">
        <v>3</v>
      </c>
      <c r="BE54" s="89"/>
      <c r="BF54" s="14"/>
      <c r="BG54" s="13"/>
      <c r="BH54" s="13"/>
      <c r="BI54" s="13"/>
      <c r="BJ54" s="13"/>
      <c r="BK54" s="13"/>
      <c r="BL54" s="13"/>
      <c r="BM54" s="13"/>
      <c r="BN54" s="13"/>
    </row>
    <row r="55" spans="1:66" ht="7.5" customHeight="1">
      <c r="A55" s="3"/>
      <c r="B55" s="359"/>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2"/>
      <c r="AV55" s="211"/>
      <c r="AW55" s="221"/>
      <c r="AX55" s="210"/>
      <c r="AY55" s="210"/>
      <c r="AZ55" s="210"/>
      <c r="BA55" s="210"/>
      <c r="BB55" s="210"/>
      <c r="BC55" s="21"/>
      <c r="BD55" s="48"/>
      <c r="BE55" s="89"/>
      <c r="BF55" s="14"/>
      <c r="BG55" s="13"/>
      <c r="BH55" s="13"/>
      <c r="BI55" s="13"/>
      <c r="BJ55" s="13"/>
      <c r="BK55" s="13"/>
      <c r="BL55" s="13"/>
      <c r="BM55" s="13"/>
      <c r="BN55" s="13"/>
    </row>
    <row r="56" spans="1:66" ht="12.75">
      <c r="A56" s="3"/>
      <c r="B56" s="359"/>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701.6474171356784</v>
      </c>
      <c r="AU56" s="21">
        <v>713.4688840703519</v>
      </c>
      <c r="AV56" s="95">
        <v>687.0427098492461</v>
      </c>
      <c r="AW56" s="120">
        <v>694.2034882308658</v>
      </c>
      <c r="AX56" s="12">
        <v>684.1847424623116</v>
      </c>
      <c r="AY56" s="12">
        <v>684.4629861306532</v>
      </c>
      <c r="AZ56" s="12">
        <v>685.2283556783918</v>
      </c>
      <c r="BA56" s="12">
        <v>685.5433418592964</v>
      </c>
      <c r="BB56" s="12" t="s">
        <v>127</v>
      </c>
      <c r="BC56" s="21">
        <v>-1.4993679899496328</v>
      </c>
      <c r="BD56" s="213">
        <v>-0.0021823504833907714</v>
      </c>
      <c r="BE56" s="89"/>
      <c r="BF56" s="14"/>
      <c r="BG56" s="13"/>
      <c r="BH56" s="13"/>
      <c r="BI56" s="13"/>
      <c r="BJ56" s="13"/>
      <c r="BK56" s="13"/>
      <c r="BL56" s="13"/>
      <c r="BM56" s="13"/>
      <c r="BN56" s="13"/>
    </row>
    <row r="57" spans="1:66" ht="12.75">
      <c r="A57" s="3"/>
      <c r="B57" s="359"/>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0.26941476946835907</v>
      </c>
      <c r="AU57" s="212">
        <v>0.25840834574107685</v>
      </c>
      <c r="AV57" s="211">
        <v>0.26871760256324745</v>
      </c>
      <c r="AW57" s="221">
        <v>0.2532074978171369</v>
      </c>
      <c r="AX57" s="210">
        <v>0.2646580393047659</v>
      </c>
      <c r="AY57" s="210">
        <v>0.26472282621878157</v>
      </c>
      <c r="AZ57" s="210">
        <v>0.2660906895743948</v>
      </c>
      <c r="BA57" s="210">
        <v>0.2674526330633199</v>
      </c>
      <c r="BB57" s="12" t="s">
        <v>127</v>
      </c>
      <c r="BC57" s="21" t="s">
        <v>3</v>
      </c>
      <c r="BD57" s="213" t="s">
        <v>3</v>
      </c>
      <c r="BE57" s="89"/>
      <c r="BF57" s="14"/>
      <c r="BG57" s="13"/>
      <c r="BH57" s="13"/>
      <c r="BI57" s="13"/>
      <c r="BJ57" s="13"/>
      <c r="BK57" s="13"/>
      <c r="BL57" s="13"/>
      <c r="BM57" s="13"/>
      <c r="BN57" s="13"/>
    </row>
    <row r="58" spans="1:66" ht="7.5" customHeight="1">
      <c r="A58" s="3"/>
      <c r="B58" s="359"/>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2"/>
      <c r="AV58" s="211"/>
      <c r="AW58" s="221"/>
      <c r="AX58" s="210"/>
      <c r="AY58" s="210"/>
      <c r="AZ58" s="210"/>
      <c r="BA58" s="210"/>
      <c r="BB58" s="210"/>
      <c r="BC58" s="21"/>
      <c r="BD58" s="48"/>
      <c r="BE58" s="89"/>
      <c r="BF58" s="14"/>
      <c r="BG58" s="13"/>
      <c r="BH58" s="13"/>
      <c r="BI58" s="13"/>
      <c r="BJ58" s="13"/>
      <c r="BK58" s="13"/>
      <c r="BL58" s="13"/>
      <c r="BM58" s="13"/>
      <c r="BN58" s="13"/>
    </row>
    <row r="59" spans="1:66" ht="12.75">
      <c r="A59" s="3"/>
      <c r="B59" s="359"/>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1307.8122615778896</v>
      </c>
      <c r="AU59" s="21">
        <v>1316.9981023618093</v>
      </c>
      <c r="AV59" s="95">
        <v>1307.1171974371857</v>
      </c>
      <c r="AW59" s="120">
        <v>1308.8023057590967</v>
      </c>
      <c r="AX59" s="12">
        <v>1302.021272613065</v>
      </c>
      <c r="AY59" s="12">
        <v>1303.0080713065327</v>
      </c>
      <c r="AZ59" s="12">
        <v>1300.8549038190954</v>
      </c>
      <c r="BA59" s="12">
        <v>1304.8131453266328</v>
      </c>
      <c r="BB59" s="12" t="s">
        <v>127</v>
      </c>
      <c r="BC59" s="21">
        <v>-2.3040521105529024</v>
      </c>
      <c r="BD59" s="213">
        <v>-0.0017626974192294087</v>
      </c>
      <c r="BE59" s="89"/>
      <c r="BF59" s="14"/>
      <c r="BG59" s="13"/>
      <c r="BH59" s="13"/>
      <c r="BI59" s="13"/>
      <c r="BJ59" s="13"/>
      <c r="BK59" s="13"/>
      <c r="BL59" s="13"/>
      <c r="BM59" s="13"/>
      <c r="BN59" s="13"/>
    </row>
    <row r="60" spans="1:66" ht="12.75">
      <c r="A60" s="3"/>
      <c r="B60" s="359"/>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0.09234055921159987</v>
      </c>
      <c r="AU60" s="212">
        <v>0.09882700068314337</v>
      </c>
      <c r="AV60" s="211">
        <v>0.09784010774851096</v>
      </c>
      <c r="AW60" s="221">
        <v>0.08654671164672138</v>
      </c>
      <c r="AX60" s="210">
        <v>0.09701916955592277</v>
      </c>
      <c r="AY60" s="210">
        <v>0.09709054309976813</v>
      </c>
      <c r="AZ60" s="210">
        <v>0.0983659003347927</v>
      </c>
      <c r="BA60" s="210">
        <v>0.1015050053726109</v>
      </c>
      <c r="BB60" s="12" t="s">
        <v>127</v>
      </c>
      <c r="BC60" s="21" t="s">
        <v>3</v>
      </c>
      <c r="BD60" s="213" t="s">
        <v>3</v>
      </c>
      <c r="BE60" s="89"/>
      <c r="BF60" s="14"/>
      <c r="BG60" s="13"/>
      <c r="BH60" s="13"/>
      <c r="BI60" s="13"/>
      <c r="BJ60" s="13"/>
      <c r="BK60" s="13"/>
      <c r="BL60" s="13"/>
      <c r="BM60" s="13"/>
      <c r="BN60" s="13"/>
    </row>
    <row r="61" spans="1:66" ht="7.5" customHeight="1">
      <c r="A61" s="3"/>
      <c r="B61" s="359"/>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2"/>
      <c r="AV61" s="211"/>
      <c r="AW61" s="221"/>
      <c r="AX61" s="210"/>
      <c r="AY61" s="210"/>
      <c r="AZ61" s="210"/>
      <c r="BA61" s="210"/>
      <c r="BB61" s="210"/>
      <c r="BC61" s="212"/>
      <c r="BD61" s="213"/>
      <c r="BE61" s="89"/>
      <c r="BF61" s="14"/>
      <c r="BG61" s="13"/>
      <c r="BH61" s="13"/>
      <c r="BI61" s="13"/>
      <c r="BJ61" s="13"/>
      <c r="BK61" s="13"/>
      <c r="BL61" s="13"/>
      <c r="BM61" s="13"/>
      <c r="BN61" s="13"/>
    </row>
    <row r="62" spans="1:66" ht="12.75">
      <c r="A62" s="3"/>
      <c r="B62" s="359"/>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39.49430422110553</v>
      </c>
      <c r="AU62" s="21">
        <v>32.551952814070354</v>
      </c>
      <c r="AV62" s="95">
        <v>42.566269597989944</v>
      </c>
      <c r="AW62" s="120">
        <v>30.535859058971145</v>
      </c>
      <c r="AX62" s="12">
        <v>43.8664655276382</v>
      </c>
      <c r="AY62" s="12">
        <v>43.83161688442211</v>
      </c>
      <c r="AZ62" s="12">
        <v>34.567650854271356</v>
      </c>
      <c r="BA62" s="12">
        <v>34.462543919597984</v>
      </c>
      <c r="BB62" s="12" t="s">
        <v>127</v>
      </c>
      <c r="BC62" s="21">
        <v>-8.10372567839196</v>
      </c>
      <c r="BD62" s="213">
        <v>-0.19037904319373655</v>
      </c>
      <c r="BE62" s="89"/>
      <c r="BF62" s="14"/>
      <c r="BG62" s="13"/>
      <c r="BH62" s="13"/>
      <c r="BI62" s="13"/>
      <c r="BJ62" s="13"/>
      <c r="BK62" s="13"/>
      <c r="BL62" s="13"/>
      <c r="BM62" s="13"/>
      <c r="BN62" s="13"/>
    </row>
    <row r="63" spans="1:66" ht="12.75">
      <c r="A63" s="3"/>
      <c r="B63" s="359"/>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0.16444381915797504</v>
      </c>
      <c r="AU63" s="212">
        <v>0.24035617336875884</v>
      </c>
      <c r="AV63" s="211">
        <v>0.16762496844043118</v>
      </c>
      <c r="AW63" s="221">
        <v>0.19222478881748262</v>
      </c>
      <c r="AX63" s="210">
        <v>0.16637664876464325</v>
      </c>
      <c r="AY63" s="210">
        <v>0.1555298975713793</v>
      </c>
      <c r="AZ63" s="210">
        <v>0.22553371900040528</v>
      </c>
      <c r="BA63" s="210">
        <v>0.25336301173729037</v>
      </c>
      <c r="BB63" s="12" t="s">
        <v>127</v>
      </c>
      <c r="BC63" s="21" t="s">
        <v>3</v>
      </c>
      <c r="BD63" s="213" t="s">
        <v>3</v>
      </c>
      <c r="BE63" s="89"/>
      <c r="BF63" s="14"/>
      <c r="BG63" s="13"/>
      <c r="BH63" s="13"/>
      <c r="BI63" s="13"/>
      <c r="BJ63" s="13"/>
      <c r="BK63" s="13"/>
      <c r="BL63" s="13"/>
      <c r="BM63" s="13"/>
      <c r="BN63" s="13"/>
    </row>
    <row r="64" spans="1:66" ht="7.5" customHeight="1">
      <c r="A64" s="3"/>
      <c r="B64" s="359"/>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2"/>
      <c r="AV64" s="211"/>
      <c r="AW64" s="221"/>
      <c r="AX64" s="210"/>
      <c r="AY64" s="210"/>
      <c r="AZ64" s="210"/>
      <c r="BA64" s="210"/>
      <c r="BB64" s="210"/>
      <c r="BC64" s="21"/>
      <c r="BD64" s="48"/>
      <c r="BE64" s="89"/>
      <c r="BF64" s="14"/>
      <c r="BG64" s="13"/>
      <c r="BH64" s="13"/>
      <c r="BI64" s="13"/>
      <c r="BJ64" s="13"/>
      <c r="BK64" s="13"/>
      <c r="BL64" s="13"/>
      <c r="BM64" s="13"/>
      <c r="BN64" s="13"/>
    </row>
    <row r="65" spans="1:66" ht="12.75" customHeight="1">
      <c r="A65" s="3"/>
      <c r="B65" s="359"/>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823.4549053869348</v>
      </c>
      <c r="AU65" s="21">
        <v>827.3993394786431</v>
      </c>
      <c r="AV65" s="95">
        <v>822.589132594221</v>
      </c>
      <c r="AW65" s="120">
        <v>814.1783241166875</v>
      </c>
      <c r="AX65" s="12">
        <v>821.0739472273868</v>
      </c>
      <c r="AY65" s="12">
        <v>819.6632353128142</v>
      </c>
      <c r="AZ65" s="12">
        <v>819.0564322989951</v>
      </c>
      <c r="BA65" s="12">
        <v>819.2931489447236</v>
      </c>
      <c r="BB65" s="12" t="s">
        <v>127</v>
      </c>
      <c r="BC65" s="21">
        <v>-3.2959836494974297</v>
      </c>
      <c r="BD65" s="213">
        <v>-0.004006840740896744</v>
      </c>
      <c r="BE65" s="4"/>
      <c r="BF65" s="66"/>
      <c r="BG65" s="13"/>
      <c r="BH65" s="13"/>
      <c r="BI65" s="13"/>
      <c r="BJ65" s="13"/>
      <c r="BK65" s="13"/>
      <c r="BL65" s="13"/>
      <c r="BM65" s="13"/>
      <c r="BN65" s="13"/>
    </row>
    <row r="66" spans="1:66" ht="12.75" customHeight="1" hidden="1">
      <c r="A66" s="3"/>
      <c r="B66" s="359"/>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95"/>
      <c r="AU66" s="21"/>
      <c r="AV66" s="95"/>
      <c r="AW66" s="120"/>
      <c r="AX66" s="12"/>
      <c r="AY66" s="12"/>
      <c r="AZ66" s="210"/>
      <c r="BA66" s="12"/>
      <c r="BB66" s="12"/>
      <c r="BC66" s="21">
        <v>0</v>
      </c>
      <c r="BD66" s="48" t="e">
        <v>#DIV/0!</v>
      </c>
      <c r="BE66" s="89"/>
      <c r="BF66" s="66"/>
      <c r="BG66" s="13"/>
      <c r="BH66" s="13"/>
      <c r="BI66" s="13"/>
      <c r="BJ66" s="13"/>
      <c r="BK66" s="13"/>
      <c r="BL66" s="13"/>
      <c r="BM66" s="13"/>
      <c r="BN66" s="13"/>
    </row>
    <row r="67" spans="1:66" ht="12.75" customHeight="1" hidden="1">
      <c r="A67" s="3"/>
      <c r="B67" s="359"/>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0"/>
      <c r="AX67" s="12"/>
      <c r="AY67" s="12"/>
      <c r="AZ67" s="12"/>
      <c r="BA67" s="12"/>
      <c r="BB67" s="12"/>
      <c r="BC67" s="21">
        <v>0</v>
      </c>
      <c r="BD67" s="48" t="e">
        <v>#DIV/0!</v>
      </c>
      <c r="BE67" s="89"/>
      <c r="BF67" s="66"/>
      <c r="BG67" s="13"/>
      <c r="BH67" s="13"/>
      <c r="BI67" s="13"/>
      <c r="BJ67" s="13"/>
      <c r="BK67" s="13"/>
      <c r="BL67" s="13"/>
      <c r="BM67" s="13"/>
      <c r="BN67" s="13"/>
    </row>
    <row r="68" spans="1:66" ht="12.75" customHeight="1" hidden="1">
      <c r="A68" s="3"/>
      <c r="B68" s="359"/>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0"/>
      <c r="AX68" s="12"/>
      <c r="AY68" s="12"/>
      <c r="AZ68" s="12"/>
      <c r="BA68" s="12"/>
      <c r="BB68" s="12"/>
      <c r="BC68" s="21">
        <v>0</v>
      </c>
      <c r="BD68" s="48" t="e">
        <v>#DIV/0!</v>
      </c>
      <c r="BE68" s="89"/>
      <c r="BF68" s="66"/>
      <c r="BG68" s="13"/>
      <c r="BH68" s="13"/>
      <c r="BI68" s="13"/>
      <c r="BJ68" s="13"/>
      <c r="BK68" s="13"/>
      <c r="BL68" s="13"/>
      <c r="BM68" s="13"/>
      <c r="BN68" s="13"/>
    </row>
    <row r="69" spans="1:66" ht="12.75" customHeight="1" hidden="1">
      <c r="A69" s="3"/>
      <c r="B69" s="359"/>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0"/>
      <c r="AX69" s="12"/>
      <c r="AY69" s="12"/>
      <c r="AZ69" s="12"/>
      <c r="BA69" s="12"/>
      <c r="BB69" s="12"/>
      <c r="BC69" s="21">
        <v>0</v>
      </c>
      <c r="BD69" s="48" t="e">
        <v>#DIV/0!</v>
      </c>
      <c r="BE69" s="89"/>
      <c r="BF69" s="66"/>
      <c r="BG69" s="13"/>
      <c r="BH69" s="13"/>
      <c r="BI69" s="13"/>
      <c r="BJ69" s="13"/>
      <c r="BK69" s="13"/>
      <c r="BL69" s="13"/>
      <c r="BM69" s="13"/>
      <c r="BN69" s="13"/>
    </row>
    <row r="70" spans="1:66" ht="12.75" customHeight="1" hidden="1">
      <c r="A70" s="3"/>
      <c r="B70" s="359"/>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0"/>
      <c r="AX70" s="12"/>
      <c r="AY70" s="12"/>
      <c r="AZ70" s="12"/>
      <c r="BA70" s="12"/>
      <c r="BB70" s="12"/>
      <c r="BC70" s="21">
        <v>0</v>
      </c>
      <c r="BD70" s="48" t="e">
        <v>#DIV/0!</v>
      </c>
      <c r="BE70" s="89"/>
      <c r="BF70" s="66"/>
      <c r="BG70" s="13"/>
      <c r="BH70" s="13"/>
      <c r="BI70" s="13"/>
      <c r="BJ70" s="13"/>
      <c r="BK70" s="13"/>
      <c r="BL70" s="13"/>
      <c r="BM70" s="13"/>
      <c r="BN70" s="13"/>
    </row>
    <row r="71" spans="1:66" ht="12.75" customHeight="1" hidden="1">
      <c r="A71" s="3"/>
      <c r="B71" s="359"/>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0"/>
      <c r="AX71" s="12"/>
      <c r="AY71" s="12"/>
      <c r="AZ71" s="12"/>
      <c r="BA71" s="12"/>
      <c r="BB71" s="12"/>
      <c r="BC71" s="21">
        <v>0</v>
      </c>
      <c r="BD71" s="48" t="e">
        <v>#DIV/0!</v>
      </c>
      <c r="BE71" s="89"/>
      <c r="BF71" s="66"/>
      <c r="BG71" s="13"/>
      <c r="BH71" s="13"/>
      <c r="BI71" s="13"/>
      <c r="BJ71" s="13"/>
      <c r="BK71" s="13"/>
      <c r="BL71" s="13"/>
      <c r="BM71" s="13"/>
      <c r="BN71" s="13"/>
    </row>
    <row r="72" spans="1:66" ht="12.75" customHeight="1" hidden="1">
      <c r="A72" s="3"/>
      <c r="B72" s="359"/>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0"/>
      <c r="AX72" s="12"/>
      <c r="AY72" s="12"/>
      <c r="AZ72" s="12"/>
      <c r="BA72" s="12"/>
      <c r="BB72" s="12"/>
      <c r="BC72" s="21">
        <v>0</v>
      </c>
      <c r="BD72" s="48" t="e">
        <v>#DIV/0!</v>
      </c>
      <c r="BE72" s="89"/>
      <c r="BF72" s="66"/>
      <c r="BG72" s="13"/>
      <c r="BH72" s="13"/>
      <c r="BI72" s="13"/>
      <c r="BJ72" s="13"/>
      <c r="BK72" s="13"/>
      <c r="BL72" s="13"/>
      <c r="BM72" s="13"/>
      <c r="BN72" s="13"/>
    </row>
    <row r="73" spans="1:66" ht="12.75" customHeight="1" hidden="1">
      <c r="A73" s="3"/>
      <c r="B73" s="359"/>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0"/>
      <c r="AX73" s="12"/>
      <c r="AY73" s="12"/>
      <c r="AZ73" s="12"/>
      <c r="BA73" s="12"/>
      <c r="BB73" s="12"/>
      <c r="BC73" s="21">
        <v>0</v>
      </c>
      <c r="BD73" s="48" t="e">
        <v>#DIV/0!</v>
      </c>
      <c r="BE73" s="89"/>
      <c r="BF73" s="66"/>
      <c r="BG73" s="13"/>
      <c r="BH73" s="13"/>
      <c r="BI73" s="13"/>
      <c r="BJ73" s="13"/>
      <c r="BK73" s="13"/>
      <c r="BL73" s="13"/>
      <c r="BM73" s="13"/>
      <c r="BN73" s="13"/>
    </row>
    <row r="74" spans="1:66" ht="12.75" customHeight="1" hidden="1">
      <c r="A74" s="3"/>
      <c r="B74" s="359"/>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0"/>
      <c r="AX74" s="12"/>
      <c r="AY74" s="12"/>
      <c r="AZ74" s="12"/>
      <c r="BA74" s="12"/>
      <c r="BB74" s="12"/>
      <c r="BC74" s="21">
        <v>0</v>
      </c>
      <c r="BD74" s="48" t="e">
        <v>#DIV/0!</v>
      </c>
      <c r="BE74" s="89"/>
      <c r="BF74" s="66"/>
      <c r="BG74" s="13"/>
      <c r="BH74" s="13"/>
      <c r="BI74" s="13"/>
      <c r="BJ74" s="13"/>
      <c r="BK74" s="13"/>
      <c r="BL74" s="13"/>
      <c r="BM74" s="13"/>
      <c r="BN74" s="13"/>
    </row>
    <row r="75" spans="1:66" ht="12.75" customHeight="1" hidden="1">
      <c r="A75" s="3"/>
      <c r="B75" s="359"/>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0"/>
      <c r="AX75" s="12"/>
      <c r="AY75" s="12"/>
      <c r="AZ75" s="12"/>
      <c r="BA75" s="12"/>
      <c r="BB75" s="12"/>
      <c r="BC75" s="21">
        <v>0</v>
      </c>
      <c r="BD75" s="48" t="e">
        <v>#DIV/0!</v>
      </c>
      <c r="BE75" s="89"/>
      <c r="BF75" s="66"/>
      <c r="BG75" s="13"/>
      <c r="BH75" s="13"/>
      <c r="BI75" s="13"/>
      <c r="BJ75" s="13"/>
      <c r="BK75" s="13"/>
      <c r="BL75" s="13"/>
      <c r="BM75" s="13"/>
      <c r="BN75" s="13"/>
    </row>
    <row r="76" spans="1:66" ht="12.75" customHeight="1" hidden="1">
      <c r="A76" s="3"/>
      <c r="B76" s="359"/>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0"/>
      <c r="AX76" s="12"/>
      <c r="AY76" s="12"/>
      <c r="AZ76" s="12"/>
      <c r="BA76" s="12"/>
      <c r="BB76" s="12"/>
      <c r="BC76" s="21">
        <v>0</v>
      </c>
      <c r="BD76" s="48" t="e">
        <v>#DIV/0!</v>
      </c>
      <c r="BE76" s="89"/>
      <c r="BF76" s="66"/>
      <c r="BG76" s="13"/>
      <c r="BH76" s="13"/>
      <c r="BI76" s="13"/>
      <c r="BJ76" s="13"/>
      <c r="BK76" s="13"/>
      <c r="BL76" s="13"/>
      <c r="BM76" s="13"/>
      <c r="BN76" s="13"/>
    </row>
    <row r="77" spans="1:66" ht="12.75" customHeight="1" hidden="1">
      <c r="A77" s="3"/>
      <c r="B77" s="359"/>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0"/>
      <c r="AX77" s="12"/>
      <c r="AY77" s="12"/>
      <c r="AZ77" s="12"/>
      <c r="BA77" s="12"/>
      <c r="BB77" s="12"/>
      <c r="BC77" s="21">
        <v>0</v>
      </c>
      <c r="BD77" s="48" t="e">
        <v>#DIV/0!</v>
      </c>
      <c r="BE77" s="89"/>
      <c r="BF77" s="66"/>
      <c r="BG77" s="13"/>
      <c r="BH77" s="13"/>
      <c r="BI77" s="13"/>
      <c r="BJ77" s="13"/>
      <c r="BK77" s="13"/>
      <c r="BL77" s="13"/>
      <c r="BM77" s="13"/>
      <c r="BN77" s="13"/>
    </row>
    <row r="78" spans="1:66" ht="12.75" customHeight="1" hidden="1">
      <c r="A78" s="3"/>
      <c r="B78" s="359"/>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0"/>
      <c r="AX78" s="12"/>
      <c r="AY78" s="12"/>
      <c r="AZ78" s="12"/>
      <c r="BA78" s="12"/>
      <c r="BB78" s="12"/>
      <c r="BC78" s="21">
        <v>0</v>
      </c>
      <c r="BD78" s="48" t="e">
        <v>#DIV/0!</v>
      </c>
      <c r="BE78" s="89"/>
      <c r="BF78" s="66"/>
      <c r="BG78" s="13"/>
      <c r="BH78" s="13"/>
      <c r="BI78" s="13"/>
      <c r="BJ78" s="13"/>
      <c r="BK78" s="13"/>
      <c r="BL78" s="13"/>
      <c r="BM78" s="13"/>
      <c r="BN78" s="13"/>
    </row>
    <row r="79" spans="1:66" ht="12.75" customHeight="1" hidden="1">
      <c r="A79" s="3"/>
      <c r="B79" s="359"/>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0"/>
      <c r="AX79" s="12"/>
      <c r="AY79" s="12"/>
      <c r="AZ79" s="12"/>
      <c r="BA79" s="12"/>
      <c r="BB79" s="12"/>
      <c r="BC79" s="21">
        <v>0</v>
      </c>
      <c r="BD79" s="48" t="e">
        <v>#DIV/0!</v>
      </c>
      <c r="BE79" s="89"/>
      <c r="BF79" s="66"/>
      <c r="BG79" s="13"/>
      <c r="BH79" s="13"/>
      <c r="BI79" s="13"/>
      <c r="BJ79" s="13"/>
      <c r="BK79" s="13"/>
      <c r="BL79" s="13"/>
      <c r="BM79" s="13"/>
      <c r="BN79" s="13"/>
    </row>
    <row r="80" spans="1:66" ht="12.75" customHeight="1" hidden="1">
      <c r="A80" s="3"/>
      <c r="B80" s="359"/>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0"/>
      <c r="AX80" s="12"/>
      <c r="AY80" s="12"/>
      <c r="AZ80" s="12"/>
      <c r="BA80" s="12"/>
      <c r="BB80" s="12"/>
      <c r="BC80" s="21">
        <v>0</v>
      </c>
      <c r="BD80" s="48" t="e">
        <v>#DIV/0!</v>
      </c>
      <c r="BE80" s="89"/>
      <c r="BF80" s="66"/>
      <c r="BG80" s="13"/>
      <c r="BH80" s="13"/>
      <c r="BI80" s="13"/>
      <c r="BJ80" s="13"/>
      <c r="BK80" s="13"/>
      <c r="BL80" s="13"/>
      <c r="BM80" s="13"/>
      <c r="BN80" s="13"/>
    </row>
    <row r="81" spans="1:66" ht="12.75" customHeight="1">
      <c r="A81" s="3"/>
      <c r="B81" s="359"/>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0.09587145177721247</v>
      </c>
      <c r="AU81" s="212">
        <v>0.09873020765520092</v>
      </c>
      <c r="AV81" s="211">
        <v>0.09924247783194565</v>
      </c>
      <c r="AW81" s="221">
        <v>0.08678047604617728</v>
      </c>
      <c r="AX81" s="210">
        <v>0.09942776274142562</v>
      </c>
      <c r="AY81" s="210">
        <v>0.09919125645224712</v>
      </c>
      <c r="AZ81" s="210">
        <v>0.0991867982435259</v>
      </c>
      <c r="BA81" s="210">
        <v>0.09922294549057362</v>
      </c>
      <c r="BB81" s="12" t="s">
        <v>127</v>
      </c>
      <c r="BC81" s="21" t="s">
        <v>3</v>
      </c>
      <c r="BD81" s="213" t="s">
        <v>3</v>
      </c>
      <c r="BE81" s="89"/>
      <c r="BF81" s="66"/>
      <c r="BG81" s="13"/>
      <c r="BH81" s="13"/>
      <c r="BI81" s="13"/>
      <c r="BJ81" s="13"/>
      <c r="BK81" s="13"/>
      <c r="BL81" s="13"/>
      <c r="BM81" s="13"/>
      <c r="BN81" s="13"/>
    </row>
    <row r="82" spans="1:66" ht="5.25" customHeight="1">
      <c r="A82" s="3"/>
      <c r="B82" s="359"/>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2"/>
      <c r="AV82" s="211"/>
      <c r="AW82" s="221"/>
      <c r="AX82" s="210"/>
      <c r="AY82" s="210"/>
      <c r="AZ82" s="210"/>
      <c r="BA82" s="210"/>
      <c r="BB82" s="210"/>
      <c r="BC82" s="21"/>
      <c r="BD82" s="48"/>
      <c r="BE82" s="89"/>
      <c r="BF82" s="66"/>
      <c r="BG82" s="13"/>
      <c r="BH82" s="13"/>
      <c r="BI82" s="13"/>
      <c r="BJ82" s="13"/>
      <c r="BK82" s="13"/>
      <c r="BL82" s="13"/>
      <c r="BM82" s="13"/>
      <c r="BN82" s="13"/>
    </row>
    <row r="83" spans="1:66" ht="13.5">
      <c r="A83" s="3"/>
      <c r="B83" s="359"/>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579.953015589196</v>
      </c>
      <c r="AU83" s="19">
        <v>588.5690638756282</v>
      </c>
      <c r="AV83" s="92">
        <v>553.4133866444723</v>
      </c>
      <c r="AW83" s="162">
        <v>579.7431515520702</v>
      </c>
      <c r="AX83" s="11">
        <v>537.5265775992463</v>
      </c>
      <c r="AY83" s="11">
        <v>549.1393750615578</v>
      </c>
      <c r="AZ83" s="11">
        <v>553.8563348605528</v>
      </c>
      <c r="BA83" s="11">
        <v>554.0847268203518</v>
      </c>
      <c r="BB83" s="11">
        <v>534.1106062173367</v>
      </c>
      <c r="BC83" s="21">
        <v>-19.302780427135644</v>
      </c>
      <c r="BD83" s="213">
        <v>-0.03487949676131752</v>
      </c>
      <c r="BE83" s="89"/>
      <c r="BF83" s="300" t="s">
        <v>194</v>
      </c>
      <c r="BG83" s="13"/>
      <c r="BH83" s="13"/>
      <c r="BI83" s="13"/>
      <c r="BJ83" s="13"/>
      <c r="BK83" s="13"/>
      <c r="BL83" s="13"/>
      <c r="BM83" s="13"/>
      <c r="BN83" s="13"/>
    </row>
    <row r="84" spans="1:66" ht="12.75">
      <c r="A84" s="3"/>
      <c r="B84" s="359"/>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102.7680904522613</v>
      </c>
      <c r="AU84" s="19">
        <v>119.19321608040202</v>
      </c>
      <c r="AV84" s="92">
        <v>85.63429648241204</v>
      </c>
      <c r="AW84" s="162">
        <v>87.02697616060227</v>
      </c>
      <c r="AX84" s="11">
        <v>81.1399497487437</v>
      </c>
      <c r="AY84" s="11">
        <v>78.51319095477386</v>
      </c>
      <c r="AZ84" s="11">
        <v>91.91746231155777</v>
      </c>
      <c r="BA84" s="11">
        <v>100.25967336683416</v>
      </c>
      <c r="BB84" s="11">
        <v>67.28731155778894</v>
      </c>
      <c r="BC84" s="21">
        <v>-18.3469849246231</v>
      </c>
      <c r="BD84" s="213">
        <v>-0.21424809542741197</v>
      </c>
      <c r="BE84" s="89"/>
      <c r="BF84" s="300"/>
      <c r="BG84" s="13"/>
      <c r="BH84" s="13"/>
      <c r="BI84" s="13"/>
      <c r="BJ84" s="13"/>
      <c r="BK84" s="13"/>
      <c r="BL84" s="13"/>
      <c r="BM84" s="13"/>
      <c r="BN84" s="13"/>
    </row>
    <row r="85" spans="1:66" ht="12.75">
      <c r="A85" s="3"/>
      <c r="B85" s="359"/>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48.617010893216076</v>
      </c>
      <c r="AU85" s="19">
        <v>48.15658375753769</v>
      </c>
      <c r="AV85" s="92">
        <v>48.49314355653267</v>
      </c>
      <c r="AW85" s="162">
        <v>47.20356721580929</v>
      </c>
      <c r="AX85" s="11">
        <v>48.52379682286432</v>
      </c>
      <c r="AY85" s="11">
        <v>49.597415164572865</v>
      </c>
      <c r="AZ85" s="11">
        <v>49.60784230025126</v>
      </c>
      <c r="BA85" s="11">
        <v>49.61814380778895</v>
      </c>
      <c r="BB85" s="11">
        <v>49.62869657160804</v>
      </c>
      <c r="BC85" s="21">
        <v>1.1355530150753665</v>
      </c>
      <c r="BD85" s="213">
        <v>0.023416774657051276</v>
      </c>
      <c r="BE85" s="89"/>
      <c r="BF85" s="300"/>
      <c r="BG85" s="13"/>
      <c r="BH85" s="13"/>
      <c r="BI85" s="13"/>
      <c r="BJ85" s="13"/>
      <c r="BK85" s="13"/>
      <c r="BL85" s="13"/>
      <c r="BM85" s="13"/>
      <c r="BN85" s="13"/>
    </row>
    <row r="86" spans="1:66" ht="12.75">
      <c r="A86" s="3"/>
      <c r="B86" s="359"/>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85.80125628140703</v>
      </c>
      <c r="AU86" s="19">
        <v>78.89158291457287</v>
      </c>
      <c r="AV86" s="92">
        <v>72.70942211055277</v>
      </c>
      <c r="AW86" s="162">
        <v>93.74680050188206</v>
      </c>
      <c r="AX86" s="11">
        <v>61.265577889447236</v>
      </c>
      <c r="AY86" s="11">
        <v>92.2</v>
      </c>
      <c r="AZ86" s="11">
        <v>83.45841708542713</v>
      </c>
      <c r="BA86" s="11">
        <v>75.2997487437186</v>
      </c>
      <c r="BB86" s="11">
        <v>88.24899497487436</v>
      </c>
      <c r="BC86" s="21">
        <v>15.539572864321599</v>
      </c>
      <c r="BD86" s="213">
        <v>0.21372158398802954</v>
      </c>
      <c r="BE86" s="89"/>
      <c r="BF86" s="300"/>
      <c r="BG86" s="13"/>
      <c r="BH86" s="13"/>
      <c r="BI86" s="13"/>
      <c r="BJ86" s="13"/>
      <c r="BK86" s="13"/>
      <c r="BL86" s="13"/>
      <c r="BM86" s="13"/>
      <c r="BN86" s="13"/>
    </row>
    <row r="87" spans="1:66" ht="12.75">
      <c r="A87" s="3"/>
      <c r="B87" s="359"/>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342.76665796231157</v>
      </c>
      <c r="AU87" s="19">
        <v>342.3276811231156</v>
      </c>
      <c r="AV87" s="92">
        <v>346.5765244949749</v>
      </c>
      <c r="AW87" s="162">
        <v>351.76580767377664</v>
      </c>
      <c r="AX87" s="11">
        <v>346.597253138191</v>
      </c>
      <c r="AY87" s="11">
        <v>328.828768942211</v>
      </c>
      <c r="AZ87" s="11">
        <v>328.8726131633166</v>
      </c>
      <c r="BA87" s="11">
        <v>328.90716090201005</v>
      </c>
      <c r="BB87" s="11">
        <v>328.9456031130653</v>
      </c>
      <c r="BC87" s="21">
        <v>-17.63092138190956</v>
      </c>
      <c r="BD87" s="213">
        <v>-0.050871654990484516</v>
      </c>
      <c r="BE87" s="89"/>
      <c r="BF87" s="300"/>
      <c r="BG87" s="13"/>
      <c r="BH87" s="13"/>
      <c r="BI87" s="13"/>
      <c r="BJ87" s="13"/>
      <c r="BK87" s="13"/>
      <c r="BL87" s="13"/>
      <c r="BM87" s="13"/>
      <c r="BN87" s="13"/>
    </row>
    <row r="88" spans="1:66" ht="12.75">
      <c r="A88" s="3"/>
      <c r="B88" s="359"/>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104.61582914572867</v>
      </c>
      <c r="AU88" s="19">
        <v>114.0428391959799</v>
      </c>
      <c r="AV88" s="92">
        <v>75.18894472361808</v>
      </c>
      <c r="AW88" s="162">
        <v>96.21769134253451</v>
      </c>
      <c r="AX88" s="11">
        <v>59.33907035175878</v>
      </c>
      <c r="AY88" s="11">
        <v>87.85967336683414</v>
      </c>
      <c r="AZ88" s="11">
        <v>92.69120603015072</v>
      </c>
      <c r="BA88" s="11">
        <v>92.81281407035175</v>
      </c>
      <c r="BB88" s="11">
        <v>69.49560301507539</v>
      </c>
      <c r="BC88" s="21">
        <v>-5.69334170854269</v>
      </c>
      <c r="BD88" s="213">
        <v>-0.07572046302113233</v>
      </c>
      <c r="BE88" s="89"/>
      <c r="BF88" s="300"/>
      <c r="BG88" s="13"/>
      <c r="BH88" s="13"/>
      <c r="BI88" s="13"/>
      <c r="BJ88" s="13"/>
      <c r="BK88" s="13"/>
      <c r="BL88" s="13"/>
      <c r="BM88" s="13"/>
      <c r="BN88" s="13"/>
    </row>
    <row r="89" spans="1:66" ht="12.75">
      <c r="A89" s="3"/>
      <c r="B89" s="359"/>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84.16959798994976</v>
      </c>
      <c r="AU89" s="19">
        <v>101.24120603015075</v>
      </c>
      <c r="AV89" s="92">
        <v>67.0574120603015</v>
      </c>
      <c r="AW89" s="162">
        <v>69.46411543287329</v>
      </c>
      <c r="AX89" s="11">
        <v>62.41319095477385</v>
      </c>
      <c r="AY89" s="11">
        <v>60.40628140703516</v>
      </c>
      <c r="AZ89" s="11">
        <v>73.71381909547736</v>
      </c>
      <c r="BA89" s="11">
        <v>81.9541457286432</v>
      </c>
      <c r="BB89" s="11">
        <v>48.67298994974875</v>
      </c>
      <c r="BC89" s="21">
        <v>-18.384422110552755</v>
      </c>
      <c r="BD89" s="213">
        <v>-0.27415943362115625</v>
      </c>
      <c r="BE89" s="89"/>
      <c r="BF89" s="300"/>
      <c r="BG89" s="13"/>
      <c r="BH89" s="13"/>
      <c r="BI89" s="13"/>
      <c r="BJ89" s="13"/>
      <c r="BK89" s="13"/>
      <c r="BL89" s="13"/>
      <c r="BM89" s="13"/>
      <c r="BN89" s="13"/>
    </row>
    <row r="90" spans="1:66" ht="12.75">
      <c r="A90" s="3"/>
      <c r="B90" s="359"/>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20.446231155778896</v>
      </c>
      <c r="AU90" s="19">
        <v>12.80163316582914</v>
      </c>
      <c r="AV90" s="92">
        <v>8.13153266331658</v>
      </c>
      <c r="AW90" s="162">
        <v>26.753575909661222</v>
      </c>
      <c r="AX90" s="11">
        <v>-3.074120603015072</v>
      </c>
      <c r="AY90" s="11">
        <v>27.45339195979899</v>
      </c>
      <c r="AZ90" s="11">
        <v>18.977386934673365</v>
      </c>
      <c r="BA90" s="11">
        <v>10.858668341708544</v>
      </c>
      <c r="BB90" s="11">
        <v>20.82261306532664</v>
      </c>
      <c r="BC90" s="21">
        <v>12.691080402010058</v>
      </c>
      <c r="BD90" s="213">
        <v>1.5607242727146335</v>
      </c>
      <c r="BE90" s="89"/>
      <c r="BF90" s="300"/>
      <c r="BG90" s="13"/>
      <c r="BH90" s="13"/>
      <c r="BI90" s="13"/>
      <c r="BJ90" s="13"/>
      <c r="BK90" s="13"/>
      <c r="BL90" s="13"/>
      <c r="BM90" s="13"/>
      <c r="BN90" s="13"/>
    </row>
    <row r="91" spans="1:66" ht="12.75">
      <c r="A91" s="3"/>
      <c r="B91" s="359"/>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0.0394743834190301</v>
      </c>
      <c r="AU91" s="236">
        <v>0.045151044974571244</v>
      </c>
      <c r="AV91" s="222">
        <v>0.03855223472354134</v>
      </c>
      <c r="AW91" s="221">
        <v>0.04383855434423059</v>
      </c>
      <c r="AX91" s="225">
        <v>0.0396087245236714</v>
      </c>
      <c r="AY91" s="225">
        <v>0.0396087245236714</v>
      </c>
      <c r="AZ91" s="225">
        <v>0.03922207916157641</v>
      </c>
      <c r="BA91" s="225">
        <v>0.03922207916157641</v>
      </c>
      <c r="BB91" s="225">
        <v>0.038795625850296785</v>
      </c>
      <c r="BC91" s="21" t="s">
        <v>3</v>
      </c>
      <c r="BD91" s="213" t="s">
        <v>3</v>
      </c>
      <c r="BE91" s="89"/>
      <c r="BF91" s="300"/>
      <c r="BG91" s="13"/>
      <c r="BH91" s="13"/>
      <c r="BI91" s="13"/>
      <c r="BJ91" s="13"/>
      <c r="BK91" s="13"/>
      <c r="BL91" s="13"/>
      <c r="BM91" s="13"/>
      <c r="BN91" s="13"/>
    </row>
    <row r="92" spans="1:66" ht="13.5">
      <c r="A92" s="3"/>
      <c r="B92" s="359"/>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3785.608779924718</v>
      </c>
      <c r="AU92" s="21">
        <v>3789.7684490572688</v>
      </c>
      <c r="AV92" s="95">
        <v>3789.5790690572685</v>
      </c>
      <c r="AW92" s="120">
        <v>3728.042323967459</v>
      </c>
      <c r="AX92" s="12">
        <v>3786.0373290572684</v>
      </c>
      <c r="AY92" s="12">
        <v>3786.6480190572684</v>
      </c>
      <c r="AZ92" s="12">
        <v>3790.117359057269</v>
      </c>
      <c r="BA92" s="12">
        <v>3795.228239057268</v>
      </c>
      <c r="BB92" s="12" t="s">
        <v>127</v>
      </c>
      <c r="BC92" s="21">
        <v>5.649169999999685</v>
      </c>
      <c r="BD92" s="213">
        <v>0.0014907117379148183</v>
      </c>
      <c r="BE92" s="3"/>
      <c r="BF92" s="299" t="s">
        <v>193</v>
      </c>
      <c r="BG92" s="13"/>
      <c r="BH92" s="13"/>
      <c r="BI92" s="13"/>
      <c r="BJ92" s="13"/>
      <c r="BK92" s="13"/>
      <c r="BL92" s="13"/>
      <c r="BM92" s="13"/>
      <c r="BN92" s="13"/>
    </row>
    <row r="93" spans="1:66" ht="12.75">
      <c r="A93" s="3"/>
      <c r="B93" s="359"/>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0.07195272010776434</v>
      </c>
      <c r="AU93" s="212">
        <v>0.07196747350075056</v>
      </c>
      <c r="AV93" s="211">
        <v>0.07420903831585936</v>
      </c>
      <c r="AW93" s="221">
        <v>0.07184046726069379</v>
      </c>
      <c r="AX93" s="210">
        <v>0.07419330661630817</v>
      </c>
      <c r="AY93" s="210">
        <v>0.07418722714836204</v>
      </c>
      <c r="AZ93" s="210">
        <v>0.07418402348155603</v>
      </c>
      <c r="BA93" s="210">
        <v>0.07418396645918343</v>
      </c>
      <c r="BB93" s="12" t="s">
        <v>127</v>
      </c>
      <c r="BC93" s="21" t="s">
        <v>3</v>
      </c>
      <c r="BD93" s="213" t="s">
        <v>3</v>
      </c>
      <c r="BE93" s="3"/>
      <c r="BF93" s="299"/>
      <c r="BG93" s="13"/>
      <c r="BH93" s="13"/>
      <c r="BI93" s="13"/>
      <c r="BJ93" s="13"/>
      <c r="BK93" s="13"/>
      <c r="BL93" s="13"/>
      <c r="BM93" s="13"/>
      <c r="BN93" s="13"/>
    </row>
    <row r="94" spans="1:66" ht="12.75">
      <c r="A94" s="3"/>
      <c r="B94" s="359"/>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3006.6456495106654</v>
      </c>
      <c r="AU94" s="21">
        <v>3015.405988643216</v>
      </c>
      <c r="AV94" s="95">
        <v>3014.2616286432158</v>
      </c>
      <c r="AW94" s="120">
        <v>2956.7884725031286</v>
      </c>
      <c r="AX94" s="12">
        <v>3010.4236986432156</v>
      </c>
      <c r="AY94" s="12">
        <v>3010.3459286432158</v>
      </c>
      <c r="AZ94" s="12">
        <v>3012.806878643216</v>
      </c>
      <c r="BA94" s="12">
        <v>3016.8642786432156</v>
      </c>
      <c r="BB94" s="12" t="s">
        <v>127</v>
      </c>
      <c r="BC94" s="21">
        <v>2.6026499999998123</v>
      </c>
      <c r="BD94" s="213">
        <v>0.000863445287982989</v>
      </c>
      <c r="BE94" s="89"/>
      <c r="BF94" s="299"/>
      <c r="BG94" s="13"/>
      <c r="BH94" s="13"/>
      <c r="BI94" s="13"/>
      <c r="BJ94" s="13"/>
      <c r="BK94" s="13"/>
      <c r="BL94" s="13"/>
      <c r="BM94" s="13"/>
      <c r="BN94" s="13"/>
    </row>
    <row r="95" spans="1:66" ht="12.75">
      <c r="A95" s="3"/>
      <c r="B95" s="359"/>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778.9631304140528</v>
      </c>
      <c r="AU95" s="21">
        <v>774.3624604140527</v>
      </c>
      <c r="AV95" s="95">
        <v>775.3174404140528</v>
      </c>
      <c r="AW95" s="120">
        <v>771.2538514643304</v>
      </c>
      <c r="AX95" s="12">
        <v>775.6136304140527</v>
      </c>
      <c r="AY95" s="12">
        <v>776.3020904140527</v>
      </c>
      <c r="AZ95" s="12">
        <v>777.3104804140529</v>
      </c>
      <c r="BA95" s="12">
        <v>778.3639604140528</v>
      </c>
      <c r="BB95" s="12" t="s">
        <v>127</v>
      </c>
      <c r="BC95" s="21">
        <v>3.046519999999987</v>
      </c>
      <c r="BD95" s="213">
        <v>0.003929384070572528</v>
      </c>
      <c r="BE95" s="89"/>
      <c r="BF95" s="297"/>
      <c r="BG95" s="13"/>
      <c r="BH95" s="13"/>
      <c r="BI95" s="13"/>
      <c r="BJ95" s="13"/>
      <c r="BK95" s="13"/>
      <c r="BL95" s="13"/>
      <c r="BM95" s="13"/>
      <c r="BN95" s="13"/>
    </row>
    <row r="96" spans="1:66"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0"/>
      <c r="AX96" s="12"/>
      <c r="AY96" s="12"/>
      <c r="AZ96" s="12"/>
      <c r="BA96" s="12"/>
      <c r="BB96" s="12"/>
      <c r="BC96" s="21"/>
      <c r="BD96" s="48"/>
      <c r="BE96" s="3"/>
      <c r="BF96" s="13"/>
      <c r="BG96" s="13"/>
      <c r="BH96" s="13"/>
      <c r="BI96" s="13"/>
      <c r="BJ96" s="13"/>
      <c r="BK96" s="13"/>
      <c r="BL96" s="13"/>
      <c r="BM96" s="13"/>
      <c r="BN96" s="13"/>
    </row>
    <row r="97" spans="1:66"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0"/>
      <c r="AX97" s="12"/>
      <c r="AY97" s="12"/>
      <c r="AZ97" s="12"/>
      <c r="BA97" s="12"/>
      <c r="BB97" s="12"/>
      <c r="BC97" s="21"/>
      <c r="BD97" s="48"/>
      <c r="BE97" s="3"/>
      <c r="BF97" s="13"/>
      <c r="BG97" s="13"/>
      <c r="BH97" s="13"/>
      <c r="BI97" s="13"/>
      <c r="BJ97" s="13"/>
      <c r="BK97" s="13"/>
      <c r="BL97" s="13"/>
      <c r="BM97" s="13"/>
      <c r="BN97" s="13"/>
    </row>
    <row r="98" spans="1:66"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0"/>
      <c r="AX98" s="12"/>
      <c r="AY98" s="12"/>
      <c r="AZ98" s="12"/>
      <c r="BA98" s="12"/>
      <c r="BB98" s="12"/>
      <c r="BC98" s="21"/>
      <c r="BD98" s="48"/>
      <c r="BE98" s="3"/>
      <c r="BF98" s="13"/>
      <c r="BG98" s="13"/>
      <c r="BH98" s="13"/>
      <c r="BI98" s="13"/>
      <c r="BJ98" s="13"/>
      <c r="BK98" s="13"/>
      <c r="BL98" s="13"/>
      <c r="BM98" s="13"/>
      <c r="BN98" s="13"/>
    </row>
    <row r="99" spans="1:66"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113">
        <v>8.06</v>
      </c>
      <c r="AX99" s="53">
        <v>8.06</v>
      </c>
      <c r="AY99" s="53">
        <v>8.06</v>
      </c>
      <c r="AZ99" s="53">
        <v>8.06</v>
      </c>
      <c r="BA99" s="53">
        <v>8.06</v>
      </c>
      <c r="BB99" s="53">
        <v>8.06</v>
      </c>
      <c r="BC99" s="198"/>
      <c r="BD99" s="54"/>
      <c r="BE99" s="3"/>
      <c r="BF99" s="13"/>
      <c r="BG99" s="13"/>
      <c r="BH99" s="13"/>
      <c r="BI99" s="13"/>
      <c r="BJ99" s="13"/>
      <c r="BK99" s="13"/>
      <c r="BL99" s="13"/>
      <c r="BM99" s="13"/>
      <c r="BN99" s="13"/>
    </row>
    <row r="100" spans="1:66"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172">
        <v>8.07</v>
      </c>
      <c r="AX100" s="22">
        <v>8.06</v>
      </c>
      <c r="AY100" s="22">
        <v>8.06</v>
      </c>
      <c r="AZ100" s="22">
        <v>8.06</v>
      </c>
      <c r="BA100" s="22">
        <v>8.06</v>
      </c>
      <c r="BB100" s="22">
        <v>8.06</v>
      </c>
      <c r="BC100" s="21" t="s">
        <v>3</v>
      </c>
      <c r="BD100" s="213" t="s">
        <v>3</v>
      </c>
      <c r="BE100" s="3"/>
      <c r="BF100" s="297" t="s">
        <v>192</v>
      </c>
      <c r="BG100" s="13"/>
      <c r="BH100" s="13"/>
      <c r="BI100" s="13"/>
      <c r="BJ100" s="13"/>
      <c r="BK100" s="13"/>
      <c r="BL100" s="13"/>
      <c r="BM100" s="13"/>
      <c r="BN100" s="13"/>
    </row>
    <row r="101" spans="1:66"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172"/>
      <c r="AX101" s="22"/>
      <c r="AY101" s="22"/>
      <c r="AZ101" s="22"/>
      <c r="BA101" s="22"/>
      <c r="BB101" s="22"/>
      <c r="BC101" s="21">
        <v>0</v>
      </c>
      <c r="BD101" s="213" t="e">
        <v>#DIV/0!</v>
      </c>
      <c r="BE101" s="3"/>
      <c r="BF101" s="297"/>
      <c r="BG101" s="13"/>
      <c r="BH101" s="13"/>
      <c r="BI101" s="13"/>
      <c r="BJ101" s="13"/>
      <c r="BK101" s="13"/>
      <c r="BL101" s="13"/>
      <c r="BM101" s="13"/>
      <c r="BN101" s="13"/>
    </row>
    <row r="102" spans="1:66"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172"/>
      <c r="AX102" s="22"/>
      <c r="AY102" s="22"/>
      <c r="AZ102" s="22"/>
      <c r="BA102" s="22"/>
      <c r="BB102" s="22"/>
      <c r="BC102" s="21">
        <v>0</v>
      </c>
      <c r="BD102" s="213" t="e">
        <v>#DIV/0!</v>
      </c>
      <c r="BE102" s="3"/>
      <c r="BF102" s="298"/>
      <c r="BG102" s="13"/>
      <c r="BH102" s="13"/>
      <c r="BI102" s="13"/>
      <c r="BJ102" s="13"/>
      <c r="BK102" s="13"/>
      <c r="BL102" s="13"/>
      <c r="BM102" s="13"/>
      <c r="BN102" s="13"/>
    </row>
    <row r="103" spans="1:66"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172">
        <v>7.97</v>
      </c>
      <c r="AX103" s="22">
        <v>7.96</v>
      </c>
      <c r="AY103" s="22">
        <v>7.96</v>
      </c>
      <c r="AZ103" s="22">
        <v>7.96</v>
      </c>
      <c r="BA103" s="22">
        <v>7.96</v>
      </c>
      <c r="BB103" s="22">
        <v>7.96</v>
      </c>
      <c r="BC103" s="21" t="s">
        <v>3</v>
      </c>
      <c r="BD103" s="213" t="s">
        <v>3</v>
      </c>
      <c r="BE103" s="3"/>
      <c r="BF103" s="298"/>
      <c r="BG103" s="13"/>
      <c r="BH103" s="13"/>
      <c r="BI103" s="13"/>
      <c r="BJ103" s="13"/>
      <c r="BK103" s="13"/>
      <c r="BL103" s="13"/>
      <c r="BM103" s="13"/>
      <c r="BN103" s="13"/>
    </row>
    <row r="104" spans="1:66"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8">
        <v>8.01934469423801</v>
      </c>
      <c r="AO104" s="308">
        <v>8.013907192162101</v>
      </c>
      <c r="AP104" s="227">
        <v>8.022263021212305</v>
      </c>
      <c r="AQ104" s="227">
        <v>7.996100416281939</v>
      </c>
      <c r="AR104" s="227">
        <v>7.990210100200894</v>
      </c>
      <c r="AS104" s="227">
        <v>7.97655290949207</v>
      </c>
      <c r="AT104" s="337">
        <v>7.981880892333061</v>
      </c>
      <c r="AU104" s="343">
        <v>7.969972035161104</v>
      </c>
      <c r="AV104" s="337">
        <v>7.977445519645261</v>
      </c>
      <c r="AW104" s="340" t="s">
        <v>127</v>
      </c>
      <c r="AX104" s="307">
        <v>7.995936926720277</v>
      </c>
      <c r="AY104" s="307">
        <v>7.980249642927032</v>
      </c>
      <c r="AZ104" s="307">
        <v>8.018121232705532</v>
      </c>
      <c r="BA104" s="307">
        <v>7.980495047522192</v>
      </c>
      <c r="BB104" s="307" t="s">
        <v>127</v>
      </c>
      <c r="BC104" s="21">
        <v>0.003049527876930469</v>
      </c>
      <c r="BD104" s="213">
        <v>0.0003822687186545437</v>
      </c>
      <c r="BE104" s="3"/>
      <c r="BF104" s="298"/>
      <c r="BG104" s="13"/>
      <c r="BH104" s="13"/>
      <c r="BI104" s="13"/>
      <c r="BJ104" s="13"/>
      <c r="BK104" s="13"/>
      <c r="BL104" s="13"/>
      <c r="BM104" s="13"/>
      <c r="BN104" s="13"/>
    </row>
    <row r="105" spans="1:66"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4">
        <v>112.81869404029511</v>
      </c>
      <c r="AO105" s="182">
        <v>111.20801507125347</v>
      </c>
      <c r="AP105" s="170">
        <v>113.14612533483162</v>
      </c>
      <c r="AQ105" s="170">
        <v>113.63642958533944</v>
      </c>
      <c r="AR105" s="170">
        <v>113.35272537436857</v>
      </c>
      <c r="AS105" s="170" t="s">
        <v>127</v>
      </c>
      <c r="AT105" s="338"/>
      <c r="AU105" s="231"/>
      <c r="AV105" s="338"/>
      <c r="AW105" s="284"/>
      <c r="AX105" s="232"/>
      <c r="AY105" s="232"/>
      <c r="AZ105" s="232"/>
      <c r="BA105" s="232"/>
      <c r="BB105" s="284"/>
      <c r="BC105" s="21"/>
      <c r="BD105" s="48"/>
      <c r="BE105" s="3"/>
      <c r="BF105" s="69"/>
      <c r="BG105" s="13"/>
      <c r="BH105" s="13"/>
      <c r="BI105" s="13"/>
      <c r="BJ105" s="13"/>
      <c r="BK105" s="13"/>
      <c r="BL105" s="13"/>
      <c r="BM105" s="13"/>
      <c r="BN105" s="13"/>
    </row>
    <row r="106" spans="1:66"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1.16082</v>
      </c>
      <c r="AU106" s="158">
        <v>1.16172</v>
      </c>
      <c r="AV106" s="107">
        <v>1.16263</v>
      </c>
      <c r="AW106" s="341">
        <v>1.15575</v>
      </c>
      <c r="AX106" s="42">
        <v>1.16302</v>
      </c>
      <c r="AY106" s="42">
        <v>1.16315</v>
      </c>
      <c r="AZ106" s="42">
        <v>1.16328</v>
      </c>
      <c r="BA106" s="42">
        <v>1.16341</v>
      </c>
      <c r="BB106" s="42">
        <v>1.16354</v>
      </c>
      <c r="BC106" s="21">
        <v>0.0009099999999999664</v>
      </c>
      <c r="BD106" s="213">
        <v>0.000782708170269153</v>
      </c>
      <c r="BE106" s="3"/>
      <c r="BF106" s="13"/>
      <c r="BG106" s="13"/>
      <c r="BH106" s="13"/>
      <c r="BI106" s="13"/>
      <c r="BJ106" s="13"/>
      <c r="BK106" s="13"/>
      <c r="BL106" s="13"/>
      <c r="BM106" s="13"/>
      <c r="BN106" s="13"/>
    </row>
    <row r="107" spans="1:66"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132"/>
      <c r="AX107" s="50"/>
      <c r="AY107" s="50"/>
      <c r="AZ107" s="50"/>
      <c r="BA107" s="50"/>
      <c r="BB107" s="132"/>
      <c r="BC107" s="197"/>
      <c r="BD107" s="51"/>
      <c r="BE107" s="3"/>
      <c r="BF107" s="13"/>
      <c r="BG107" s="13"/>
      <c r="BH107" s="13"/>
      <c r="BI107" s="13"/>
      <c r="BJ107" s="13"/>
      <c r="BK107" s="13"/>
      <c r="BL107" s="13"/>
      <c r="BM107" s="13"/>
      <c r="BN107" s="13"/>
    </row>
    <row r="108" spans="1:66" ht="12.75">
      <c r="A108" s="3"/>
      <c r="B108" s="358"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4710.342687790001</v>
      </c>
      <c r="AU108" s="123">
        <v>4731.945446059999</v>
      </c>
      <c r="AV108" s="127">
        <v>4708.579889809999</v>
      </c>
      <c r="AW108" s="112">
        <v>4650.57271235</v>
      </c>
      <c r="AX108" s="123">
        <v>4702.659429920001</v>
      </c>
      <c r="AY108" s="98">
        <v>4704.159609820001</v>
      </c>
      <c r="AZ108" s="98">
        <v>4708.026332369999</v>
      </c>
      <c r="BA108" s="98">
        <v>4709.444339050001</v>
      </c>
      <c r="BB108" s="98">
        <v>4703.29050338</v>
      </c>
      <c r="BC108" s="21">
        <v>-5.2893864299994675</v>
      </c>
      <c r="BD108" s="213">
        <v>-0.0011233506819001704</v>
      </c>
      <c r="BE108" s="3"/>
      <c r="BF108" s="297" t="s">
        <v>191</v>
      </c>
      <c r="BG108" s="13"/>
      <c r="BH108" s="13"/>
      <c r="BI108" s="13"/>
      <c r="BJ108" s="13"/>
      <c r="BK108" s="13"/>
      <c r="BL108" s="13"/>
      <c r="BM108" s="13"/>
      <c r="BN108" s="13"/>
    </row>
    <row r="109" spans="1:66" ht="12.75">
      <c r="A109" s="3"/>
      <c r="B109" s="358"/>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4344.152965450001</v>
      </c>
      <c r="AU109" s="98">
        <v>4364.77521241</v>
      </c>
      <c r="AV109" s="127">
        <v>4342.00129804</v>
      </c>
      <c r="AW109" s="112">
        <v>4293.58417912</v>
      </c>
      <c r="AX109" s="123">
        <v>4336.43618212</v>
      </c>
      <c r="AY109" s="98">
        <v>4337.32116672</v>
      </c>
      <c r="AZ109" s="98">
        <v>4341.377109429999</v>
      </c>
      <c r="BA109" s="98">
        <v>4343.22109125</v>
      </c>
      <c r="BB109" s="98">
        <v>4336.881042929999</v>
      </c>
      <c r="BC109" s="21">
        <v>-5.120255110000471</v>
      </c>
      <c r="BD109" s="213">
        <v>-0.0011792385028331909</v>
      </c>
      <c r="BE109" s="3"/>
      <c r="BF109" s="297"/>
      <c r="BG109" s="13"/>
      <c r="BH109" s="13"/>
      <c r="BI109" s="13"/>
      <c r="BJ109" s="13"/>
      <c r="BK109" s="13"/>
      <c r="BL109" s="13"/>
      <c r="BM109" s="13"/>
      <c r="BN109" s="13"/>
    </row>
    <row r="110" spans="1:66" ht="12.75">
      <c r="A110" s="3"/>
      <c r="B110" s="358"/>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366.04416670999996</v>
      </c>
      <c r="AU110" s="98">
        <v>367.02467801999995</v>
      </c>
      <c r="AV110" s="127">
        <v>366.43303614</v>
      </c>
      <c r="AW110" s="112">
        <v>356.80221675999996</v>
      </c>
      <c r="AX110" s="123">
        <v>366.08082144</v>
      </c>
      <c r="AY110" s="98">
        <v>366.69601674</v>
      </c>
      <c r="AZ110" s="98">
        <v>366.50679657999996</v>
      </c>
      <c r="BA110" s="98">
        <v>366.08082144</v>
      </c>
      <c r="BB110" s="98">
        <v>366.26703409</v>
      </c>
      <c r="BC110" s="21">
        <v>-0.16600205000003143</v>
      </c>
      <c r="BD110" s="213">
        <v>-0.00045302151724280204</v>
      </c>
      <c r="BE110" s="3"/>
      <c r="BF110" s="297"/>
      <c r="BG110" s="13"/>
      <c r="BH110" s="13"/>
      <c r="BI110" s="13"/>
      <c r="BJ110" s="13"/>
      <c r="BK110" s="13"/>
      <c r="BL110" s="13"/>
      <c r="BM110" s="13"/>
      <c r="BN110" s="13"/>
    </row>
    <row r="111" spans="1:66" ht="13.5" thickBot="1">
      <c r="A111" s="3"/>
      <c r="B111" s="358"/>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0.14555563</v>
      </c>
      <c r="AU111" s="98">
        <v>0.14555563</v>
      </c>
      <c r="AV111" s="127">
        <v>0.14555563</v>
      </c>
      <c r="AW111" s="112">
        <v>0.18631647</v>
      </c>
      <c r="AX111" s="123">
        <v>0.14242635999999997</v>
      </c>
      <c r="AY111" s="98">
        <v>0.14242635999999997</v>
      </c>
      <c r="AZ111" s="98">
        <v>0.14242635999999997</v>
      </c>
      <c r="BA111" s="98">
        <v>0.14242635999999997</v>
      </c>
      <c r="BB111" s="98">
        <v>0.14242635999999997</v>
      </c>
      <c r="BC111" s="21">
        <v>-0.0031292700000000173</v>
      </c>
      <c r="BD111" s="213">
        <v>-0.021498790531153</v>
      </c>
      <c r="BE111" s="3"/>
      <c r="BF111" s="297"/>
      <c r="BG111" s="13"/>
      <c r="BH111" s="13"/>
      <c r="BI111" s="13"/>
      <c r="BJ111" s="13"/>
      <c r="BK111" s="13"/>
      <c r="BL111" s="13"/>
      <c r="BM111" s="13"/>
      <c r="BN111" s="13"/>
    </row>
    <row r="112" spans="1:66" ht="12.75">
      <c r="A112" s="3"/>
      <c r="B112" s="358"/>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2210.0514664613484</v>
      </c>
      <c r="AP112" s="127">
        <v>2259.8622679263485</v>
      </c>
      <c r="AQ112" s="127">
        <v>2293.5633639613484</v>
      </c>
      <c r="AR112" s="127">
        <v>2338.2506059542934</v>
      </c>
      <c r="AS112" s="127">
        <v>2392.2424708344515</v>
      </c>
      <c r="AT112" s="127">
        <v>2403.1680827427426</v>
      </c>
      <c r="AU112" s="98">
        <v>2403.5916773532954</v>
      </c>
      <c r="AV112" s="127">
        <v>2416.4196177666126</v>
      </c>
      <c r="AW112" s="112">
        <v>2281.621030418774</v>
      </c>
      <c r="AX112" s="123">
        <v>2416.4196177666126</v>
      </c>
      <c r="AY112" s="98">
        <v>2416.4196177666126</v>
      </c>
      <c r="AZ112" s="98">
        <v>2416.4196177666126</v>
      </c>
      <c r="BA112" s="98">
        <v>2416.4196177666126</v>
      </c>
      <c r="BB112" s="112">
        <v>2424.2522586905325</v>
      </c>
      <c r="BC112" s="21">
        <v>7.832640923919826</v>
      </c>
      <c r="BD112" s="213">
        <v>0.0032414241575968727</v>
      </c>
      <c r="BE112" s="89"/>
      <c r="BF112" s="13"/>
      <c r="BG112" s="13"/>
      <c r="BH112" s="13"/>
      <c r="BI112" s="13"/>
      <c r="BJ112" s="13"/>
      <c r="BK112" s="13"/>
      <c r="BL112" s="13"/>
      <c r="BM112" s="13"/>
      <c r="BN112" s="13"/>
    </row>
    <row r="113" spans="1:66" ht="13.5">
      <c r="A113" s="3"/>
      <c r="B113" s="358"/>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2081.6352747113483</v>
      </c>
      <c r="AP113" s="127">
        <v>2099.6949892263483</v>
      </c>
      <c r="AQ113" s="127">
        <v>2124.0472231563485</v>
      </c>
      <c r="AR113" s="127">
        <v>2160.252212569099</v>
      </c>
      <c r="AS113" s="127">
        <v>2203.861798595758</v>
      </c>
      <c r="AT113" s="127">
        <v>2216.4873548985215</v>
      </c>
      <c r="AU113" s="98">
        <v>2218.4492919965114</v>
      </c>
      <c r="AV113" s="127">
        <v>2226.4816912264114</v>
      </c>
      <c r="AW113" s="112">
        <v>2110.0347750370465</v>
      </c>
      <c r="AX113" s="123">
        <v>2226.4816912264114</v>
      </c>
      <c r="AY113" s="98">
        <v>2226.4816912264114</v>
      </c>
      <c r="AZ113" s="98">
        <v>2226.4816912264114</v>
      </c>
      <c r="BA113" s="98">
        <v>2226.4816912264114</v>
      </c>
      <c r="BB113" s="112">
        <v>2231.317850757818</v>
      </c>
      <c r="BC113" s="21">
        <v>4.836159531406793</v>
      </c>
      <c r="BD113" s="213">
        <v>0.0021721083763968085</v>
      </c>
      <c r="BE113" s="3"/>
      <c r="BF113" s="13"/>
      <c r="BG113" s="13"/>
      <c r="BH113" s="13"/>
      <c r="BI113" s="13"/>
      <c r="BJ113" s="13"/>
      <c r="BK113" s="13"/>
      <c r="BL113" s="13"/>
      <c r="BM113" s="13"/>
      <c r="BN113" s="13"/>
    </row>
    <row r="114" spans="1:66" ht="12.75">
      <c r="A114" s="3"/>
      <c r="B114" s="358"/>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1220.91105</v>
      </c>
      <c r="AQ114" s="112">
        <v>1235.3658</v>
      </c>
      <c r="AR114" s="127">
        <v>1249.601846057572</v>
      </c>
      <c r="AS114" s="127">
        <v>1266.1800188442212</v>
      </c>
      <c r="AT114" s="127">
        <v>1278.1818467336684</v>
      </c>
      <c r="AU114" s="98">
        <v>1278.5634422110552</v>
      </c>
      <c r="AV114" s="127">
        <v>1278.949277638191</v>
      </c>
      <c r="AW114" s="112">
        <v>1222.124946521176</v>
      </c>
      <c r="AX114" s="123">
        <v>1278.949277638191</v>
      </c>
      <c r="AY114" s="98">
        <v>1278.949277638191</v>
      </c>
      <c r="AZ114" s="98">
        <v>1278.949277638191</v>
      </c>
      <c r="BA114" s="98">
        <v>1278.949277638191</v>
      </c>
      <c r="BB114" s="112">
        <v>1279.3351130653266</v>
      </c>
      <c r="BC114" s="21">
        <v>0.38583542713558927</v>
      </c>
      <c r="BD114" s="213">
        <v>0.0003016815708658527</v>
      </c>
      <c r="BE114" s="3"/>
      <c r="BF114" s="13"/>
      <c r="BG114" s="13"/>
      <c r="BH114" s="13"/>
      <c r="BI114" s="13"/>
      <c r="BJ114" s="13"/>
      <c r="BK114" s="13"/>
      <c r="BL114" s="13"/>
      <c r="BM114" s="13"/>
      <c r="BN114" s="13"/>
    </row>
    <row r="115" spans="1:66" ht="13.5" thickBot="1">
      <c r="A115" s="3"/>
      <c r="B115" s="358"/>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160.16727870000003</v>
      </c>
      <c r="AQ115" s="176">
        <v>169.516140805</v>
      </c>
      <c r="AR115" s="138">
        <v>177.9983933851945</v>
      </c>
      <c r="AS115" s="138">
        <v>188.3806722386935</v>
      </c>
      <c r="AT115" s="138">
        <v>186.6807278442211</v>
      </c>
      <c r="AU115" s="249">
        <v>185.14238535678393</v>
      </c>
      <c r="AV115" s="138">
        <v>189.93792654020103</v>
      </c>
      <c r="AW115" s="176">
        <v>171.58625538172717</v>
      </c>
      <c r="AX115" s="248">
        <v>189.93792654020103</v>
      </c>
      <c r="AY115" s="249">
        <v>189.93792654020103</v>
      </c>
      <c r="AZ115" s="249">
        <v>189.93792654020103</v>
      </c>
      <c r="BA115" s="249">
        <v>189.93792654020103</v>
      </c>
      <c r="BB115" s="176">
        <v>192.93440793271427</v>
      </c>
      <c r="BC115" s="21">
        <v>2.996481392513232</v>
      </c>
      <c r="BD115" s="213">
        <v>0.015776108790358068</v>
      </c>
      <c r="BE115" s="3"/>
      <c r="BF115" s="13"/>
      <c r="BG115" s="13"/>
      <c r="BH115" s="13"/>
      <c r="BI115" s="13"/>
      <c r="BJ115" s="13"/>
      <c r="BK115" s="13"/>
      <c r="BL115" s="13"/>
      <c r="BM115" s="13"/>
      <c r="BN115" s="13"/>
    </row>
    <row r="116" spans="1:66" ht="12.75">
      <c r="A116" s="3"/>
      <c r="B116" s="358"/>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5"/>
      <c r="AO116" s="23"/>
      <c r="AP116" s="110"/>
      <c r="AQ116" s="110"/>
      <c r="AR116" s="110"/>
      <c r="AS116" s="110"/>
      <c r="AT116" s="199"/>
      <c r="AU116" s="199"/>
      <c r="AV116" s="199"/>
      <c r="AW116" s="199"/>
      <c r="AX116" s="199"/>
      <c r="AY116" s="199"/>
      <c r="AZ116" s="199"/>
      <c r="BA116" s="199"/>
      <c r="BB116" s="199"/>
      <c r="BC116" s="200"/>
      <c r="BD116" s="203"/>
      <c r="BE116" s="3"/>
      <c r="BF116" s="13"/>
      <c r="BG116" s="13"/>
      <c r="BH116" s="13"/>
      <c r="BI116" s="13"/>
      <c r="BJ116" s="13"/>
      <c r="BK116" s="13"/>
      <c r="BL116" s="13"/>
      <c r="BM116" s="13"/>
      <c r="BN116" s="13"/>
    </row>
    <row r="117" spans="1:66" ht="12.75" customHeight="1">
      <c r="A117" s="3"/>
      <c r="B117" s="358"/>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4">
        <v>233.59</v>
      </c>
      <c r="AO117" s="182">
        <v>234.89</v>
      </c>
      <c r="AP117" s="170">
        <v>235.84</v>
      </c>
      <c r="AQ117" s="170">
        <v>236.58</v>
      </c>
      <c r="AR117" s="170">
        <v>235.92</v>
      </c>
      <c r="AS117" s="170">
        <v>236.25</v>
      </c>
      <c r="AT117" s="62"/>
      <c r="AU117" s="62"/>
      <c r="AV117" s="62"/>
      <c r="AW117" s="62"/>
      <c r="AX117" s="62"/>
      <c r="AY117" s="62"/>
      <c r="AZ117" s="62"/>
      <c r="BA117" s="62"/>
      <c r="BB117" s="62"/>
      <c r="BC117" s="201"/>
      <c r="BD117" s="117"/>
      <c r="BE117" s="99"/>
      <c r="BF117" s="14"/>
      <c r="BG117" s="14"/>
      <c r="BH117" s="14"/>
      <c r="BI117" s="14"/>
      <c r="BJ117" s="14"/>
      <c r="BK117" s="14"/>
      <c r="BL117" s="13"/>
      <c r="BM117" s="13"/>
      <c r="BN117" s="13"/>
    </row>
    <row r="118" spans="1:66" ht="12.75">
      <c r="A118" s="3"/>
      <c r="B118" s="358"/>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62"/>
      <c r="AU118" s="62"/>
      <c r="AV118" s="62"/>
      <c r="AW118" s="62"/>
      <c r="AX118" s="62"/>
      <c r="AY118" s="62"/>
      <c r="AZ118" s="62"/>
      <c r="BA118" s="62"/>
      <c r="BB118" s="62"/>
      <c r="BC118" s="201"/>
      <c r="BD118" s="117"/>
      <c r="BE118" s="4"/>
      <c r="BF118" s="14"/>
      <c r="BG118" s="14"/>
      <c r="BH118" s="14"/>
      <c r="BI118" s="14"/>
      <c r="BJ118" s="14"/>
      <c r="BK118" s="14"/>
      <c r="BL118" s="13"/>
      <c r="BM118" s="13"/>
      <c r="BN118" s="13"/>
    </row>
    <row r="119" spans="1:66" ht="12.75">
      <c r="A119" s="3"/>
      <c r="B119" s="358"/>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62"/>
      <c r="AU119" s="62"/>
      <c r="AV119" s="62"/>
      <c r="AW119" s="62"/>
      <c r="AX119" s="62"/>
      <c r="AY119" s="62"/>
      <c r="AZ119" s="62"/>
      <c r="BA119" s="62"/>
      <c r="BB119" s="62"/>
      <c r="BC119" s="201"/>
      <c r="BD119" s="117"/>
      <c r="BE119" s="99"/>
      <c r="BF119" s="14"/>
      <c r="BG119" s="14"/>
      <c r="BH119" s="145"/>
      <c r="BI119" s="14"/>
      <c r="BJ119" s="14"/>
      <c r="BK119" s="14"/>
      <c r="BL119" s="13"/>
      <c r="BM119" s="13"/>
      <c r="BN119" s="13"/>
    </row>
    <row r="120" spans="1:66" ht="12.75">
      <c r="A120" s="3"/>
      <c r="B120" s="358"/>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62"/>
      <c r="AU120" s="62"/>
      <c r="AV120" s="62"/>
      <c r="AW120" s="62"/>
      <c r="AX120" s="62"/>
      <c r="AY120" s="62"/>
      <c r="AZ120" s="62"/>
      <c r="BA120" s="62"/>
      <c r="BB120" s="62"/>
      <c r="BC120" s="201"/>
      <c r="BD120" s="117"/>
      <c r="BE120" s="4"/>
      <c r="BF120" s="14"/>
      <c r="BG120" s="14"/>
      <c r="BH120" s="14"/>
      <c r="BI120" s="14"/>
      <c r="BJ120" s="14"/>
      <c r="BK120" s="14"/>
      <c r="BL120" s="13"/>
      <c r="BM120" s="13"/>
      <c r="BN120" s="13"/>
    </row>
    <row r="121" spans="1:66" ht="12.75">
      <c r="A121" s="3"/>
      <c r="B121" s="358"/>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4">
        <v>179.40859321893933</v>
      </c>
      <c r="AO121" s="182">
        <v>179.78</v>
      </c>
      <c r="AP121" s="170">
        <v>180.43</v>
      </c>
      <c r="AQ121" s="170">
        <v>181.03</v>
      </c>
      <c r="AR121" s="170">
        <v>180.63</v>
      </c>
      <c r="AS121" s="170">
        <v>180.71</v>
      </c>
      <c r="AT121" s="62"/>
      <c r="AU121" s="62"/>
      <c r="AV121" s="62"/>
      <c r="AW121" s="62"/>
      <c r="AX121" s="62"/>
      <c r="AY121" s="62"/>
      <c r="AZ121" s="62"/>
      <c r="BA121" s="62"/>
      <c r="BB121" s="62"/>
      <c r="BC121" s="201"/>
      <c r="BD121" s="117"/>
      <c r="BE121" s="99"/>
      <c r="BF121" s="14"/>
      <c r="BG121" s="14"/>
      <c r="BH121" s="14"/>
      <c r="BI121" s="14"/>
      <c r="BJ121" s="14"/>
      <c r="BK121" s="14"/>
      <c r="BL121" s="13"/>
      <c r="BM121" s="13"/>
      <c r="BN121" s="13"/>
    </row>
    <row r="122" spans="1:66" ht="12.75">
      <c r="A122" s="3"/>
      <c r="B122" s="358"/>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170">
        <v>0.04</v>
      </c>
      <c r="AT122" s="62"/>
      <c r="AU122" s="62"/>
      <c r="AV122" s="62"/>
      <c r="AW122" s="62"/>
      <c r="AX122" s="62"/>
      <c r="AY122" s="62"/>
      <c r="AZ122" s="62"/>
      <c r="BA122" s="62"/>
      <c r="BB122" s="62"/>
      <c r="BC122" s="201"/>
      <c r="BD122" s="117"/>
      <c r="BE122" s="4"/>
      <c r="BF122" s="14"/>
      <c r="BG122" s="14"/>
      <c r="BH122" s="14"/>
      <c r="BI122" s="14"/>
      <c r="BJ122" s="14"/>
      <c r="BK122" s="14"/>
      <c r="BL122" s="13"/>
      <c r="BM122" s="13"/>
      <c r="BN122" s="13"/>
    </row>
    <row r="123" spans="1:66" ht="12.75">
      <c r="A123" s="3"/>
      <c r="B123" s="358"/>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170">
        <v>0.52</v>
      </c>
      <c r="AT123" s="62"/>
      <c r="AU123" s="62"/>
      <c r="AV123" s="62"/>
      <c r="AW123" s="62"/>
      <c r="AX123" s="62"/>
      <c r="AY123" s="62"/>
      <c r="AZ123" s="62"/>
      <c r="BA123" s="62"/>
      <c r="BB123" s="62"/>
      <c r="BC123" s="201"/>
      <c r="BD123" s="117"/>
      <c r="BE123" s="4"/>
      <c r="BF123" s="14"/>
      <c r="BG123" s="14"/>
      <c r="BH123" s="14"/>
      <c r="BI123" s="14"/>
      <c r="BJ123" s="14"/>
      <c r="BK123" s="14"/>
      <c r="BL123" s="13"/>
      <c r="BM123" s="13"/>
      <c r="BN123" s="13"/>
    </row>
    <row r="124" spans="1:66" ht="12.75">
      <c r="A124" s="3"/>
      <c r="B124" s="358"/>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170">
        <v>3.34</v>
      </c>
      <c r="AT124" s="62"/>
      <c r="AU124" s="62"/>
      <c r="AV124" s="62"/>
      <c r="AW124" s="62"/>
      <c r="AX124" s="62"/>
      <c r="AY124" s="62"/>
      <c r="AZ124" s="62"/>
      <c r="BA124" s="62"/>
      <c r="BB124" s="62"/>
      <c r="BC124" s="201"/>
      <c r="BD124" s="117"/>
      <c r="BE124" s="4"/>
      <c r="BF124" s="14"/>
      <c r="BG124" s="14"/>
      <c r="BH124" s="14"/>
      <c r="BI124" s="14"/>
      <c r="BJ124" s="14"/>
      <c r="BK124" s="14"/>
      <c r="BL124" s="13"/>
      <c r="BM124" s="13"/>
      <c r="BN124" s="13"/>
    </row>
    <row r="125" spans="1:66"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0.018233</v>
      </c>
      <c r="AT125" s="62"/>
      <c r="AU125" s="62"/>
      <c r="AV125" s="62"/>
      <c r="AW125" s="62"/>
      <c r="AX125" s="62"/>
      <c r="AY125" s="62"/>
      <c r="AZ125" s="62"/>
      <c r="BA125" s="62"/>
      <c r="BB125" s="62"/>
      <c r="BC125" s="201"/>
      <c r="BD125" s="117"/>
      <c r="BE125" s="4"/>
      <c r="BF125" s="14"/>
      <c r="BG125" s="14"/>
      <c r="BH125" s="14"/>
      <c r="BI125" s="14"/>
      <c r="BJ125" s="14"/>
      <c r="BK125" s="14"/>
      <c r="BL125" s="13"/>
      <c r="BM125" s="13"/>
      <c r="BN125" s="13"/>
    </row>
    <row r="126" spans="1:66"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0.0296447</v>
      </c>
      <c r="AT126" s="62"/>
      <c r="AU126" s="62"/>
      <c r="AV126" s="62"/>
      <c r="AW126" s="62"/>
      <c r="AX126" s="62"/>
      <c r="AY126" s="62"/>
      <c r="AZ126" s="62"/>
      <c r="BA126" s="62"/>
      <c r="BB126" s="62"/>
      <c r="BC126" s="201"/>
      <c r="BD126" s="117"/>
      <c r="BE126" s="4"/>
      <c r="BF126" s="14"/>
      <c r="BG126" s="14"/>
      <c r="BH126" s="14"/>
      <c r="BI126" s="14"/>
      <c r="BJ126" s="14"/>
      <c r="BK126" s="14"/>
      <c r="BL126" s="13"/>
      <c r="BM126" s="13"/>
      <c r="BN126" s="13"/>
    </row>
    <row r="127" spans="1:66"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62"/>
      <c r="AU127" s="62"/>
      <c r="AV127" s="62"/>
      <c r="AW127" s="62"/>
      <c r="AX127" s="62"/>
      <c r="AY127" s="62"/>
      <c r="AZ127" s="62"/>
      <c r="BA127" s="62"/>
      <c r="BB127" s="62"/>
      <c r="BC127" s="201"/>
      <c r="BD127" s="117"/>
      <c r="BE127" s="4"/>
      <c r="BF127" s="14"/>
      <c r="BG127" s="14"/>
      <c r="BH127" s="14"/>
      <c r="BI127" s="14"/>
      <c r="BJ127" s="14"/>
      <c r="BK127" s="14"/>
      <c r="BL127" s="13"/>
      <c r="BM127" s="13"/>
      <c r="BN127" s="13"/>
    </row>
    <row r="128" spans="1:66"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0.04258</v>
      </c>
      <c r="AT128" s="62"/>
      <c r="AU128" s="62"/>
      <c r="AV128" s="62"/>
      <c r="AW128" s="62"/>
      <c r="AX128" s="62"/>
      <c r="AY128" s="62"/>
      <c r="AZ128" s="62"/>
      <c r="BA128" s="62"/>
      <c r="BB128" s="62"/>
      <c r="BC128" s="201"/>
      <c r="BD128" s="117"/>
      <c r="BE128" s="4"/>
      <c r="BF128" s="14"/>
      <c r="BG128" s="14"/>
      <c r="BH128" s="14"/>
      <c r="BI128" s="14"/>
      <c r="BJ128" s="14"/>
      <c r="BK128" s="14"/>
      <c r="BL128" s="13"/>
      <c r="BM128" s="13"/>
      <c r="BN128" s="13"/>
    </row>
    <row r="129" spans="1:66"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2">
        <v>0.009745149752475424</v>
      </c>
      <c r="AQ129" s="211">
        <v>0.012357752168525415</v>
      </c>
      <c r="AR129" s="211">
        <v>0.009879983890954014</v>
      </c>
      <c r="AS129" s="211">
        <v>0.0055998</v>
      </c>
      <c r="AT129" s="62"/>
      <c r="AU129" s="62"/>
      <c r="AV129" s="62"/>
      <c r="AW129" s="118"/>
      <c r="AX129" s="118"/>
      <c r="AY129" s="62"/>
      <c r="AZ129" s="62"/>
      <c r="BA129" s="62"/>
      <c r="BB129" s="62"/>
      <c r="BC129" s="201"/>
      <c r="BD129" s="117"/>
      <c r="BE129" s="4"/>
      <c r="BF129" s="14"/>
      <c r="BG129" s="14"/>
      <c r="BH129" s="14"/>
      <c r="BI129" s="14"/>
      <c r="BJ129" s="14"/>
      <c r="BK129" s="14"/>
      <c r="BL129" s="13"/>
      <c r="BM129" s="13"/>
      <c r="BN129" s="13"/>
    </row>
    <row r="130" spans="1:66"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3"/>
      <c r="AR130" s="254"/>
      <c r="AS130" s="303"/>
      <c r="AT130" s="254"/>
      <c r="AU130" s="303"/>
      <c r="AV130" s="303"/>
      <c r="AW130" s="303"/>
      <c r="AX130" s="261"/>
      <c r="AY130" s="261"/>
      <c r="AZ130" s="261"/>
      <c r="BA130" s="261"/>
      <c r="BB130" s="303"/>
      <c r="BC130" s="205"/>
      <c r="BD130" s="85"/>
      <c r="BE130" s="4"/>
      <c r="BF130" s="14"/>
      <c r="BG130" s="14"/>
      <c r="BH130" s="14"/>
      <c r="BI130" s="14"/>
      <c r="BJ130" s="14"/>
      <c r="BK130" s="14"/>
      <c r="BL130" s="13"/>
      <c r="BM130" s="13"/>
      <c r="BN130" s="13"/>
    </row>
    <row r="131" spans="1:66"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7">
        <v>0.0525</v>
      </c>
      <c r="AV131" s="267">
        <v>0.0525</v>
      </c>
      <c r="AW131" s="267">
        <v>0.0525</v>
      </c>
      <c r="AX131" s="268">
        <v>0.0525</v>
      </c>
      <c r="AY131" s="268">
        <v>0.0525</v>
      </c>
      <c r="AZ131" s="268">
        <v>0.0525</v>
      </c>
      <c r="BA131" s="268">
        <v>0.0525</v>
      </c>
      <c r="BB131" s="267">
        <v>0.0525</v>
      </c>
      <c r="BC131" s="21" t="s">
        <v>3</v>
      </c>
      <c r="BD131" s="213" t="s">
        <v>3</v>
      </c>
      <c r="BE131" s="4"/>
      <c r="BF131" s="14"/>
      <c r="BG131" s="14"/>
      <c r="BH131" s="14"/>
      <c r="BI131" s="14"/>
      <c r="BJ131" s="14"/>
      <c r="BK131" s="14"/>
      <c r="BL131" s="13"/>
      <c r="BM131" s="13"/>
      <c r="BN131" s="13"/>
    </row>
    <row r="132" spans="1:66"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0">
        <v>0.0725</v>
      </c>
      <c r="AV132" s="270">
        <v>0.0725</v>
      </c>
      <c r="AW132" s="270">
        <v>0.0725</v>
      </c>
      <c r="AX132" s="271">
        <v>0.0725</v>
      </c>
      <c r="AY132" s="271">
        <v>0.0725</v>
      </c>
      <c r="AZ132" s="271">
        <v>0.0725</v>
      </c>
      <c r="BA132" s="271">
        <v>0.0725</v>
      </c>
      <c r="BB132" s="270">
        <v>0.0725</v>
      </c>
      <c r="BC132" s="130" t="s">
        <v>3</v>
      </c>
      <c r="BD132" s="290" t="s">
        <v>3</v>
      </c>
      <c r="BE132" s="4"/>
      <c r="BF132" s="14"/>
      <c r="BG132" s="14"/>
      <c r="BH132" s="14"/>
      <c r="BI132" s="14"/>
      <c r="BJ132" s="14"/>
      <c r="BK132" s="14"/>
      <c r="BL132" s="13"/>
      <c r="BM132" s="13"/>
      <c r="BN132" s="13"/>
    </row>
    <row r="133" spans="1:66"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201"/>
      <c r="BD133" s="117"/>
      <c r="BE133" s="3"/>
      <c r="BF133" s="13"/>
      <c r="BG133" s="13"/>
      <c r="BH133" s="13"/>
      <c r="BI133" s="13"/>
      <c r="BJ133" s="13"/>
      <c r="BK133" s="13"/>
      <c r="BL133" s="13"/>
      <c r="BM133" s="13"/>
      <c r="BN133" s="13"/>
    </row>
    <row r="134" spans="1:66" ht="12.75" customHeight="1" hidden="1">
      <c r="A134" s="3"/>
      <c r="B134" s="357"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201"/>
      <c r="BD134" s="117"/>
      <c r="BE134" s="3"/>
      <c r="BF134" s="13"/>
      <c r="BG134" s="13"/>
      <c r="BH134" s="13"/>
      <c r="BI134" s="13"/>
      <c r="BJ134" s="13"/>
      <c r="BK134" s="13"/>
      <c r="BL134" s="13"/>
      <c r="BM134" s="13"/>
      <c r="BN134" s="13"/>
    </row>
    <row r="135" spans="1:66" ht="12.75" customHeight="1" hidden="1">
      <c r="A135" s="3"/>
      <c r="B135" s="357"/>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201"/>
      <c r="BD135" s="117"/>
      <c r="BE135" s="3"/>
      <c r="BF135" s="13"/>
      <c r="BG135" s="13"/>
      <c r="BH135" s="13"/>
      <c r="BI135" s="13"/>
      <c r="BJ135" s="13"/>
      <c r="BK135" s="13"/>
      <c r="BL135" s="13"/>
      <c r="BM135" s="13"/>
      <c r="BN135" s="13"/>
    </row>
    <row r="136" spans="1:66" ht="12.75" customHeight="1" hidden="1">
      <c r="A136" s="3"/>
      <c r="B136" s="357"/>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201"/>
      <c r="BD136" s="117"/>
      <c r="BE136" s="3"/>
      <c r="BF136" s="13"/>
      <c r="BG136" s="13"/>
      <c r="BH136" s="13"/>
      <c r="BI136" s="13"/>
      <c r="BJ136" s="13"/>
      <c r="BK136" s="13"/>
      <c r="BL136" s="13"/>
      <c r="BM136" s="13"/>
      <c r="BN136" s="13"/>
    </row>
    <row r="137" spans="1:66" ht="12.75" customHeight="1" hidden="1">
      <c r="A137" s="3"/>
      <c r="B137" s="357"/>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201"/>
      <c r="BD137" s="117"/>
      <c r="BE137" s="3"/>
      <c r="BF137" s="13"/>
      <c r="BG137" s="13"/>
      <c r="BH137" s="13"/>
      <c r="BI137" s="13"/>
      <c r="BJ137" s="13"/>
      <c r="BK137" s="13"/>
      <c r="BL137" s="13"/>
      <c r="BM137" s="13"/>
      <c r="BN137" s="13"/>
    </row>
    <row r="138" spans="1:66" ht="12.75" customHeight="1" hidden="1">
      <c r="A138" s="3"/>
      <c r="B138" s="357"/>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201"/>
      <c r="BD138" s="117"/>
      <c r="BE138" s="3"/>
      <c r="BF138" s="13"/>
      <c r="BG138" s="13"/>
      <c r="BH138" s="13"/>
      <c r="BI138" s="13"/>
      <c r="BJ138" s="13"/>
      <c r="BK138" s="13"/>
      <c r="BL138" s="13"/>
      <c r="BM138" s="13"/>
      <c r="BN138" s="13"/>
    </row>
    <row r="139" spans="1:66" ht="14.25" customHeight="1" hidden="1" thickBot="1">
      <c r="A139" s="3"/>
      <c r="B139" s="357"/>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202"/>
      <c r="BD139" s="121"/>
      <c r="BE139" s="3"/>
      <c r="BF139" s="13"/>
      <c r="BG139" s="13"/>
      <c r="BH139" s="13"/>
      <c r="BI139" s="13"/>
      <c r="BJ139" s="13"/>
      <c r="BK139" s="13"/>
      <c r="BL139" s="13"/>
      <c r="BM139" s="13"/>
      <c r="BN139" s="13"/>
    </row>
    <row r="140" spans="4:66"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5"/>
      <c r="BD140" s="5"/>
      <c r="BF140" s="13"/>
      <c r="BG140" s="13"/>
      <c r="BH140" s="13"/>
      <c r="BI140" s="13"/>
      <c r="BJ140" s="13"/>
      <c r="BK140" s="13"/>
      <c r="BL140" s="13"/>
      <c r="BM140" s="13"/>
      <c r="BN140" s="13"/>
    </row>
    <row r="141" spans="3:66"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7.99</v>
      </c>
      <c r="AX141" s="149">
        <v>7.98</v>
      </c>
      <c r="AY141" s="149">
        <v>7.98</v>
      </c>
      <c r="AZ141" s="149">
        <v>7.98</v>
      </c>
      <c r="BA141" s="149">
        <v>7.98</v>
      </c>
      <c r="BB141" s="149">
        <v>7.98</v>
      </c>
      <c r="BC141" s="361">
        <v>38867.46086886574</v>
      </c>
      <c r="BD141" s="361"/>
      <c r="BF141" s="13"/>
      <c r="BG141" s="13"/>
      <c r="BH141" s="13"/>
      <c r="BI141" s="13"/>
      <c r="BJ141" s="13"/>
      <c r="BK141" s="13"/>
      <c r="BL141" s="13"/>
      <c r="BM141" s="13"/>
      <c r="BN141" s="13"/>
    </row>
    <row r="142" spans="3:66"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44"/>
      <c r="BD142" s="73"/>
      <c r="BF142" s="13"/>
      <c r="BG142" s="13"/>
      <c r="BH142" s="13"/>
      <c r="BI142" s="13"/>
      <c r="BJ142" s="13"/>
      <c r="BK142" s="13"/>
      <c r="BL142" s="13"/>
      <c r="BM142" s="13"/>
      <c r="BN142" s="13"/>
    </row>
    <row r="143" spans="3:66" ht="14.25" customHeight="1">
      <c r="C143" s="331"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44"/>
      <c r="BD143" s="73"/>
      <c r="BF143" s="13"/>
      <c r="BG143" s="13"/>
      <c r="BH143" s="13"/>
      <c r="BI143" s="13"/>
      <c r="BJ143" s="13"/>
      <c r="BK143" s="13"/>
      <c r="BL143" s="13"/>
      <c r="BM143" s="13"/>
      <c r="BN143" s="13"/>
    </row>
    <row r="144" spans="3:66" ht="14.25" customHeight="1">
      <c r="C144" s="331"/>
      <c r="D144" s="335"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44"/>
      <c r="BD144" s="73"/>
      <c r="BF144" s="13"/>
      <c r="BG144" s="13"/>
      <c r="BH144" s="13"/>
      <c r="BI144" s="13"/>
      <c r="BJ144" s="13"/>
      <c r="BK144" s="13"/>
      <c r="BL144" s="13"/>
      <c r="BM144" s="13"/>
      <c r="BN144" s="13"/>
    </row>
    <row r="145" spans="3:66"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4"/>
      <c r="BD145" s="5"/>
      <c r="BF145" s="13"/>
      <c r="BG145" s="13"/>
      <c r="BH145" s="13"/>
      <c r="BI145" s="13"/>
      <c r="BJ145" s="13"/>
      <c r="BK145" s="13"/>
      <c r="BL145" s="13"/>
      <c r="BM145" s="13"/>
      <c r="BN145" s="13"/>
    </row>
    <row r="146" spans="3:66" ht="14.25">
      <c r="C146" s="7">
        <v>1</v>
      </c>
      <c r="D146" s="1" t="s">
        <v>27</v>
      </c>
      <c r="E146" s="6"/>
      <c r="F146" s="6"/>
      <c r="G146" s="6"/>
      <c r="H146" s="6"/>
      <c r="I146" s="6"/>
      <c r="J146" s="6"/>
      <c r="K146" s="6"/>
      <c r="L146" s="5"/>
      <c r="M146" s="5"/>
      <c r="N146" s="5"/>
      <c r="O146" s="5"/>
      <c r="P146" s="5"/>
      <c r="Q146" s="5"/>
      <c r="R146" s="5"/>
      <c r="S146" s="5"/>
      <c r="X146" s="5"/>
      <c r="BC146" s="5"/>
      <c r="BD146" s="5"/>
      <c r="BF146" s="13"/>
      <c r="BG146" s="13"/>
      <c r="BH146" s="13"/>
      <c r="BI146" s="13"/>
      <c r="BJ146" s="13"/>
      <c r="BK146" s="13"/>
      <c r="BL146" s="13"/>
      <c r="BM146" s="13"/>
      <c r="BN146" s="13"/>
    </row>
    <row r="147" spans="3:66"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F147" s="13"/>
      <c r="BG147" s="13"/>
      <c r="BH147" s="13"/>
      <c r="BI147" s="13"/>
      <c r="BJ147" s="13"/>
      <c r="BK147" s="13"/>
      <c r="BL147" s="13"/>
      <c r="BM147" s="13"/>
      <c r="BN147" s="13"/>
    </row>
    <row r="148" spans="3:66"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F148" s="13"/>
      <c r="BG148" s="13"/>
      <c r="BH148" s="13"/>
      <c r="BI148" s="13"/>
      <c r="BJ148" s="13"/>
      <c r="BK148" s="13"/>
      <c r="BL148" s="13"/>
      <c r="BM148" s="13"/>
      <c r="BN148" s="13"/>
    </row>
    <row r="149" spans="3:66"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F149" s="13"/>
      <c r="BG149" s="13"/>
      <c r="BH149" s="13"/>
      <c r="BI149" s="13"/>
      <c r="BJ149" s="13"/>
      <c r="BK149" s="13"/>
      <c r="BL149" s="13"/>
      <c r="BM149" s="13"/>
      <c r="BN149" s="13"/>
    </row>
    <row r="150" spans="3:66"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F150" s="13"/>
      <c r="BG150" s="13"/>
      <c r="BH150" s="13"/>
      <c r="BI150" s="13"/>
      <c r="BJ150" s="13"/>
      <c r="BK150" s="13"/>
      <c r="BL150" s="13"/>
      <c r="BM150" s="13"/>
      <c r="BN150" s="13"/>
    </row>
    <row r="151" spans="3:66"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F151" s="13"/>
      <c r="BG151" s="13"/>
      <c r="BH151" s="13"/>
      <c r="BI151" s="13"/>
      <c r="BJ151" s="13"/>
      <c r="BK151" s="13"/>
      <c r="BL151" s="13"/>
      <c r="BM151" s="13"/>
      <c r="BN151" s="13"/>
    </row>
    <row r="152" spans="3:66"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F152" s="13"/>
      <c r="BG152" s="13"/>
      <c r="BH152" s="13"/>
      <c r="BI152" s="13"/>
      <c r="BJ152" s="13"/>
      <c r="BK152" s="13"/>
      <c r="BL152" s="13"/>
      <c r="BM152" s="13"/>
      <c r="BN152" s="13"/>
    </row>
    <row r="153" spans="3:66"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F153" s="13"/>
      <c r="BG153" s="13"/>
      <c r="BH153" s="13"/>
      <c r="BI153" s="13"/>
      <c r="BJ153" s="13"/>
      <c r="BK153" s="13"/>
      <c r="BL153" s="13"/>
      <c r="BM153" s="13"/>
      <c r="BN153" s="13"/>
    </row>
    <row r="154" spans="3:66"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F154" s="13"/>
      <c r="BG154" s="13"/>
      <c r="BH154" s="13"/>
      <c r="BI154" s="13"/>
      <c r="BJ154" s="13"/>
      <c r="BK154" s="13"/>
      <c r="BL154" s="13"/>
      <c r="BM154" s="13"/>
      <c r="BN154" s="13"/>
    </row>
    <row r="155" spans="3:66"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F155" s="13"/>
      <c r="BG155" s="13"/>
      <c r="BH155" s="13"/>
      <c r="BI155" s="13"/>
      <c r="BJ155" s="13"/>
      <c r="BK155" s="13"/>
      <c r="BL155" s="13"/>
      <c r="BM155" s="13"/>
      <c r="BN155" s="13"/>
    </row>
    <row r="156" spans="3:66"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F156" s="13"/>
      <c r="BG156" s="13"/>
      <c r="BH156" s="13"/>
      <c r="BI156" s="13"/>
      <c r="BJ156" s="13"/>
      <c r="BK156" s="13"/>
      <c r="BL156" s="13"/>
      <c r="BM156" s="13"/>
      <c r="BN156" s="13"/>
    </row>
    <row r="157" spans="3:66"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F157" s="13"/>
      <c r="BG157" s="13"/>
      <c r="BH157" s="13"/>
      <c r="BI157" s="13"/>
      <c r="BJ157" s="13"/>
      <c r="BK157" s="13"/>
      <c r="BL157" s="13"/>
      <c r="BM157" s="13"/>
      <c r="BN157" s="13"/>
    </row>
    <row r="158" spans="3:66"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F158" s="13"/>
      <c r="BG158" s="13"/>
      <c r="BH158" s="13"/>
      <c r="BI158" s="13"/>
      <c r="BJ158" s="13"/>
      <c r="BK158" s="13"/>
      <c r="BL158" s="13"/>
      <c r="BM158" s="13"/>
      <c r="BN158" s="13"/>
    </row>
    <row r="159" spans="3:66"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F159" s="13"/>
      <c r="BG159" s="13"/>
      <c r="BH159" s="13"/>
      <c r="BI159" s="13"/>
      <c r="BJ159" s="13"/>
      <c r="BK159" s="13"/>
      <c r="BL159" s="13"/>
      <c r="BM159" s="13"/>
      <c r="BN159" s="13"/>
    </row>
    <row r="160" spans="3:66"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F160" s="13"/>
      <c r="BG160" s="13"/>
      <c r="BH160" s="13"/>
      <c r="BI160" s="13"/>
      <c r="BJ160" s="13"/>
      <c r="BK160" s="13"/>
      <c r="BL160" s="13"/>
      <c r="BM160" s="13"/>
      <c r="BN160" s="13"/>
    </row>
    <row r="161" spans="3:66"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F161" s="13"/>
      <c r="BG161" s="13"/>
      <c r="BH161" s="13"/>
      <c r="BI161" s="13"/>
      <c r="BJ161" s="13"/>
      <c r="BK161" s="13"/>
      <c r="BL161" s="13"/>
      <c r="BM161" s="13"/>
      <c r="BN161" s="13"/>
    </row>
    <row r="162" spans="3:66" ht="14.25">
      <c r="C162" s="334"/>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F162" s="13"/>
      <c r="BG162" s="13"/>
      <c r="BH162" s="13"/>
      <c r="BI162" s="13"/>
      <c r="BJ162" s="13"/>
      <c r="BK162" s="13"/>
      <c r="BL162" s="13"/>
      <c r="BM162" s="13"/>
      <c r="BN162" s="13"/>
    </row>
    <row r="163" spans="3:66" ht="14.25">
      <c r="C163" s="334"/>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F163" s="13"/>
      <c r="BG163" s="13"/>
      <c r="BH163" s="13"/>
      <c r="BI163" s="13"/>
      <c r="BJ163" s="13"/>
      <c r="BK163" s="13"/>
      <c r="BL163" s="13"/>
      <c r="BM163" s="13"/>
      <c r="BN163" s="13"/>
    </row>
    <row r="164" spans="3:66"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F164" s="13"/>
      <c r="BG164" s="13"/>
      <c r="BH164" s="13"/>
      <c r="BI164" s="13"/>
      <c r="BJ164" s="13"/>
      <c r="BK164" s="13"/>
      <c r="BL164" s="13"/>
      <c r="BM164" s="13"/>
      <c r="BN164" s="13"/>
    </row>
    <row r="165" spans="3:66"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F165" s="13"/>
      <c r="BG165" s="13"/>
      <c r="BH165" s="13"/>
      <c r="BI165" s="13"/>
      <c r="BJ165" s="13"/>
      <c r="BK165" s="13"/>
      <c r="BL165" s="13"/>
      <c r="BM165" s="13"/>
      <c r="BN165" s="13"/>
    </row>
    <row r="166" spans="3:66"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F166" s="13"/>
      <c r="BG166" s="13"/>
      <c r="BH166" s="13"/>
      <c r="BI166" s="13"/>
      <c r="BJ166" s="13"/>
      <c r="BK166" s="13"/>
      <c r="BL166" s="13"/>
      <c r="BM166" s="13"/>
      <c r="BN166" s="13"/>
    </row>
    <row r="167" spans="1:66" ht="12.75" hidden="1">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3"/>
      <c r="BF167" s="13"/>
      <c r="BG167" s="13"/>
      <c r="BH167" s="13"/>
      <c r="BI167" s="13"/>
      <c r="BJ167" s="13"/>
      <c r="BK167" s="13"/>
      <c r="BL167" s="13"/>
      <c r="BM167" s="13"/>
      <c r="BN167" s="13"/>
    </row>
    <row r="168" spans="1:66" ht="12.75" hidden="1">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3"/>
      <c r="BF168" s="13"/>
      <c r="BG168" s="13"/>
      <c r="BH168" s="13"/>
      <c r="BI168" s="13"/>
      <c r="BJ168" s="13"/>
      <c r="BK168" s="13"/>
      <c r="BL168" s="13"/>
      <c r="BM168" s="13"/>
      <c r="BN168" s="13"/>
    </row>
    <row r="169" spans="1:66" ht="12.75" hidden="1">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3"/>
      <c r="BF169" s="13"/>
      <c r="BG169" s="13"/>
      <c r="BH169" s="13"/>
      <c r="BI169" s="13"/>
      <c r="BJ169" s="13"/>
      <c r="BK169" s="13"/>
      <c r="BL169" s="13"/>
      <c r="BM169" s="13"/>
      <c r="BN169" s="13"/>
    </row>
    <row r="170" spans="1:66" ht="12.75" hidden="1">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3"/>
      <c r="BF170" s="13"/>
      <c r="BG170" s="13"/>
      <c r="BH170" s="13"/>
      <c r="BI170" s="13"/>
      <c r="BJ170" s="13"/>
      <c r="BK170" s="13"/>
      <c r="BL170" s="13"/>
      <c r="BM170" s="13"/>
      <c r="BN170" s="13"/>
    </row>
    <row r="171" spans="1:66" ht="12.75" hidden="1">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3"/>
      <c r="BF171" s="13"/>
      <c r="BG171" s="13"/>
      <c r="BH171" s="13"/>
      <c r="BI171" s="13"/>
      <c r="BJ171" s="13"/>
      <c r="BK171" s="13"/>
      <c r="BL171" s="13"/>
      <c r="BM171" s="13"/>
      <c r="BN171" s="13"/>
    </row>
    <row r="172" spans="1:66" ht="12.75" hidden="1">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3"/>
      <c r="BF172" s="13"/>
      <c r="BG172" s="13"/>
      <c r="BH172" s="13"/>
      <c r="BI172" s="13"/>
      <c r="BJ172" s="13"/>
      <c r="BK172" s="13"/>
      <c r="BL172" s="13"/>
      <c r="BM172" s="13"/>
      <c r="BN172" s="13"/>
    </row>
    <row r="173" spans="1:66" ht="12.75" hidden="1">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3"/>
      <c r="BF173" s="13"/>
      <c r="BG173" s="13"/>
      <c r="BH173" s="13"/>
      <c r="BI173" s="13"/>
      <c r="BJ173" s="13"/>
      <c r="BK173" s="13"/>
      <c r="BL173" s="13"/>
      <c r="BM173" s="13"/>
      <c r="BN173" s="13"/>
    </row>
    <row r="174" spans="1:66" ht="12.75" hidden="1">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3"/>
      <c r="BF174" s="13"/>
      <c r="BG174" s="13"/>
      <c r="BH174" s="13"/>
      <c r="BI174" s="13"/>
      <c r="BJ174" s="13"/>
      <c r="BK174" s="13"/>
      <c r="BL174" s="13"/>
      <c r="BM174" s="13"/>
      <c r="BN174" s="13"/>
    </row>
    <row r="175" spans="1:66" ht="12.75" hidden="1">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3"/>
      <c r="BF175" s="13"/>
      <c r="BG175" s="13"/>
      <c r="BH175" s="13"/>
      <c r="BI175" s="13"/>
      <c r="BJ175" s="13"/>
      <c r="BK175" s="13"/>
      <c r="BL175" s="13"/>
      <c r="BM175" s="13"/>
      <c r="BN175" s="13"/>
    </row>
    <row r="176" spans="1:66" ht="12.75" hidden="1">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3"/>
      <c r="BF176" s="13"/>
      <c r="BG176" s="13"/>
      <c r="BH176" s="13"/>
      <c r="BI176" s="13"/>
      <c r="BJ176" s="13"/>
      <c r="BK176" s="13"/>
      <c r="BL176" s="13"/>
      <c r="BM176" s="13"/>
      <c r="BN176" s="13"/>
    </row>
    <row r="177" spans="1:66" ht="12.75" hidden="1">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3"/>
      <c r="BF177" s="13"/>
      <c r="BG177" s="13"/>
      <c r="BH177" s="13"/>
      <c r="BI177" s="13"/>
      <c r="BJ177" s="13"/>
      <c r="BK177" s="13"/>
      <c r="BL177" s="13"/>
      <c r="BM177" s="13"/>
      <c r="BN177" s="13"/>
    </row>
    <row r="178" spans="1:66" ht="12.75" hidden="1">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3"/>
      <c r="BF178" s="13"/>
      <c r="BG178" s="13"/>
      <c r="BH178" s="13"/>
      <c r="BI178" s="13"/>
      <c r="BJ178" s="13"/>
      <c r="BK178" s="13"/>
      <c r="BL178" s="13"/>
      <c r="BM178" s="13"/>
      <c r="BN178" s="13"/>
    </row>
    <row r="179" spans="1:66" ht="12.75" hidden="1">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3"/>
      <c r="BF179" s="13"/>
      <c r="BG179" s="13"/>
      <c r="BH179" s="13"/>
      <c r="BI179" s="13"/>
      <c r="BJ179" s="13"/>
      <c r="BK179" s="13"/>
      <c r="BL179" s="13"/>
      <c r="BM179" s="13"/>
      <c r="BN179" s="13"/>
    </row>
    <row r="180" spans="1:66" ht="12.75" hidden="1">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3"/>
      <c r="BF180" s="13"/>
      <c r="BG180" s="13"/>
      <c r="BH180" s="13"/>
      <c r="BI180" s="13"/>
      <c r="BJ180" s="13"/>
      <c r="BK180" s="13"/>
      <c r="BL180" s="13"/>
      <c r="BM180" s="13"/>
      <c r="BN180" s="13"/>
    </row>
    <row r="181" spans="1:66" ht="12.75" hidden="1">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3"/>
      <c r="BF181" s="13"/>
      <c r="BG181" s="13"/>
      <c r="BH181" s="13"/>
      <c r="BI181" s="13"/>
      <c r="BJ181" s="13"/>
      <c r="BK181" s="13"/>
      <c r="BL181" s="13"/>
      <c r="BM181" s="13"/>
      <c r="BN181" s="13"/>
    </row>
    <row r="182" spans="1:66" ht="12.75" hidden="1">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3"/>
      <c r="BF182" s="13"/>
      <c r="BG182" s="13"/>
      <c r="BH182" s="13"/>
      <c r="BI182" s="13"/>
      <c r="BJ182" s="13"/>
      <c r="BK182" s="13"/>
      <c r="BL182" s="13"/>
      <c r="BM182" s="13"/>
      <c r="BN182" s="13"/>
    </row>
    <row r="183" spans="1:66" ht="12.75" hidden="1">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3"/>
      <c r="BF183" s="13"/>
      <c r="BG183" s="13"/>
      <c r="BH183" s="13"/>
      <c r="BI183" s="13"/>
      <c r="BJ183" s="13"/>
      <c r="BK183" s="13"/>
      <c r="BL183" s="13"/>
      <c r="BM183" s="13"/>
      <c r="BN183" s="13"/>
    </row>
    <row r="184" spans="1:66" ht="12.75" hidden="1">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3"/>
      <c r="BF184" s="13"/>
      <c r="BG184" s="13"/>
      <c r="BH184" s="13"/>
      <c r="BI184" s="13"/>
      <c r="BJ184" s="13"/>
      <c r="BK184" s="13"/>
      <c r="BL184" s="13"/>
      <c r="BM184" s="13"/>
      <c r="BN184" s="13"/>
    </row>
    <row r="185" spans="1:66" ht="12.75" hidden="1">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3"/>
      <c r="BF185" s="13"/>
      <c r="BG185" s="13"/>
      <c r="BH185" s="13"/>
      <c r="BI185" s="13"/>
      <c r="BJ185" s="13"/>
      <c r="BK185" s="13"/>
      <c r="BL185" s="13"/>
      <c r="BM185" s="13"/>
      <c r="BN185" s="13"/>
    </row>
    <row r="186" spans="1:66" ht="12.75" hidden="1">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3"/>
      <c r="BF186" s="13"/>
      <c r="BG186" s="13"/>
      <c r="BH186" s="13"/>
      <c r="BI186" s="13"/>
      <c r="BJ186" s="13"/>
      <c r="BK186" s="13"/>
      <c r="BL186" s="13"/>
      <c r="BM186" s="13"/>
      <c r="BN186" s="13"/>
    </row>
    <row r="187" spans="1:66" ht="12.75" hidden="1">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3"/>
      <c r="BF187" s="13"/>
      <c r="BG187" s="13"/>
      <c r="BH187" s="13"/>
      <c r="BI187" s="13"/>
      <c r="BJ187" s="13"/>
      <c r="BK187" s="13"/>
      <c r="BL187" s="13"/>
      <c r="BM187" s="13"/>
      <c r="BN187" s="13"/>
    </row>
    <row r="188" spans="1:66" ht="12.75" hidden="1">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3"/>
      <c r="BF188" s="13"/>
      <c r="BG188" s="13"/>
      <c r="BH188" s="13"/>
      <c r="BI188" s="13"/>
      <c r="BJ188" s="13"/>
      <c r="BK188" s="13"/>
      <c r="BL188" s="13"/>
      <c r="BM188" s="13"/>
      <c r="BN188" s="13"/>
    </row>
    <row r="189" spans="1:66" ht="12.75" hidden="1">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3"/>
      <c r="BF189" s="13"/>
      <c r="BG189" s="13"/>
      <c r="BH189" s="13"/>
      <c r="BI189" s="13"/>
      <c r="BJ189" s="13"/>
      <c r="BK189" s="13"/>
      <c r="BL189" s="13"/>
      <c r="BM189" s="13"/>
      <c r="BN189" s="13"/>
    </row>
    <row r="190" spans="1:66" ht="12.75" hidden="1">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3"/>
      <c r="BF190" s="13"/>
      <c r="BG190" s="13"/>
      <c r="BH190" s="13"/>
      <c r="BI190" s="13"/>
      <c r="BJ190" s="13"/>
      <c r="BK190" s="13"/>
      <c r="BL190" s="13"/>
      <c r="BM190" s="13"/>
      <c r="BN190" s="13"/>
    </row>
    <row r="191" spans="1:66" ht="12.75" hidden="1">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3"/>
      <c r="BF191" s="13"/>
      <c r="BG191" s="13"/>
      <c r="BH191" s="13"/>
      <c r="BI191" s="13"/>
      <c r="BJ191" s="13"/>
      <c r="BK191" s="13"/>
      <c r="BL191" s="13"/>
      <c r="BM191" s="13"/>
      <c r="BN191" s="13"/>
    </row>
    <row r="192" spans="1:66" ht="12.75" hidden="1">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3"/>
      <c r="BF192" s="13"/>
      <c r="BG192" s="13"/>
      <c r="BH192" s="13"/>
      <c r="BI192" s="13"/>
      <c r="BJ192" s="13"/>
      <c r="BK192" s="13"/>
      <c r="BL192" s="13"/>
      <c r="BM192" s="13"/>
      <c r="BN192" s="13"/>
    </row>
    <row r="193" spans="1:66" ht="12.75" hidden="1">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3"/>
      <c r="BF193" s="13"/>
      <c r="BG193" s="13"/>
      <c r="BH193" s="13"/>
      <c r="BI193" s="13"/>
      <c r="BJ193" s="13"/>
      <c r="BK193" s="13"/>
      <c r="BL193" s="13"/>
      <c r="BM193" s="13"/>
      <c r="BN193" s="13"/>
    </row>
    <row r="194" spans="1:66" ht="12.75" hidden="1">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3"/>
      <c r="BF194" s="13"/>
      <c r="BG194" s="13"/>
      <c r="BH194" s="13"/>
      <c r="BI194" s="13"/>
      <c r="BJ194" s="13"/>
      <c r="BK194" s="13"/>
      <c r="BL194" s="13"/>
      <c r="BM194" s="13"/>
      <c r="BN194" s="13"/>
    </row>
    <row r="195" spans="1:66" ht="12.75" hidden="1">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3"/>
      <c r="BF195" s="13"/>
      <c r="BG195" s="13"/>
      <c r="BH195" s="13"/>
      <c r="BI195" s="13"/>
      <c r="BJ195" s="13"/>
      <c r="BK195" s="13"/>
      <c r="BL195" s="13"/>
      <c r="BM195" s="13"/>
      <c r="BN195" s="13"/>
    </row>
    <row r="196" spans="1:66" ht="12.75" hidden="1">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3"/>
      <c r="BF196" s="13"/>
      <c r="BG196" s="13"/>
      <c r="BH196" s="13"/>
      <c r="BI196" s="13"/>
      <c r="BJ196" s="13"/>
      <c r="BK196" s="13"/>
      <c r="BL196" s="13"/>
      <c r="BM196" s="13"/>
      <c r="BN196" s="13"/>
    </row>
    <row r="197" spans="1:66" ht="12.75" hidden="1">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3"/>
      <c r="BF197" s="13"/>
      <c r="BG197" s="13"/>
      <c r="BH197" s="13"/>
      <c r="BI197" s="13"/>
      <c r="BJ197" s="13"/>
      <c r="BK197" s="13"/>
      <c r="BL197" s="13"/>
      <c r="BM197" s="13"/>
      <c r="BN197" s="13"/>
    </row>
    <row r="198" spans="1:66" ht="12.75" hidden="1">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3"/>
      <c r="BF198" s="13"/>
      <c r="BG198" s="13"/>
      <c r="BH198" s="13"/>
      <c r="BI198" s="13"/>
      <c r="BJ198" s="13"/>
      <c r="BK198" s="13"/>
      <c r="BL198" s="13"/>
      <c r="BM198" s="13"/>
      <c r="BN198" s="13"/>
    </row>
    <row r="199" spans="1:66" ht="12.75" hidden="1">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3"/>
      <c r="BF199" s="13"/>
      <c r="BG199" s="13"/>
      <c r="BH199" s="13"/>
      <c r="BI199" s="13"/>
      <c r="BJ199" s="13"/>
      <c r="BK199" s="13"/>
      <c r="BL199" s="13"/>
      <c r="BM199" s="13"/>
      <c r="BN199" s="13"/>
    </row>
    <row r="200" spans="1:66" ht="12.75" hidden="1">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3"/>
      <c r="BF200" s="13"/>
      <c r="BG200" s="13"/>
      <c r="BH200" s="13"/>
      <c r="BI200" s="13"/>
      <c r="BJ200" s="13"/>
      <c r="BK200" s="13"/>
      <c r="BL200" s="13"/>
      <c r="BM200" s="13"/>
      <c r="BN200" s="13"/>
    </row>
    <row r="201" spans="1:66" ht="12.75" hidden="1">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3"/>
      <c r="BF201" s="13"/>
      <c r="BG201" s="13"/>
      <c r="BH201" s="13"/>
      <c r="BI201" s="13"/>
      <c r="BJ201" s="13"/>
      <c r="BK201" s="13"/>
      <c r="BL201" s="13"/>
      <c r="BM201" s="13"/>
      <c r="BN201" s="13"/>
    </row>
    <row r="202" spans="1:66" ht="12.75" hidden="1">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3"/>
      <c r="BF202" s="13"/>
      <c r="BG202" s="13"/>
      <c r="BH202" s="13"/>
      <c r="BI202" s="13"/>
      <c r="BJ202" s="13"/>
      <c r="BK202" s="13"/>
      <c r="BL202" s="13"/>
      <c r="BM202" s="13"/>
      <c r="BN202" s="13"/>
    </row>
    <row r="203" spans="1:66" ht="12.75" hidden="1">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3"/>
      <c r="BF203" s="13"/>
      <c r="BG203" s="13"/>
      <c r="BH203" s="13"/>
      <c r="BI203" s="13"/>
      <c r="BJ203" s="13"/>
      <c r="BK203" s="13"/>
      <c r="BL203" s="13"/>
      <c r="BM203" s="13"/>
      <c r="BN203" s="13"/>
    </row>
    <row r="204" spans="1:66" ht="12.75" hidden="1">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3"/>
      <c r="BF204" s="13"/>
      <c r="BG204" s="13"/>
      <c r="BH204" s="13"/>
      <c r="BI204" s="13"/>
      <c r="BJ204" s="13"/>
      <c r="BK204" s="13"/>
      <c r="BL204" s="13"/>
      <c r="BM204" s="13"/>
      <c r="BN204" s="13"/>
    </row>
    <row r="205" spans="1:66" ht="12.75" hidden="1">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3"/>
      <c r="BF205" s="13"/>
      <c r="BG205" s="13"/>
      <c r="BH205" s="13"/>
      <c r="BI205" s="13"/>
      <c r="BJ205" s="13"/>
      <c r="BK205" s="13"/>
      <c r="BL205" s="13"/>
      <c r="BM205" s="13"/>
      <c r="BN205" s="13"/>
    </row>
    <row r="206" spans="1:66" ht="12.75" hidden="1">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3"/>
      <c r="BF206" s="13"/>
      <c r="BG206" s="13"/>
      <c r="BH206" s="13"/>
      <c r="BI206" s="13"/>
      <c r="BJ206" s="13"/>
      <c r="BK206" s="13"/>
      <c r="BL206" s="13"/>
      <c r="BM206" s="13"/>
      <c r="BN206" s="13"/>
    </row>
    <row r="207" spans="1:66" ht="12.75" hidden="1">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3"/>
      <c r="BF207" s="13"/>
      <c r="BG207" s="13"/>
      <c r="BH207" s="13"/>
      <c r="BI207" s="13"/>
      <c r="BJ207" s="13"/>
      <c r="BK207" s="13"/>
      <c r="BL207" s="13"/>
      <c r="BM207" s="13"/>
      <c r="BN207" s="13"/>
    </row>
    <row r="208" spans="1:66" ht="12.75" hidden="1">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3"/>
      <c r="BF208" s="13"/>
      <c r="BG208" s="13"/>
      <c r="BH208" s="13"/>
      <c r="BI208" s="13"/>
      <c r="BJ208" s="13"/>
      <c r="BK208" s="13"/>
      <c r="BL208" s="13"/>
      <c r="BM208" s="13"/>
      <c r="BN208" s="13"/>
    </row>
    <row r="209" spans="1:66" ht="12.75" hidden="1">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3"/>
      <c r="BF209" s="13"/>
      <c r="BG209" s="13"/>
      <c r="BH209" s="13"/>
      <c r="BI209" s="13"/>
      <c r="BJ209" s="13"/>
      <c r="BK209" s="13"/>
      <c r="BL209" s="13"/>
      <c r="BM209" s="13"/>
      <c r="BN209" s="13"/>
    </row>
    <row r="210" spans="1:66" ht="12.75" hidden="1">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3"/>
      <c r="BF210" s="13"/>
      <c r="BG210" s="13"/>
      <c r="BH210" s="13"/>
      <c r="BI210" s="13"/>
      <c r="BJ210" s="13"/>
      <c r="BK210" s="13"/>
      <c r="BL210" s="13"/>
      <c r="BM210" s="13"/>
      <c r="BN210" s="13"/>
    </row>
    <row r="211" spans="1:66" ht="12.75" hidden="1">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3"/>
      <c r="BF211" s="13"/>
      <c r="BG211" s="13"/>
      <c r="BH211" s="13"/>
      <c r="BI211" s="13"/>
      <c r="BJ211" s="13"/>
      <c r="BK211" s="13"/>
      <c r="BL211" s="13"/>
      <c r="BM211" s="13"/>
      <c r="BN211" s="13"/>
    </row>
    <row r="212" spans="1:66" ht="12.75" hidden="1">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3"/>
      <c r="BF212" s="13"/>
      <c r="BG212" s="13"/>
      <c r="BH212" s="13"/>
      <c r="BI212" s="13"/>
      <c r="BJ212" s="13"/>
      <c r="BK212" s="13"/>
      <c r="BL212" s="13"/>
      <c r="BM212" s="13"/>
      <c r="BN212" s="13"/>
    </row>
    <row r="213" spans="1:66" ht="12.75" hidden="1">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3"/>
      <c r="BF213" s="13"/>
      <c r="BG213" s="13"/>
      <c r="BH213" s="13"/>
      <c r="BI213" s="13"/>
      <c r="BJ213" s="13"/>
      <c r="BK213" s="13"/>
      <c r="BL213" s="13"/>
      <c r="BM213" s="13"/>
      <c r="BN213" s="13"/>
    </row>
    <row r="214" spans="1:66" ht="12.75" hidden="1">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3"/>
      <c r="BF214" s="13"/>
      <c r="BG214" s="13"/>
      <c r="BH214" s="13"/>
      <c r="BI214" s="13"/>
      <c r="BJ214" s="13"/>
      <c r="BK214" s="13"/>
      <c r="BL214" s="13"/>
      <c r="BM214" s="13"/>
      <c r="BN214" s="13"/>
    </row>
    <row r="215" spans="1:66" ht="12.75" hidden="1">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3"/>
      <c r="BF215" s="13"/>
      <c r="BG215" s="13"/>
      <c r="BH215" s="13"/>
      <c r="BI215" s="13"/>
      <c r="BJ215" s="13"/>
      <c r="BK215" s="13"/>
      <c r="BL215" s="13"/>
      <c r="BM215" s="13"/>
      <c r="BN215" s="13"/>
    </row>
    <row r="216" spans="1:66" ht="12.75" hidden="1">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3"/>
      <c r="BF216" s="13"/>
      <c r="BG216" s="13"/>
      <c r="BH216" s="13"/>
      <c r="BI216" s="13"/>
      <c r="BJ216" s="13"/>
      <c r="BK216" s="13"/>
      <c r="BL216" s="13"/>
      <c r="BM216" s="13"/>
      <c r="BN216" s="13"/>
    </row>
    <row r="217" spans="1:66" ht="12.75" hidden="1">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3"/>
      <c r="BF217" s="13"/>
      <c r="BG217" s="13"/>
      <c r="BH217" s="13"/>
      <c r="BI217" s="13"/>
      <c r="BJ217" s="13"/>
      <c r="BK217" s="13"/>
      <c r="BL217" s="13"/>
      <c r="BM217" s="13"/>
      <c r="BN217" s="13"/>
    </row>
    <row r="218" spans="1:66" ht="12.75" hidden="1">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3"/>
      <c r="BF218" s="13"/>
      <c r="BG218" s="13"/>
      <c r="BH218" s="13"/>
      <c r="BI218" s="13"/>
      <c r="BJ218" s="13"/>
      <c r="BK218" s="13"/>
      <c r="BL218" s="13"/>
      <c r="BM218" s="13"/>
      <c r="BN218" s="13"/>
    </row>
    <row r="219" spans="1:66" ht="12.75" hidden="1">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3"/>
      <c r="BF219" s="13"/>
      <c r="BG219" s="13"/>
      <c r="BH219" s="13"/>
      <c r="BI219" s="13"/>
      <c r="BJ219" s="13"/>
      <c r="BK219" s="13"/>
      <c r="BL219" s="13"/>
      <c r="BM219" s="13"/>
      <c r="BN219" s="13"/>
    </row>
    <row r="220" spans="1:66" ht="12.75" hidden="1">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3"/>
      <c r="BF220" s="13"/>
      <c r="BG220" s="13"/>
      <c r="BH220" s="13"/>
      <c r="BI220" s="13"/>
      <c r="BJ220" s="13"/>
      <c r="BK220" s="13"/>
      <c r="BL220" s="13"/>
      <c r="BM220" s="13"/>
      <c r="BN220" s="13"/>
    </row>
    <row r="221" spans="1:66" ht="12.75" hidden="1">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3"/>
      <c r="BF221" s="13"/>
      <c r="BG221" s="13"/>
      <c r="BH221" s="13"/>
      <c r="BI221" s="13"/>
      <c r="BJ221" s="13"/>
      <c r="BK221" s="13"/>
      <c r="BL221" s="13"/>
      <c r="BM221" s="13"/>
      <c r="BN221" s="13"/>
    </row>
    <row r="222" spans="1:66" ht="12.75" hidden="1">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3"/>
      <c r="BF222" s="13"/>
      <c r="BG222" s="13"/>
      <c r="BH222" s="13"/>
      <c r="BI222" s="13"/>
      <c r="BJ222" s="13"/>
      <c r="BK222" s="13"/>
      <c r="BL222" s="13"/>
      <c r="BM222" s="13"/>
      <c r="BN222" s="13"/>
    </row>
    <row r="223" spans="1:66" ht="12.75" hidden="1">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3"/>
      <c r="BF223" s="13"/>
      <c r="BG223" s="13"/>
      <c r="BH223" s="13"/>
      <c r="BI223" s="13"/>
      <c r="BJ223" s="13"/>
      <c r="BK223" s="13"/>
      <c r="BL223" s="13"/>
      <c r="BM223" s="13"/>
      <c r="BN223" s="13"/>
    </row>
    <row r="224" spans="3:56"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row>
    <row r="225" spans="3:56"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row>
    <row r="226" spans="3:56"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row>
    <row r="227" spans="3:56"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row>
    <row r="228" spans="3:56"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row>
    <row r="229" spans="3:56"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row>
    <row r="230" spans="3:56"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row>
    <row r="231" spans="3:56"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row>
    <row r="232" spans="3:56"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row>
    <row r="233" spans="3:56"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row>
    <row r="234" spans="3:56"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row>
    <row r="235" spans="3:56"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row>
    <row r="236" spans="3:56"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row>
    <row r="237" spans="3:56"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row>
    <row r="238" spans="3:56"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row>
    <row r="239" spans="3:56"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row>
    <row r="240" spans="3:56" ht="12.75" hidden="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row>
    <row r="241" spans="3:56" ht="12.75" hidden="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row>
    <row r="242" spans="3:56" ht="12.75" hidden="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row>
    <row r="243" spans="3:56" ht="12.75" hidden="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row>
    <row r="244" spans="3:56" ht="12.75" hidden="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row>
    <row r="245" spans="3:56" ht="12.75" hidden="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row>
    <row r="246" spans="3:56" ht="12.75" hidden="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row>
    <row r="247" spans="3:56" ht="12.75" hidden="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row>
    <row r="248" spans="3:56" ht="12.75" hidden="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row>
    <row r="249" spans="3:56" ht="12.75" hidden="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row>
    <row r="250" spans="3:56" ht="12.75" hidden="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row>
    <row r="251" spans="3:56" ht="12.75" hidden="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row>
    <row r="252" spans="3:56" ht="12.75" hidden="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row>
    <row r="253" spans="3:56" ht="12.75" hidden="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row>
    <row r="254" spans="3:56" ht="12.75" hidden="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row>
    <row r="255" spans="3:56" ht="12.75" hidden="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row>
    <row r="256" spans="3:56" ht="12.75" hidden="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row>
    <row r="257" spans="3:56" ht="12.75" hidden="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row>
    <row r="258" spans="3:56" ht="12.75" hidden="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row>
    <row r="259" spans="3:56" ht="12.75" hidden="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row>
    <row r="260" spans="3:56" ht="12.75" hidden="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row>
    <row r="261" spans="3:56" ht="12.75" hidden="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row>
    <row r="262" spans="3:56" ht="12.75" hidden="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row>
    <row r="263" spans="3:56" ht="12.75" hidden="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row>
    <row r="264" spans="3:56" ht="12.75" hidden="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row>
    <row r="265" spans="3:56" ht="12.75" hidden="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row>
    <row r="266" spans="3:56" ht="12.75" hidden="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row>
    <row r="267" spans="3:56" ht="12.75" hidden="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row>
    <row r="268" spans="3:56" ht="12.75" hidden="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row>
    <row r="269" spans="3:56" ht="12.75" hidden="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row>
    <row r="270" spans="3:56" ht="12.75" hidden="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row>
    <row r="271" spans="3:56" ht="12.75" hidden="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row>
    <row r="272" spans="3:56" ht="12.75" hidden="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row>
    <row r="273" spans="3:56" ht="12.75" hidden="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row>
    <row r="274" spans="3:56" ht="12.75" hidden="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row>
    <row r="275" spans="3:56" ht="12.75" hidden="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row>
    <row r="276" spans="3:56" ht="12.75" hidden="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row>
    <row r="277" spans="3:56" ht="12.75" hidden="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row>
    <row r="278" spans="3:56" ht="12.75" hidden="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row>
    <row r="279" spans="3:56" ht="12.75" hidden="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row>
    <row r="280" spans="3:56" ht="12.75" hidden="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row>
    <row r="281" spans="3:56" ht="12.75" hidden="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row>
    <row r="282" spans="3:56" ht="12.75" hidden="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row>
    <row r="283" spans="3:56" ht="12.75" hidden="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row>
    <row r="284" spans="3:56" ht="12.75" hidden="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row>
    <row r="285" spans="3:56" ht="12.75" hidden="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row>
    <row r="286" spans="3:56" ht="12.75" hidden="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row>
    <row r="287" spans="3:56" ht="12.75" hidden="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row>
    <row r="288" spans="3:56" ht="12.75" hidden="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row>
    <row r="289" spans="3:56" ht="12.75" hidden="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row>
    <row r="290" spans="3:56" ht="12.75" hidden="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row>
    <row r="291" spans="3:56" ht="12.75" hidden="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row>
    <row r="292" spans="3:56" ht="12.75" hidden="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row>
    <row r="293" spans="3:56" ht="12.75" hidden="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row>
    <row r="294" spans="3:56" ht="12.75" hidden="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row>
    <row r="295" spans="3:56" ht="12.75" hidden="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row>
    <row r="296" spans="3:56" ht="12.75" hidden="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row>
    <row r="297" spans="3:56" ht="12.75" hidden="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row>
    <row r="298" spans="3:56" ht="12.75" hidden="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row>
    <row r="299" spans="3:56" ht="12.75" hidden="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row>
    <row r="300" spans="3:56" ht="12.75" hidden="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row>
    <row r="301" spans="3:56" ht="12.75" hidden="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row>
    <row r="302" spans="3:56" ht="12.75" hidden="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row>
    <row r="303" spans="3:56" ht="12.75" hidden="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row>
    <row r="304" spans="3:56" ht="12.75" hidden="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row>
    <row r="305" spans="3:56" ht="12.75" hidden="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row>
    <row r="306" spans="3:56" ht="12.75" hidden="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row>
    <row r="307" spans="3:56" ht="12.75" hidden="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row>
    <row r="308" spans="3:56" ht="12.75" hidden="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row>
    <row r="309" spans="3:56" ht="12.75" hidden="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row>
    <row r="310" spans="3:56" ht="12.75" hidden="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row>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sheetData>
  <mergeCells count="51">
    <mergeCell ref="C1:BD1"/>
    <mergeCell ref="BC141:BD141"/>
    <mergeCell ref="BC3:BD3"/>
    <mergeCell ref="AN3:AN4"/>
    <mergeCell ref="AX3:BB3"/>
    <mergeCell ref="AO3:AO4"/>
    <mergeCell ref="AP3:AP4"/>
    <mergeCell ref="AQ3:AQ4"/>
    <mergeCell ref="AR3:AR4"/>
    <mergeCell ref="AS3:AS4"/>
    <mergeCell ref="M3:M4"/>
    <mergeCell ref="O3:O4"/>
    <mergeCell ref="K3:K4"/>
    <mergeCell ref="E3:E4"/>
    <mergeCell ref="I3:I4"/>
    <mergeCell ref="H3:H4"/>
    <mergeCell ref="N3:N4"/>
    <mergeCell ref="S3:S4"/>
    <mergeCell ref="T3:T4"/>
    <mergeCell ref="B134:B139"/>
    <mergeCell ref="B108:B124"/>
    <mergeCell ref="B49:B95"/>
    <mergeCell ref="B32:B47"/>
    <mergeCell ref="B16:B24"/>
    <mergeCell ref="P3:P4"/>
    <mergeCell ref="L3:L4"/>
    <mergeCell ref="J3:J4"/>
    <mergeCell ref="W3:W4"/>
    <mergeCell ref="V3:V4"/>
    <mergeCell ref="AJ3:AJ4"/>
    <mergeCell ref="AG3:AG4"/>
    <mergeCell ref="Z3:Z4"/>
    <mergeCell ref="AE3:AE4"/>
    <mergeCell ref="AF3:AF4"/>
    <mergeCell ref="AI3:AI4"/>
    <mergeCell ref="AD3:AD4"/>
    <mergeCell ref="AH3:AH4"/>
    <mergeCell ref="AK3:AK4"/>
    <mergeCell ref="Y3:Y4"/>
    <mergeCell ref="X3:X4"/>
    <mergeCell ref="AM3:AM4"/>
    <mergeCell ref="AL3:AL4"/>
    <mergeCell ref="F3:F4"/>
    <mergeCell ref="G3:G4"/>
    <mergeCell ref="AA3:AA4"/>
    <mergeCell ref="AB3:AB4"/>
    <mergeCell ref="D3:D4"/>
    <mergeCell ref="AC3:AC4"/>
    <mergeCell ref="U3:U4"/>
    <mergeCell ref="Q3:Q4"/>
    <mergeCell ref="R3:R4"/>
  </mergeCells>
  <printOptions horizontalCentered="1" verticalCentered="1"/>
  <pageMargins left="0.21"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O166"/>
  <sheetViews>
    <sheetView zoomScale="75" zoomScaleNormal="75" workbookViewId="0" topLeftCell="AI1">
      <selection activeCell="BB6" sqref="BB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48" width="8.8515625" style="0" customWidth="1"/>
    <col min="49" max="49" width="8.8515625" style="0" hidden="1" customWidth="1"/>
    <col min="50" max="52" width="9.421875" style="0" bestFit="1" customWidth="1"/>
    <col min="53" max="53" width="9.28125" style="0" bestFit="1" customWidth="1"/>
    <col min="54" max="54" width="9.421875" style="0" bestFit="1" customWidth="1"/>
    <col min="55" max="55" width="8.28125" style="0" customWidth="1"/>
    <col min="56" max="56" width="9.00390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55"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3"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4*</v>
      </c>
      <c r="AY3" s="372"/>
      <c r="AZ3" s="372"/>
      <c r="BA3" s="372"/>
      <c r="BB3" s="373"/>
      <c r="BC3" s="344" t="s">
        <v>56</v>
      </c>
      <c r="BD3" s="345"/>
      <c r="BF3" s="13"/>
      <c r="BG3" s="13"/>
      <c r="BH3" s="13"/>
      <c r="BI3" s="13"/>
      <c r="BJ3" s="13"/>
      <c r="BK3" s="13"/>
      <c r="BL3" s="13"/>
      <c r="BM3" s="13"/>
      <c r="BN3" s="13"/>
      <c r="BO3" s="13"/>
    </row>
    <row r="4" spans="3:67" ht="23.25" customHeight="1" thickBot="1">
      <c r="C4" s="29"/>
      <c r="D4" s="368"/>
      <c r="E4" s="370"/>
      <c r="F4" s="367"/>
      <c r="G4" s="367"/>
      <c r="H4" s="367"/>
      <c r="I4" s="367"/>
      <c r="J4" s="367"/>
      <c r="K4" s="367"/>
      <c r="L4" s="367"/>
      <c r="M4" s="367"/>
      <c r="N4" s="367"/>
      <c r="O4" s="367"/>
      <c r="P4" s="346"/>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38856.503171296295</v>
      </c>
      <c r="AW4" s="166">
        <f>+entero!AW4</f>
        <v>38800.503171296295</v>
      </c>
      <c r="AX4" s="191">
        <f>+entero!AX4</f>
        <v>38859</v>
      </c>
      <c r="AY4" s="165">
        <f>+entero!AY4</f>
        <v>38860</v>
      </c>
      <c r="AZ4" s="165">
        <f>+entero!AZ4</f>
        <v>38861</v>
      </c>
      <c r="BA4" s="165">
        <f>+entero!BA4</f>
        <v>38862</v>
      </c>
      <c r="BB4" s="167">
        <f>+entero!BB4</f>
        <v>38863</v>
      </c>
      <c r="BC4" s="204" t="s">
        <v>29</v>
      </c>
      <c r="BD4" s="277" t="s">
        <v>182</v>
      </c>
      <c r="BF4" s="13"/>
      <c r="BG4" s="13"/>
      <c r="BH4" s="13"/>
      <c r="BI4" s="13"/>
      <c r="BJ4" s="13"/>
      <c r="BK4" s="13"/>
      <c r="BL4" s="13"/>
      <c r="BM4" s="13"/>
      <c r="BN4" s="13"/>
      <c r="BO4" s="13"/>
    </row>
    <row r="5" spans="3:67"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53"/>
      <c r="AU5" s="153"/>
      <c r="AV5" s="153"/>
      <c r="AW5" s="153"/>
      <c r="AX5" s="136"/>
      <c r="AY5" s="136"/>
      <c r="AZ5" s="136"/>
      <c r="BA5" s="136"/>
      <c r="BB5" s="136"/>
      <c r="BC5" s="192"/>
      <c r="BD5" s="193"/>
      <c r="BF5" s="13"/>
      <c r="BG5" s="13"/>
      <c r="BH5" s="13"/>
      <c r="BI5" s="13"/>
      <c r="BJ5" s="13"/>
      <c r="BK5" s="13"/>
      <c r="BL5" s="13"/>
      <c r="BM5" s="13"/>
      <c r="BN5" s="13"/>
      <c r="BO5" s="13"/>
    </row>
    <row r="6" spans="3:67"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1823.1699837899998</v>
      </c>
      <c r="AQ6" s="92">
        <f>+entero!AQ7</f>
        <v>1876.0721876100001</v>
      </c>
      <c r="AR6" s="92">
        <f>+entero!AR7</f>
        <v>2013.79381521</v>
      </c>
      <c r="AS6" s="92">
        <f>+entero!AS7</f>
        <v>2216.65797665</v>
      </c>
      <c r="AT6" s="154">
        <f>+entero!AT7</f>
        <v>2295.9222097899997</v>
      </c>
      <c r="AU6" s="154">
        <f>+entero!AU7</f>
        <v>2383.1174693</v>
      </c>
      <c r="AV6" s="154">
        <f>+entero!AV7</f>
        <v>2364.98209238</v>
      </c>
      <c r="AW6" s="154">
        <f>+entero!AW7</f>
        <v>1940.7046597400001</v>
      </c>
      <c r="AX6" s="143">
        <f>+entero!AX7</f>
        <v>2341.43537344</v>
      </c>
      <c r="AY6" s="143">
        <f>+entero!AY7</f>
        <v>2368.1392979899997</v>
      </c>
      <c r="AZ6" s="143">
        <f>+entero!AZ7</f>
        <v>2380.25048354</v>
      </c>
      <c r="BA6" s="143">
        <f>+entero!BA7</f>
        <v>2365.0499823799996</v>
      </c>
      <c r="BB6" s="143">
        <f>+entero!BB7</f>
        <v>2403.5576971100004</v>
      </c>
      <c r="BC6" s="143">
        <f>+entero!BC7</f>
        <v>38.57560473000058</v>
      </c>
      <c r="BD6" s="286">
        <f>+entero!BD7</f>
        <v>0.016311161447814637</v>
      </c>
      <c r="BE6" s="144"/>
      <c r="BF6" s="13"/>
      <c r="BG6" s="13"/>
      <c r="BH6" s="13"/>
      <c r="BI6" s="13"/>
      <c r="BJ6" s="13"/>
      <c r="BK6" s="13"/>
      <c r="BL6" s="13"/>
      <c r="BM6" s="13"/>
      <c r="BN6" s="13"/>
      <c r="BO6" s="13"/>
    </row>
    <row r="7" spans="3:67"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154">
        <f>+entero!AT8</f>
        <v>658.837168410577</v>
      </c>
      <c r="AU7" s="154">
        <f>+entero!AU8</f>
        <v>655.0197464334469</v>
      </c>
      <c r="AV7" s="154">
        <f>+entero!AV8</f>
        <v>631.9444366382211</v>
      </c>
      <c r="AW7" s="154">
        <f>+entero!AW8</f>
        <v>780.3963819905034</v>
      </c>
      <c r="AX7" s="143">
        <f>+entero!AX8</f>
        <v>623.8505365641001</v>
      </c>
      <c r="AY7" s="143">
        <f>+entero!AY8</f>
        <v>611.4650349887235</v>
      </c>
      <c r="AZ7" s="143">
        <f>+entero!AZ8</f>
        <v>627.0918750804319</v>
      </c>
      <c r="BA7" s="143">
        <f>+entero!BA8</f>
        <v>656.1160337085727</v>
      </c>
      <c r="BB7" s="143" t="str">
        <f>+entero!BB8</f>
        <v>n.d</v>
      </c>
      <c r="BC7" s="143">
        <f>+entero!BC8</f>
        <v>24.171597070351595</v>
      </c>
      <c r="BD7" s="286">
        <f>+entero!BD8</f>
        <v>0.03824956067172325</v>
      </c>
      <c r="BF7" s="13"/>
      <c r="BG7" s="13"/>
      <c r="BH7" s="13"/>
      <c r="BI7" s="13"/>
      <c r="BJ7" s="13"/>
      <c r="BK7" s="13"/>
      <c r="BL7" s="13"/>
      <c r="BM7" s="13"/>
      <c r="BN7" s="13"/>
      <c r="BO7" s="13"/>
    </row>
    <row r="8" spans="3:67"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154">
        <f>+entero!AT9</f>
        <v>108.932700298995</v>
      </c>
      <c r="AU8" s="154">
        <f>+entero!AU9</f>
        <v>109.207508752513</v>
      </c>
      <c r="AV8" s="154">
        <f>+entero!AV9</f>
        <v>108.804560723618</v>
      </c>
      <c r="AW8" s="154">
        <f>+entero!AW9</f>
        <v>107.241640239649</v>
      </c>
      <c r="AX8" s="143">
        <f>+entero!AX9</f>
        <v>109.092659468593</v>
      </c>
      <c r="AY8" s="143">
        <f>+entero!AY9</f>
        <v>106.99608969598</v>
      </c>
      <c r="AZ8" s="143">
        <f>+entero!AZ9</f>
        <v>106.109972516332</v>
      </c>
      <c r="BA8" s="143">
        <f>+entero!BA9</f>
        <v>105.899234571608</v>
      </c>
      <c r="BB8" s="143" t="str">
        <f>+entero!BB9</f>
        <v>n.d</v>
      </c>
      <c r="BC8" s="143">
        <f>+entero!BC9</f>
        <v>-2.905326152009991</v>
      </c>
      <c r="BD8" s="286">
        <f>+entero!BD9</f>
        <v>-0.02670224605189131</v>
      </c>
      <c r="BF8" s="13"/>
      <c r="BG8" s="13"/>
      <c r="BH8" s="13"/>
      <c r="BI8" s="13"/>
      <c r="BJ8" s="13"/>
      <c r="BK8" s="13"/>
      <c r="BL8" s="13"/>
      <c r="BM8" s="13"/>
      <c r="BN8" s="13"/>
      <c r="BO8" s="13"/>
    </row>
    <row r="9" spans="3:67"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2638.4114192521624</v>
      </c>
      <c r="AQ9" s="95">
        <f>+entero!AQ10</f>
        <v>2723.556812907955</v>
      </c>
      <c r="AR9" s="95">
        <f>+entero!AR10</f>
        <v>2879.6120706296124</v>
      </c>
      <c r="AS9" s="95">
        <f>+entero!AS10</f>
        <v>3017.885135911336</v>
      </c>
      <c r="AT9" s="154">
        <f>+entero!AT10</f>
        <v>3063.6920784995714</v>
      </c>
      <c r="AU9" s="154">
        <f>+entero!AU10</f>
        <v>3147.34472448596</v>
      </c>
      <c r="AV9" s="154">
        <f>+entero!AV10</f>
        <v>3105.7310897418392</v>
      </c>
      <c r="AW9" s="154">
        <f>+entero!AW10</f>
        <v>2828.342681970152</v>
      </c>
      <c r="AX9" s="143">
        <f>+entero!AX10</f>
        <v>3074.3785694726935</v>
      </c>
      <c r="AY9" s="143">
        <f>+entero!AY10</f>
        <v>3086.600422674703</v>
      </c>
      <c r="AZ9" s="143">
        <f>+entero!AZ10</f>
        <v>3113.452331136764</v>
      </c>
      <c r="BA9" s="143">
        <f>+entero!BA10</f>
        <v>3127.06525066018</v>
      </c>
      <c r="BB9" s="143" t="str">
        <f>+entero!BB10</f>
        <v>n.d</v>
      </c>
      <c r="BC9" s="143">
        <f>+entero!BC10</f>
        <v>21.334160918340785</v>
      </c>
      <c r="BD9" s="286">
        <f>+entero!BD10</f>
        <v>0.006869287875182373</v>
      </c>
      <c r="BF9" s="13"/>
      <c r="BG9" s="13"/>
      <c r="BH9" s="13"/>
      <c r="BI9" s="13"/>
      <c r="BJ9" s="13"/>
      <c r="BK9" s="13"/>
      <c r="BL9" s="13"/>
      <c r="BM9" s="13"/>
      <c r="BN9" s="13"/>
      <c r="BO9" s="13"/>
    </row>
    <row r="10" spans="2:67"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54">
        <f>+entero!AT11</f>
        <v>0</v>
      </c>
      <c r="AU10" s="154">
        <f>+entero!AU11</f>
        <v>0</v>
      </c>
      <c r="AV10" s="154">
        <f>+entero!AV11</f>
        <v>0</v>
      </c>
      <c r="AW10" s="154">
        <f>+entero!AW11</f>
        <v>0</v>
      </c>
      <c r="AX10" s="143">
        <f>+entero!AX11</f>
        <v>0</v>
      </c>
      <c r="AY10" s="143">
        <f>+entero!AY11</f>
        <v>0</v>
      </c>
      <c r="AZ10" s="143">
        <f>+entero!AZ11</f>
        <v>0</v>
      </c>
      <c r="BA10" s="143">
        <f>+entero!BA11</f>
        <v>0</v>
      </c>
      <c r="BB10" s="143">
        <f>+entero!BB11</f>
        <v>0</v>
      </c>
      <c r="BC10" s="143" t="str">
        <f>+entero!BC11</f>
        <v> </v>
      </c>
      <c r="BD10" s="286" t="str">
        <f>+entero!BD11</f>
        <v> </v>
      </c>
      <c r="BF10" s="66"/>
      <c r="BG10" s="13"/>
      <c r="BH10" s="13"/>
      <c r="BI10" s="13"/>
      <c r="BJ10" s="13"/>
      <c r="BK10" s="13"/>
      <c r="BL10" s="13"/>
      <c r="BM10" s="13"/>
      <c r="BN10" s="13"/>
      <c r="BO10" s="13"/>
    </row>
    <row r="11" spans="2:67"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54">
        <f>+entero!AT12</f>
        <v>32.17</v>
      </c>
      <c r="AU11" s="154">
        <f>+entero!AU12</f>
        <v>35.7</v>
      </c>
      <c r="AV11" s="154">
        <f>+entero!AV12</f>
        <v>19.01</v>
      </c>
      <c r="AW11" s="154">
        <f>+entero!AW12</f>
        <v>85.86</v>
      </c>
      <c r="AX11" s="143">
        <f>+entero!AX12</f>
        <v>0.8</v>
      </c>
      <c r="AY11" s="143">
        <f>+entero!AY12</f>
        <v>1.53</v>
      </c>
      <c r="AZ11" s="143">
        <f>+entero!AZ12</f>
        <v>13.46</v>
      </c>
      <c r="BA11" s="143">
        <f>+entero!BA12</f>
        <v>7.7</v>
      </c>
      <c r="BB11" s="143">
        <f>+entero!BB12</f>
        <v>17.8</v>
      </c>
      <c r="BC11" s="143">
        <f>+entero!BC12</f>
        <v>22.28</v>
      </c>
      <c r="BD11" s="286">
        <f>+entero!BD12</f>
        <v>1.1720147290899527</v>
      </c>
      <c r="BF11" s="66"/>
      <c r="BG11" s="13"/>
      <c r="BH11" s="13"/>
      <c r="BI11" s="13"/>
      <c r="BJ11" s="13"/>
      <c r="BK11" s="13"/>
      <c r="BL11" s="13"/>
      <c r="BM11" s="13"/>
      <c r="BN11" s="13"/>
      <c r="BO11" s="13"/>
    </row>
    <row r="12" spans="2:67"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54">
        <f>+entero!AT13</f>
        <v>51.15</v>
      </c>
      <c r="AU12" s="154">
        <f>+entero!AU13</f>
        <v>69.8</v>
      </c>
      <c r="AV12" s="154">
        <f>+entero!AV13</f>
        <v>59</v>
      </c>
      <c r="AW12" s="154">
        <f>+entero!AW13</f>
        <v>87.3</v>
      </c>
      <c r="AX12" s="143">
        <f>+entero!AX13</f>
        <v>5</v>
      </c>
      <c r="AY12" s="143">
        <f>+entero!AY13</f>
        <v>9.4</v>
      </c>
      <c r="AZ12" s="143">
        <f>+entero!AZ13</f>
        <v>6</v>
      </c>
      <c r="BA12" s="143">
        <f>+entero!BA13</f>
        <v>4.8</v>
      </c>
      <c r="BB12" s="143">
        <f>+entero!BB13</f>
        <v>33</v>
      </c>
      <c r="BC12" s="143">
        <f>+entero!BC13</f>
        <v>-0.7999999999999972</v>
      </c>
      <c r="BD12" s="286">
        <f>+entero!BD13</f>
        <v>-0.013559322033898202</v>
      </c>
      <c r="BF12" s="66"/>
      <c r="BG12" s="13"/>
      <c r="BH12" s="13"/>
      <c r="BI12" s="13"/>
      <c r="BJ12" s="13"/>
      <c r="BK12" s="13"/>
      <c r="BL12" s="13"/>
      <c r="BM12" s="13"/>
      <c r="BN12" s="13"/>
      <c r="BO12" s="13"/>
    </row>
    <row r="13" spans="2:67"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164">
        <f>+entero!AT14</f>
        <v>0</v>
      </c>
      <c r="AU13" s="164">
        <f>+entero!AU14</f>
        <v>0</v>
      </c>
      <c r="AV13" s="164">
        <f>+entero!AV14</f>
        <v>0</v>
      </c>
      <c r="AW13" s="164">
        <f>+entero!AW14</f>
        <v>0</v>
      </c>
      <c r="AX13" s="190">
        <f>+entero!AX14</f>
        <v>0</v>
      </c>
      <c r="AY13" s="190">
        <f>+entero!AY14</f>
        <v>0</v>
      </c>
      <c r="AZ13" s="190">
        <f>+entero!AZ14</f>
        <v>0</v>
      </c>
      <c r="BA13" s="190">
        <f>+entero!BA14</f>
        <v>0</v>
      </c>
      <c r="BB13" s="190">
        <f>+entero!BB14</f>
        <v>0</v>
      </c>
      <c r="BC13" s="190" t="str">
        <f>+entero!BC14</f>
        <v> </v>
      </c>
      <c r="BD13" s="287" t="str">
        <f>+entero!BD14</f>
        <v> </v>
      </c>
      <c r="BF13" s="66"/>
      <c r="BG13" s="13"/>
      <c r="BH13" s="13"/>
      <c r="BI13" s="13"/>
      <c r="BJ13" s="13"/>
      <c r="BK13" s="13"/>
      <c r="BL13" s="13"/>
      <c r="BM13" s="13"/>
      <c r="BN13" s="13"/>
      <c r="BO13" s="13"/>
    </row>
    <row r="14" spans="2:67"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v>7.29</v>
      </c>
      <c r="AZ15" s="43"/>
      <c r="BA15" s="43"/>
      <c r="BB15" s="43"/>
      <c r="BC15" s="44"/>
      <c r="BD15" s="77">
        <f ca="1">NOW()</f>
        <v>38867.480984375</v>
      </c>
      <c r="BF15" s="13"/>
      <c r="BG15" s="13"/>
      <c r="BH15" s="13"/>
      <c r="BI15" s="13"/>
      <c r="BJ15" s="13"/>
      <c r="BK15" s="13"/>
      <c r="BL15" s="13"/>
      <c r="BM15" s="13"/>
      <c r="BN15" s="13"/>
      <c r="BO15" s="13"/>
    </row>
    <row r="16" spans="3:67"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331"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331"/>
      <c r="D18" s="335"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4"/>
      <c r="BD19" s="73"/>
      <c r="BF19" s="13"/>
      <c r="BG19" s="13"/>
      <c r="BH19" s="13"/>
      <c r="BI19" s="13"/>
      <c r="BJ19" s="13"/>
      <c r="BK19" s="13"/>
      <c r="BL19" s="13"/>
      <c r="BM19" s="13"/>
      <c r="BN19" s="13"/>
      <c r="BO19" s="13"/>
    </row>
    <row r="20" spans="3:67"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4"/>
      <c r="BD20" s="5"/>
      <c r="BF20" s="13"/>
      <c r="BG20" s="13"/>
      <c r="BH20" s="13"/>
      <c r="BI20" s="13"/>
      <c r="BJ20" s="13"/>
      <c r="BK20" s="13"/>
      <c r="BL20" s="13"/>
      <c r="BM20" s="13"/>
      <c r="BN20" s="13"/>
      <c r="BO20" s="13"/>
    </row>
    <row r="21" spans="3:67"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BC21" s="5"/>
      <c r="BD21" s="5"/>
      <c r="BF21" s="13"/>
      <c r="BG21" s="13"/>
      <c r="BH21" s="13"/>
      <c r="BI21" s="13"/>
      <c r="BJ21" s="13"/>
      <c r="BK21" s="13"/>
      <c r="BL21" s="13"/>
      <c r="BM21" s="13"/>
      <c r="BN21" s="13"/>
      <c r="BO21" s="13"/>
    </row>
    <row r="22" spans="3:67"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sheetData>
  <mergeCells count="45">
    <mergeCell ref="BC3:BD3"/>
    <mergeCell ref="AQ3:AQ4"/>
    <mergeCell ref="M3:M4"/>
    <mergeCell ref="O3:O4"/>
    <mergeCell ref="P3:P4"/>
    <mergeCell ref="Q3:Q4"/>
    <mergeCell ref="R3:R4"/>
    <mergeCell ref="S3:S4"/>
    <mergeCell ref="AO3:AO4"/>
    <mergeCell ref="T3:T4"/>
    <mergeCell ref="AE3:AE4"/>
    <mergeCell ref="AD3:AD4"/>
    <mergeCell ref="AJ3:AJ4"/>
    <mergeCell ref="AF3:AF4"/>
    <mergeCell ref="AG3:AG4"/>
    <mergeCell ref="X3:X4"/>
    <mergeCell ref="V3:V4"/>
    <mergeCell ref="W3:W4"/>
    <mergeCell ref="D1:BB1"/>
    <mergeCell ref="D3:D4"/>
    <mergeCell ref="E3:E4"/>
    <mergeCell ref="AX3:BB3"/>
    <mergeCell ref="F3:F4"/>
    <mergeCell ref="G3:G4"/>
    <mergeCell ref="H3:H4"/>
    <mergeCell ref="AL3:AL4"/>
    <mergeCell ref="K3:K4"/>
    <mergeCell ref="AN3:AN4"/>
    <mergeCell ref="I3:I4"/>
    <mergeCell ref="AB3:AB4"/>
    <mergeCell ref="Z3:Z4"/>
    <mergeCell ref="Y3:Y4"/>
    <mergeCell ref="AA3:AA4"/>
    <mergeCell ref="J3:J4"/>
    <mergeCell ref="N3:N4"/>
    <mergeCell ref="AR3:AR4"/>
    <mergeCell ref="U3:U4"/>
    <mergeCell ref="L3:L4"/>
    <mergeCell ref="AS3:AS4"/>
    <mergeCell ref="AP3:AP4"/>
    <mergeCell ref="AK3:AK4"/>
    <mergeCell ref="AC3:AC4"/>
    <mergeCell ref="AI3:AI4"/>
    <mergeCell ref="AH3:AH4"/>
    <mergeCell ref="AM3:AM4"/>
  </mergeCells>
  <printOptions horizontalCentered="1"/>
  <pageMargins left="0.29" right="0.75" top="2.08" bottom="1" header="1.84" footer="0"/>
  <pageSetup horizontalDpi="600" verticalDpi="600" orientation="landscape" scale="57" r:id="rId1"/>
</worksheet>
</file>

<file path=xl/worksheets/sheet3.xml><?xml version="1.0" encoding="utf-8"?>
<worksheet xmlns="http://schemas.openxmlformats.org/spreadsheetml/2006/main" xmlns:r="http://schemas.openxmlformats.org/officeDocument/2006/relationships">
  <sheetPr codeName="Hoja3"/>
  <dimension ref="A1:BO182"/>
  <sheetViews>
    <sheetView zoomScale="75" zoomScaleNormal="75" workbookViewId="0" topLeftCell="AI1">
      <selection activeCell="BB4" sqref="BB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5" width="8.7109375" style="0" customWidth="1"/>
    <col min="46" max="48" width="9.140625" style="0" customWidth="1"/>
    <col min="49" max="49" width="9.140625" style="0" hidden="1" customWidth="1"/>
    <col min="50" max="52" width="9.140625" style="0" customWidth="1"/>
    <col min="53" max="53" width="9.421875" style="0" bestFit="1" customWidth="1"/>
    <col min="54" max="54" width="9.140625" style="0" customWidth="1"/>
    <col min="55" max="55" width="8.7109375" style="0" customWidth="1"/>
    <col min="56" max="56" width="8.8515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4*</v>
      </c>
      <c r="AY3" s="372"/>
      <c r="AZ3" s="372"/>
      <c r="BA3" s="372"/>
      <c r="BB3" s="373"/>
      <c r="BC3" s="344" t="s">
        <v>56</v>
      </c>
      <c r="BD3" s="345"/>
      <c r="BF3" s="13"/>
      <c r="BG3" s="13"/>
      <c r="BH3" s="13"/>
      <c r="BI3" s="13"/>
      <c r="BJ3" s="13"/>
      <c r="BK3" s="13"/>
      <c r="BL3" s="13"/>
      <c r="BM3" s="13"/>
      <c r="BN3" s="13"/>
      <c r="BO3" s="13"/>
    </row>
    <row r="4" spans="3:67" ht="21" customHeight="1" thickBot="1">
      <c r="C4" s="29"/>
      <c r="D4" s="377"/>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38856.503171296295</v>
      </c>
      <c r="AW4" s="166">
        <f>+entero!AW4</f>
        <v>38800.503171296295</v>
      </c>
      <c r="AX4" s="191">
        <f>+entero!AX4</f>
        <v>38859</v>
      </c>
      <c r="AY4" s="165">
        <f>+entero!AY4</f>
        <v>38860</v>
      </c>
      <c r="AZ4" s="165">
        <f>+entero!AZ4</f>
        <v>38861</v>
      </c>
      <c r="BA4" s="165">
        <f>+entero!BA4</f>
        <v>38862</v>
      </c>
      <c r="BB4" s="167">
        <f>+entero!BB4</f>
        <v>38863</v>
      </c>
      <c r="BC4" s="204" t="s">
        <v>29</v>
      </c>
      <c r="BD4" s="277" t="s">
        <v>182</v>
      </c>
      <c r="BF4" s="13"/>
      <c r="BG4" s="13"/>
      <c r="BH4" s="13"/>
      <c r="BI4" s="13"/>
      <c r="BJ4" s="13"/>
      <c r="BK4" s="13"/>
      <c r="BL4" s="13"/>
      <c r="BM4" s="13"/>
      <c r="BN4" s="13"/>
      <c r="BO4" s="13"/>
    </row>
    <row r="5" spans="1:67"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56"/>
      <c r="AY5" s="56"/>
      <c r="AZ5" s="56"/>
      <c r="BA5" s="56"/>
      <c r="BB5" s="56"/>
      <c r="BC5" s="139"/>
      <c r="BD5" s="57"/>
      <c r="BE5" s="3"/>
      <c r="BF5" s="67"/>
      <c r="BG5" s="13"/>
      <c r="BH5" s="13"/>
      <c r="BI5" s="13"/>
      <c r="BJ5" s="13"/>
      <c r="BK5" s="13"/>
      <c r="BL5" s="13"/>
      <c r="BM5" s="13"/>
      <c r="BN5" s="13"/>
      <c r="BO5" s="13"/>
    </row>
    <row r="6" spans="1:67" ht="12.75">
      <c r="A6" s="3"/>
      <c r="B6" s="358"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7112.03937545863</v>
      </c>
      <c r="AQ6" s="93">
        <f>+entero!AQ16</f>
        <v>7402.203958041976</v>
      </c>
      <c r="AR6" s="93">
        <f>+entero!AR16</f>
        <v>6953.162992984626</v>
      </c>
      <c r="AS6" s="93">
        <f>+entero!AS16</f>
        <v>7364.519814296302</v>
      </c>
      <c r="AT6" s="92">
        <f>+entero!AT16</f>
        <v>7756.388214713442</v>
      </c>
      <c r="AU6" s="92">
        <f>+entero!AU16</f>
        <v>7933.533152491842</v>
      </c>
      <c r="AV6" s="92">
        <f>+entero!AV16</f>
        <v>7547.304183821552</v>
      </c>
      <c r="AW6" s="92">
        <f>+entero!AW16</f>
        <v>7146.997233387998</v>
      </c>
      <c r="AX6" s="19">
        <f>+entero!AX16</f>
        <v>7377.023080420411</v>
      </c>
      <c r="AY6" s="11">
        <f>+entero!AY16</f>
        <v>7602.312342156211</v>
      </c>
      <c r="AZ6" s="11">
        <f>+entero!AZ16</f>
        <v>7599.113507254553</v>
      </c>
      <c r="BA6" s="11">
        <f>+entero!BA16</f>
        <v>7571.316404750078</v>
      </c>
      <c r="BB6" s="162">
        <f>+entero!BB16</f>
        <v>7500.97659166353</v>
      </c>
      <c r="BC6" s="19">
        <f>+entero!BC16</f>
        <v>-46.327592158022526</v>
      </c>
      <c r="BD6" s="224">
        <f>+entero!BD16</f>
        <v>-0.006138296672516641</v>
      </c>
      <c r="BE6" s="3"/>
      <c r="BF6" s="13"/>
      <c r="BG6" s="13"/>
      <c r="BH6" s="13"/>
      <c r="BI6" s="13"/>
      <c r="BJ6" s="13"/>
      <c r="BK6" s="13"/>
      <c r="BL6" s="13"/>
      <c r="BM6" s="13"/>
      <c r="BN6" s="13"/>
      <c r="BO6" s="13"/>
    </row>
    <row r="7" spans="1:67" ht="12.75">
      <c r="A7" s="3"/>
      <c r="B7" s="358"/>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2">
        <f>+entero!AT17</f>
        <v>6070.89882326</v>
      </c>
      <c r="AU7" s="92">
        <f>+entero!AU17</f>
        <v>6203.9674492700005</v>
      </c>
      <c r="AV7" s="92">
        <f>+entero!AV17</f>
        <v>6130.92498641</v>
      </c>
      <c r="AW7" s="92">
        <f>+entero!AW17</f>
        <v>5547.27080048</v>
      </c>
      <c r="AX7" s="19">
        <f>+entero!AX17</f>
        <v>6109.11629881</v>
      </c>
      <c r="AY7" s="11">
        <f>+entero!AY17</f>
        <v>6078.653480909999</v>
      </c>
      <c r="AZ7" s="11">
        <f>+entero!AZ17</f>
        <v>6045.0455381599995</v>
      </c>
      <c r="BA7" s="11">
        <f>+entero!BA17</f>
        <v>6029.92894224</v>
      </c>
      <c r="BB7" s="162">
        <f>+entero!BB17</f>
        <v>6021.85280619</v>
      </c>
      <c r="BC7" s="19">
        <f>+entero!BC17</f>
        <v>-109.07218022000052</v>
      </c>
      <c r="BD7" s="224">
        <f>+entero!BD17</f>
        <v>-0.017790493353249892</v>
      </c>
      <c r="BE7" s="3"/>
      <c r="BF7" s="13"/>
      <c r="BG7" s="13"/>
      <c r="BH7" s="13"/>
      <c r="BI7" s="13"/>
      <c r="BJ7" s="13"/>
      <c r="BK7" s="13"/>
      <c r="BL7" s="13"/>
      <c r="BM7" s="13"/>
      <c r="BN7" s="13"/>
      <c r="BO7" s="13"/>
    </row>
    <row r="8" spans="1:67" ht="12.75">
      <c r="A8" s="3"/>
      <c r="B8" s="358"/>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-8935.4183359945</v>
      </c>
      <c r="AQ8" s="93">
        <f>+entero!AQ18</f>
        <v>-9321.754699512354</v>
      </c>
      <c r="AR8" s="93">
        <f>+entero!AR18</f>
        <v>-10552.096443832952</v>
      </c>
      <c r="AS8" s="93">
        <f>+entero!AS18</f>
        <v>-11848.762575624189</v>
      </c>
      <c r="AT8" s="92">
        <f>+entero!AT18</f>
        <v>-12204.64196658985</v>
      </c>
      <c r="AU8" s="92">
        <f>+entero!AU18</f>
        <v>-12765.647606363598</v>
      </c>
      <c r="AV8" s="92">
        <f>+entero!AV18</f>
        <v>-12694.332468886798</v>
      </c>
      <c r="AW8" s="92">
        <f>+entero!AW18</f>
        <v>-9920.145337781454</v>
      </c>
      <c r="AX8" s="19">
        <f>+entero!AX18</f>
        <v>-12528.709273752005</v>
      </c>
      <c r="AY8" s="11">
        <f>+entero!AY18</f>
        <v>-12771.735330989208</v>
      </c>
      <c r="AZ8" s="11">
        <f>+entero!AZ18</f>
        <v>-12901.748310723398</v>
      </c>
      <c r="BA8" s="11">
        <f>+entero!BA18</f>
        <v>-12795.868917457941</v>
      </c>
      <c r="BB8" s="162">
        <f>+entero!BB18</f>
        <v>-13110.466462758392</v>
      </c>
      <c r="BC8" s="19">
        <f>+entero!BC18</f>
        <v>-416.1339938715937</v>
      </c>
      <c r="BD8" s="224">
        <f>+entero!BD18</f>
        <v>0.032781085172577384</v>
      </c>
      <c r="BE8" s="3"/>
      <c r="BF8" s="13"/>
      <c r="BG8" s="13"/>
      <c r="BH8" s="13"/>
      <c r="BI8" s="13"/>
      <c r="BJ8" s="13"/>
      <c r="BK8" s="13"/>
      <c r="BL8" s="13"/>
      <c r="BM8" s="13"/>
      <c r="BN8" s="13"/>
      <c r="BO8" s="13"/>
    </row>
    <row r="9" spans="1:67" ht="12.75">
      <c r="A9" s="3"/>
      <c r="B9" s="358"/>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-1632.7112756406054</v>
      </c>
      <c r="AQ9" s="93">
        <f>+entero!AQ19</f>
        <v>-1808.2697007022239</v>
      </c>
      <c r="AR9" s="93">
        <f>+entero!AR19</f>
        <v>-3122.093396585543</v>
      </c>
      <c r="AS9" s="93">
        <f>+entero!AS19</f>
        <v>-3841.412721418552</v>
      </c>
      <c r="AT9" s="92">
        <f>+entero!AT19</f>
        <v>-3777.2904113203967</v>
      </c>
      <c r="AU9" s="92">
        <f>+entero!AU19</f>
        <v>-3862.1175612381776</v>
      </c>
      <c r="AV9" s="92">
        <f>+entero!AV19</f>
        <v>-4568.797442872667</v>
      </c>
      <c r="AW9" s="92">
        <f>+entero!AW19</f>
        <v>-2679.012623220493</v>
      </c>
      <c r="AX9" s="19">
        <f>+entero!AX19</f>
        <v>-4618.5305839260345</v>
      </c>
      <c r="AY9" s="11">
        <f>+entero!AY19</f>
        <v>-4651.293250010861</v>
      </c>
      <c r="AZ9" s="11">
        <f>+entero!AZ19</f>
        <v>-4699.019065900864</v>
      </c>
      <c r="BA9" s="11">
        <f>+entero!BA19</f>
        <v>-4732.930815929914</v>
      </c>
      <c r="BB9" s="162">
        <f>+entero!BB19</f>
        <v>-5029.626996124026</v>
      </c>
      <c r="BC9" s="19">
        <f>+entero!BC19</f>
        <v>-460.82955325135936</v>
      </c>
      <c r="BD9" s="224">
        <f>+entero!BD19</f>
        <v>0.10086451829250054</v>
      </c>
      <c r="BE9" s="3"/>
      <c r="BF9" s="13"/>
      <c r="BG9" s="13"/>
      <c r="BH9" s="13"/>
      <c r="BI9" s="13"/>
      <c r="BJ9" s="13"/>
      <c r="BK9" s="13"/>
      <c r="BL9" s="13"/>
      <c r="BM9" s="13"/>
      <c r="BN9" s="13"/>
      <c r="BO9" s="13"/>
    </row>
    <row r="10" spans="1:67" ht="12.75">
      <c r="A10" s="3"/>
      <c r="B10" s="358"/>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-281.1488035179925</v>
      </c>
      <c r="AQ10" s="93">
        <f>+entero!AQ20</f>
        <v>-589.5838215098901</v>
      </c>
      <c r="AR10" s="93">
        <f>+entero!AR20</f>
        <v>-417.9833489326953</v>
      </c>
      <c r="AS10" s="93">
        <f>+entero!AS20</f>
        <v>-653.1991548648681</v>
      </c>
      <c r="AT10" s="92">
        <f>+entero!AT20</f>
        <v>-747.2301297452469</v>
      </c>
      <c r="AU10" s="92">
        <f>+entero!AU20</f>
        <v>-925.1336858767088</v>
      </c>
      <c r="AV10" s="92">
        <f>+entero!AV20</f>
        <v>-428.5005834603253</v>
      </c>
      <c r="AW10" s="92">
        <f>+entero!AW20</f>
        <v>-540.3089228323548</v>
      </c>
      <c r="AX10" s="19">
        <f>+entero!AX20</f>
        <v>-351.87098005850794</v>
      </c>
      <c r="AY10" s="11">
        <f>+entero!AY20</f>
        <v>-579.9151747830729</v>
      </c>
      <c r="AZ10" s="11">
        <f>+entero!AZ20</f>
        <v>-586.3036820284115</v>
      </c>
      <c r="BA10" s="11">
        <f>+entero!BA20</f>
        <v>-619.7969035258525</v>
      </c>
      <c r="BB10" s="162">
        <f>+entero!BB20</f>
        <v>-585.1265870133411</v>
      </c>
      <c r="BC10" s="19">
        <f>+entero!BC20</f>
        <v>-156.62600355301583</v>
      </c>
      <c r="BD10" s="224">
        <f>+entero!BD20</f>
        <v>0.36552109751681994</v>
      </c>
      <c r="BE10" s="3"/>
      <c r="BF10" s="13"/>
      <c r="BG10" s="13"/>
      <c r="BH10" s="13"/>
      <c r="BI10" s="13"/>
      <c r="BJ10" s="13"/>
      <c r="BK10" s="13"/>
      <c r="BL10" s="13"/>
      <c r="BM10" s="13"/>
      <c r="BN10" s="13"/>
      <c r="BO10" s="13"/>
    </row>
    <row r="11" spans="1:67" ht="13.5">
      <c r="A11" s="3"/>
      <c r="B11" s="358"/>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3"/>
      <c r="AU11" s="273"/>
      <c r="AV11" s="273"/>
      <c r="AW11" s="273"/>
      <c r="AX11" s="274"/>
      <c r="AY11" s="275"/>
      <c r="AZ11" s="275"/>
      <c r="BA11" s="275"/>
      <c r="BB11" s="276"/>
      <c r="BC11" s="19"/>
      <c r="BD11" s="224"/>
      <c r="BE11" s="3"/>
      <c r="BF11" s="13"/>
      <c r="BG11" s="13"/>
      <c r="BH11" s="13"/>
      <c r="BI11" s="13"/>
      <c r="BJ11" s="13"/>
      <c r="BK11" s="13"/>
      <c r="BL11" s="13"/>
      <c r="BM11" s="13"/>
      <c r="BN11" s="13"/>
      <c r="BO11" s="13"/>
    </row>
    <row r="12" spans="1:67" ht="12.75">
      <c r="A12" s="3"/>
      <c r="B12" s="358"/>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2">
        <f>+entero!AT22</f>
        <v>11265.99570044</v>
      </c>
      <c r="AU12" s="92">
        <f>+entero!AU22</f>
        <v>11551.65422962</v>
      </c>
      <c r="AV12" s="92">
        <f>+entero!AV22</f>
        <v>11129.10276999</v>
      </c>
      <c r="AW12" s="92">
        <f>+entero!AW22</f>
        <v>10938.520418139999</v>
      </c>
      <c r="AX12" s="19">
        <f>+entero!AX22</f>
        <v>10974.78512128</v>
      </c>
      <c r="AY12" s="11">
        <f>+entero!AY22</f>
        <v>11073.971822020001</v>
      </c>
      <c r="AZ12" s="11">
        <f>+entero!AZ22</f>
        <v>11162.398672</v>
      </c>
      <c r="BA12" s="11">
        <f>+entero!BA22</f>
        <v>10998.526017560001</v>
      </c>
      <c r="BB12" s="120" t="str">
        <f>+entero!BB22</f>
        <v>n.d</v>
      </c>
      <c r="BC12" s="19">
        <f>+entero!BC22</f>
        <v>-130.57675242999903</v>
      </c>
      <c r="BD12" s="224">
        <f>+entero!BD22</f>
        <v>-0.01173290921367931</v>
      </c>
      <c r="BE12" s="3"/>
      <c r="BF12" s="13"/>
      <c r="BG12" s="13"/>
      <c r="BH12" s="13"/>
      <c r="BI12" s="13"/>
      <c r="BJ12" s="13"/>
      <c r="BK12" s="13"/>
      <c r="BL12" s="13"/>
      <c r="BM12" s="13"/>
      <c r="BN12" s="13"/>
      <c r="BO12" s="13"/>
    </row>
    <row r="13" spans="1:67" ht="12.75">
      <c r="A13" s="3"/>
      <c r="B13" s="358"/>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2">
        <f>+entero!AT23</f>
        <v>19162.605687040003</v>
      </c>
      <c r="AU13" s="92">
        <f>+entero!AU23</f>
        <v>19567.36920399</v>
      </c>
      <c r="AV13" s="92">
        <f>+entero!AV23</f>
        <v>18916.5975193</v>
      </c>
      <c r="AW13" s="92">
        <f>+entero!AW23</f>
        <v>18740.136967</v>
      </c>
      <c r="AX13" s="19">
        <f>+entero!AX23</f>
        <v>18728.50555374</v>
      </c>
      <c r="AY13" s="11">
        <f>+entero!AY23</f>
        <v>18822.07612582</v>
      </c>
      <c r="AZ13" s="11">
        <f>+entero!AZ23</f>
        <v>18913.25362881</v>
      </c>
      <c r="BA13" s="11">
        <f>+entero!BA23</f>
        <v>18750.866600780002</v>
      </c>
      <c r="BB13" s="120" t="str">
        <f>+entero!BB23</f>
        <v>n.d</v>
      </c>
      <c r="BC13" s="19">
        <f>+entero!BC23</f>
        <v>-165.73091851999925</v>
      </c>
      <c r="BD13" s="224">
        <f>+entero!BD23</f>
        <v>-0.008761137850023415</v>
      </c>
      <c r="BE13" s="3"/>
      <c r="BF13" s="13"/>
      <c r="BG13" s="13"/>
      <c r="BH13" s="13"/>
      <c r="BI13" s="13"/>
      <c r="BJ13" s="13"/>
      <c r="BK13" s="13"/>
      <c r="BL13" s="13"/>
      <c r="BM13" s="13"/>
      <c r="BN13" s="13"/>
      <c r="BO13" s="13"/>
    </row>
    <row r="14" spans="1:67" ht="13.5" thickBot="1">
      <c r="A14" s="3"/>
      <c r="B14" s="358"/>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2">
        <f>+entero!AT24</f>
        <v>34124.4195940658</v>
      </c>
      <c r="AU14" s="92">
        <f>+entero!AU24</f>
        <v>34553.6857746358</v>
      </c>
      <c r="AV14" s="92">
        <f>+entero!AV24</f>
        <v>33885.7929683158</v>
      </c>
      <c r="AW14" s="92">
        <f>+entero!AW24</f>
        <v>33628.99990007</v>
      </c>
      <c r="AX14" s="19">
        <f>+entero!AX24</f>
        <v>33665.633013565806</v>
      </c>
      <c r="AY14" s="11">
        <f>+entero!AY24</f>
        <v>33762.7815656058</v>
      </c>
      <c r="AZ14" s="11">
        <f>+entero!AZ24</f>
        <v>33762.0383382958</v>
      </c>
      <c r="BA14" s="11">
        <f>+entero!BA24</f>
        <v>33633.5461397958</v>
      </c>
      <c r="BB14" s="120" t="str">
        <f>+entero!BB24</f>
        <v>n.d</v>
      </c>
      <c r="BC14" s="19">
        <f>+entero!BC24</f>
        <v>-252.24682852000115</v>
      </c>
      <c r="BD14" s="224">
        <f>+entero!BD24</f>
        <v>-0.007444029087820381</v>
      </c>
      <c r="BE14" s="3"/>
      <c r="BF14" s="13"/>
      <c r="BG14" s="13"/>
      <c r="BH14" s="13"/>
      <c r="BI14" s="13"/>
      <c r="BJ14" s="13"/>
      <c r="BK14" s="13"/>
      <c r="BL14" s="13"/>
      <c r="BM14" s="13"/>
      <c r="BN14" s="13"/>
      <c r="BO14" s="13"/>
    </row>
    <row r="15" spans="1:67" ht="13.5" thickBot="1">
      <c r="A15" s="3"/>
      <c r="B15" s="358"/>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231"/>
      <c r="AU15" s="231"/>
      <c r="AV15" s="231"/>
      <c r="AW15" s="231"/>
      <c r="AX15" s="231"/>
      <c r="AY15" s="232"/>
      <c r="AZ15" s="232"/>
      <c r="BA15" s="232"/>
      <c r="BB15" s="284"/>
      <c r="BC15" s="19"/>
      <c r="BD15" s="224"/>
      <c r="BE15" s="3"/>
      <c r="BF15" s="13"/>
      <c r="BG15" s="13"/>
      <c r="BH15" s="13"/>
      <c r="BI15" s="13"/>
      <c r="BJ15" s="13"/>
      <c r="BK15" s="13"/>
      <c r="BL15" s="13"/>
      <c r="BM15" s="13"/>
      <c r="BN15" s="13"/>
      <c r="BO15" s="13"/>
    </row>
    <row r="16" spans="1:67" ht="12.75">
      <c r="A16" s="3"/>
      <c r="B16" s="358"/>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9"/>
      <c r="AU16" s="279"/>
      <c r="AV16" s="279"/>
      <c r="AW16" s="279"/>
      <c r="AX16" s="280"/>
      <c r="AY16" s="281"/>
      <c r="AZ16" s="281"/>
      <c r="BA16" s="281"/>
      <c r="BB16" s="348"/>
      <c r="BC16" s="19"/>
      <c r="BD16" s="224"/>
      <c r="BE16" s="3"/>
      <c r="BF16" s="13"/>
      <c r="BG16" s="13"/>
      <c r="BH16" s="13"/>
      <c r="BI16" s="13"/>
      <c r="BJ16" s="13"/>
      <c r="BK16" s="13"/>
      <c r="BL16" s="13"/>
      <c r="BM16" s="13"/>
      <c r="BN16" s="13"/>
      <c r="BO16" s="13"/>
    </row>
    <row r="17" spans="1:67" ht="12.75">
      <c r="A17" s="3"/>
      <c r="B17" s="358"/>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22">
        <f>+entero!AT27</f>
        <v>0.6494471958403325</v>
      </c>
      <c r="AU17" s="222">
        <f>+entero!AU27</f>
        <v>0.6557774740137107</v>
      </c>
      <c r="AV17" s="222">
        <f>+entero!AV27</f>
        <v>0.6672557018149157</v>
      </c>
      <c r="AW17" s="222">
        <f>+entero!AW27</f>
        <v>0.6201821424394743</v>
      </c>
      <c r="AX17" s="236">
        <f>+entero!AX27</f>
        <v>0.671873593786591</v>
      </c>
      <c r="AY17" s="225">
        <f>+entero!AY27</f>
        <v>0.6684153674819266</v>
      </c>
      <c r="AZ17" s="225">
        <f>+entero!AZ27</f>
        <v>0.6664434593561344</v>
      </c>
      <c r="BA17" s="225">
        <f>+entero!BA27</f>
        <v>0.6676418664952202</v>
      </c>
      <c r="BB17" s="221" t="str">
        <f>+entero!BB27</f>
        <v>n.d</v>
      </c>
      <c r="BC17" s="236"/>
      <c r="BD17" s="224"/>
      <c r="BE17" s="3"/>
      <c r="BF17" s="13"/>
      <c r="BG17" s="13"/>
      <c r="BH17" s="13"/>
      <c r="BI17" s="13"/>
      <c r="BJ17" s="13"/>
      <c r="BK17" s="13"/>
      <c r="BL17" s="13"/>
      <c r="BM17" s="13"/>
      <c r="BN17" s="13"/>
      <c r="BO17" s="13"/>
    </row>
    <row r="18" spans="1:67" ht="12.75">
      <c r="A18" s="3"/>
      <c r="B18" s="358"/>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22">
        <f>+entero!AT28</f>
        <v>0.4854566910324475</v>
      </c>
      <c r="AU18" s="222">
        <f>+entero!AU28</f>
        <v>0.487829441299833</v>
      </c>
      <c r="AV18" s="222">
        <f>+entero!AV28</f>
        <v>0.4967994094546744</v>
      </c>
      <c r="AW18" s="222">
        <f>+entero!AW28</f>
        <v>0.45985276357238697</v>
      </c>
      <c r="AX18" s="236">
        <f>+entero!AX28</f>
        <v>0.4973553549781174</v>
      </c>
      <c r="AY18" s="225">
        <f>+entero!AY28</f>
        <v>0.49626529294855154</v>
      </c>
      <c r="AZ18" s="225">
        <f>+entero!AZ28</f>
        <v>0.49628279984106444</v>
      </c>
      <c r="BA18" s="225">
        <f>+entero!BA28</f>
        <v>0.4959303520176061</v>
      </c>
      <c r="BB18" s="221" t="str">
        <f>+entero!BB28</f>
        <v>n.d</v>
      </c>
      <c r="BC18" s="236"/>
      <c r="BD18" s="224"/>
      <c r="BE18" s="3"/>
      <c r="BF18" s="13"/>
      <c r="BG18" s="13"/>
      <c r="BH18" s="13"/>
      <c r="BI18" s="13"/>
      <c r="BJ18" s="13"/>
      <c r="BK18" s="13"/>
      <c r="BL18" s="13"/>
      <c r="BM18" s="13"/>
      <c r="BN18" s="13"/>
      <c r="BO18" s="13"/>
    </row>
    <row r="19" spans="1:67" ht="12.75">
      <c r="A19" s="3"/>
      <c r="B19" s="358"/>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22">
        <f>+entero!AT29</f>
        <v>0.30646476334937056</v>
      </c>
      <c r="AU19" s="222">
        <f>+entero!AU29</f>
        <v>0.3121633036015444</v>
      </c>
      <c r="AV19" s="222">
        <f>+entero!AV29</f>
        <v>0.3133273499034691</v>
      </c>
      <c r="AW19" s="222">
        <f>+entero!AW29</f>
        <v>0.2882156395994942</v>
      </c>
      <c r="AX19" s="236">
        <f>+entero!AX29</f>
        <v>0.3126291999407506</v>
      </c>
      <c r="AY19" s="225">
        <f>+entero!AY29</f>
        <v>0.3124314075536901</v>
      </c>
      <c r="AZ19" s="225">
        <f>+entero!AZ29</f>
        <v>0.31437665975074414</v>
      </c>
      <c r="BA19" s="225">
        <f>+entero!BA29</f>
        <v>0.31426793045629686</v>
      </c>
      <c r="BB19" s="221" t="str">
        <f>+entero!BB29</f>
        <v>n.d</v>
      </c>
      <c r="BC19" s="236"/>
      <c r="BD19" s="224"/>
      <c r="BE19" s="3"/>
      <c r="BF19" s="13"/>
      <c r="BG19" s="13"/>
      <c r="BH19" s="13"/>
      <c r="BI19" s="13"/>
      <c r="BJ19" s="13"/>
      <c r="BK19" s="13"/>
      <c r="BL19" s="13"/>
      <c r="BM19" s="13"/>
      <c r="BN19" s="13"/>
      <c r="BO19" s="13"/>
    </row>
    <row r="20" spans="1:67" ht="13.5" thickBot="1">
      <c r="A20" s="3"/>
      <c r="B20" s="358"/>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9">
        <f>+entero!AT30</f>
        <v>0.1748141208055651</v>
      </c>
      <c r="AU20" s="239">
        <f>+entero!AU30</f>
        <v>0.17874301818080499</v>
      </c>
      <c r="AV20" s="239">
        <f>+entero!AV30</f>
        <v>0.17810561360162028</v>
      </c>
      <c r="AW20" s="239">
        <f>+entero!AW30</f>
        <v>0.16284997422964606</v>
      </c>
      <c r="AX20" s="240">
        <f>+entero!AX30</f>
        <v>0.17754763355602324</v>
      </c>
      <c r="AY20" s="241">
        <f>+entero!AY30</f>
        <v>0.17852791581046545</v>
      </c>
      <c r="AZ20" s="241">
        <f>+entero!AZ30</f>
        <v>0.18100387528602147</v>
      </c>
      <c r="BA20" s="241">
        <f>+entero!BA30</f>
        <v>0.18068398372370606</v>
      </c>
      <c r="BB20" s="349" t="str">
        <f>+entero!BB30</f>
        <v>n.d</v>
      </c>
      <c r="BC20" s="240"/>
      <c r="BD20" s="242"/>
      <c r="BE20" s="3"/>
      <c r="BF20" s="13"/>
      <c r="BG20" s="13"/>
      <c r="BH20" s="13"/>
      <c r="BI20" s="13"/>
      <c r="BJ20" s="13"/>
      <c r="BK20" s="13"/>
      <c r="BL20" s="13"/>
      <c r="BM20" s="13"/>
      <c r="BN20" s="13"/>
      <c r="BO20" s="13"/>
    </row>
    <row r="21" spans="4:67"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5"/>
      <c r="AY21" s="5"/>
      <c r="AZ21" s="5"/>
      <c r="BA21" s="5"/>
      <c r="BB21" s="5"/>
      <c r="BC21" s="5"/>
      <c r="BD21" s="5"/>
      <c r="BF21" s="13"/>
      <c r="BG21" s="13"/>
      <c r="BH21" s="13"/>
      <c r="BI21" s="13"/>
      <c r="BJ21" s="13"/>
      <c r="BK21" s="13"/>
      <c r="BL21" s="13"/>
      <c r="BM21" s="13"/>
      <c r="BN21" s="13"/>
      <c r="BO21" s="13"/>
    </row>
    <row r="22" spans="3:67"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v>7.29</v>
      </c>
      <c r="AY22" s="43">
        <v>7.29</v>
      </c>
      <c r="AZ22" s="43"/>
      <c r="BA22" s="43"/>
      <c r="BB22" s="43"/>
      <c r="BC22" s="44"/>
      <c r="BD22" s="77">
        <f ca="1">NOW()</f>
        <v>38867.480984375</v>
      </c>
      <c r="BF22" s="13"/>
      <c r="BG22" s="13"/>
      <c r="BH22" s="13"/>
      <c r="BI22" s="13"/>
      <c r="BJ22" s="13"/>
      <c r="BK22" s="13"/>
      <c r="BL22" s="13"/>
      <c r="BM22" s="13"/>
      <c r="BN22" s="13"/>
      <c r="BO22" s="13"/>
    </row>
    <row r="23" spans="3:67"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2:67" ht="14.25" customHeight="1">
      <c r="B24" s="331"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2:67" ht="14.25" customHeight="1">
      <c r="B25" s="331"/>
      <c r="C25" s="1"/>
      <c r="D25" s="335"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2:67"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1" t="s">
        <v>7</v>
      </c>
      <c r="AY27" s="5"/>
      <c r="AZ27" s="5"/>
      <c r="BA27" s="5"/>
      <c r="BB27" s="5"/>
      <c r="BC27" s="5"/>
      <c r="BD27" s="5"/>
      <c r="BF27" s="13"/>
      <c r="BG27" s="13"/>
      <c r="BH27" s="13"/>
      <c r="BI27" s="13"/>
      <c r="BJ27" s="13"/>
      <c r="BK27" s="13"/>
      <c r="BL27" s="13"/>
      <c r="BM27" s="13"/>
      <c r="BN27" s="13"/>
      <c r="BO27" s="13"/>
    </row>
    <row r="28" spans="3:67"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1" t="s">
        <v>8</v>
      </c>
      <c r="AY28" s="5"/>
      <c r="AZ28" s="5"/>
      <c r="BA28" s="5"/>
      <c r="BB28" s="5"/>
      <c r="BC28" s="5"/>
      <c r="BD28" s="5"/>
      <c r="BF28" s="13"/>
      <c r="BG28" s="13"/>
      <c r="BH28" s="13"/>
      <c r="BI28" s="13"/>
      <c r="BJ28" s="13"/>
      <c r="BK28" s="13"/>
      <c r="BL28" s="13"/>
      <c r="BM28" s="13"/>
      <c r="BN28" s="13"/>
      <c r="BO28" s="13"/>
    </row>
    <row r="29" spans="3:67"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1" t="s">
        <v>10</v>
      </c>
      <c r="AY29" s="5"/>
      <c r="AZ29" s="5"/>
      <c r="BA29" s="5"/>
      <c r="BB29" s="5"/>
      <c r="BC29" s="5"/>
      <c r="BD29" s="5"/>
      <c r="BF29" s="13"/>
      <c r="BG29" s="13"/>
      <c r="BH29" s="13"/>
      <c r="BI29" s="13"/>
      <c r="BJ29" s="13"/>
      <c r="BK29" s="13"/>
      <c r="BL29" s="13"/>
      <c r="BM29" s="13"/>
      <c r="BN29" s="13"/>
      <c r="BO29" s="13"/>
    </row>
    <row r="30" spans="3:67"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1" t="s">
        <v>9</v>
      </c>
      <c r="AY30" s="5"/>
      <c r="AZ30" s="5"/>
      <c r="BA30" s="5"/>
      <c r="BB30" s="5"/>
      <c r="BC30" s="5"/>
      <c r="BD30" s="5"/>
      <c r="BF30" s="13"/>
      <c r="BG30" s="13"/>
      <c r="BH30" s="13"/>
      <c r="BI30" s="13"/>
      <c r="BJ30" s="13"/>
      <c r="BK30" s="13"/>
      <c r="BL30" s="13"/>
      <c r="BM30" s="13"/>
      <c r="BN30" s="13"/>
      <c r="BO30" s="13"/>
    </row>
    <row r="31" spans="4:67"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1" t="s">
        <v>28</v>
      </c>
      <c r="AY31" s="5"/>
      <c r="AZ31" s="5"/>
      <c r="BA31" s="5"/>
      <c r="BB31" s="5"/>
      <c r="BC31" s="5"/>
      <c r="BD31" s="5"/>
      <c r="BF31" s="13"/>
      <c r="BG31" s="13"/>
      <c r="BH31" s="13"/>
      <c r="BI31" s="13"/>
      <c r="BJ31" s="13"/>
      <c r="BK31" s="13"/>
      <c r="BL31" s="13"/>
      <c r="BM31" s="13"/>
      <c r="BN31" s="13"/>
      <c r="BO31" s="13"/>
    </row>
    <row r="32" spans="4:67"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1" t="s">
        <v>11</v>
      </c>
      <c r="AY32" s="5"/>
      <c r="AZ32" s="5"/>
      <c r="BA32" s="5"/>
      <c r="BB32" s="5"/>
      <c r="BC32" s="5"/>
      <c r="BD32" s="5"/>
      <c r="BF32" s="13"/>
      <c r="BG32" s="13"/>
      <c r="BH32" s="13"/>
      <c r="BI32" s="13"/>
      <c r="BJ32" s="13"/>
      <c r="BK32" s="13"/>
      <c r="BL32" s="13"/>
      <c r="BM32" s="13"/>
      <c r="BN32" s="13"/>
      <c r="BO32" s="13"/>
    </row>
    <row r="33" spans="3:67" ht="27" customHeight="1">
      <c r="C33" s="7"/>
      <c r="D33" s="374"/>
      <c r="E33" s="374"/>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 t="s">
        <v>3</v>
      </c>
      <c r="AY33" s="5"/>
      <c r="AZ33" s="5"/>
      <c r="BA33" s="5"/>
      <c r="BB33" s="5"/>
      <c r="BC33" s="5"/>
      <c r="BD33" s="5"/>
      <c r="BF33" s="13"/>
      <c r="BG33" s="13"/>
      <c r="BH33" s="13"/>
      <c r="BI33" s="13"/>
      <c r="BJ33" s="13"/>
      <c r="BK33" s="13"/>
      <c r="BL33" s="13"/>
      <c r="BM33" s="13"/>
      <c r="BN33" s="13"/>
      <c r="BO33" s="13"/>
    </row>
    <row r="34" spans="3:67" ht="25.5" customHeight="1">
      <c r="C34" s="7"/>
      <c r="D34" s="375"/>
      <c r="E34" s="375"/>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9" t="s">
        <v>3</v>
      </c>
      <c r="AY34" s="5"/>
      <c r="AZ34" s="5"/>
      <c r="BA34" s="5"/>
      <c r="BB34" s="5"/>
      <c r="BC34" s="6"/>
      <c r="BD34" s="6"/>
      <c r="BF34" s="13"/>
      <c r="BG34" s="13"/>
      <c r="BH34" s="13"/>
      <c r="BI34" s="13"/>
      <c r="BJ34" s="13"/>
      <c r="BK34" s="13"/>
      <c r="BL34" s="13"/>
      <c r="BM34" s="13"/>
      <c r="BN34" s="13"/>
      <c r="BO34" s="13"/>
    </row>
    <row r="35" spans="3:67" ht="25.5" customHeight="1">
      <c r="C35" s="7"/>
      <c r="D35" s="347"/>
      <c r="E35" s="347"/>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6"/>
      <c r="AY35" s="6"/>
      <c r="AZ35" s="6"/>
      <c r="BA35" s="6"/>
      <c r="BB35" s="6"/>
      <c r="BC35" s="6"/>
      <c r="BD35" s="6"/>
      <c r="BF35" s="13"/>
      <c r="BG35" s="13"/>
      <c r="BH35" s="13"/>
      <c r="BI35" s="13"/>
      <c r="BJ35" s="13"/>
      <c r="BK35" s="13"/>
      <c r="BL35" s="13"/>
      <c r="BM35" s="13"/>
      <c r="BN35" s="13"/>
      <c r="BO35" s="13"/>
    </row>
    <row r="36" spans="3:67"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F36" s="13"/>
      <c r="BG36" s="13"/>
      <c r="BH36" s="13"/>
      <c r="BI36" s="13"/>
      <c r="BJ36" s="13"/>
      <c r="BK36" s="13"/>
      <c r="BL36" s="13"/>
      <c r="BM36" s="13"/>
      <c r="BN36" s="13"/>
      <c r="BO36" s="13"/>
    </row>
    <row r="37" spans="3:67"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F37" s="13"/>
      <c r="BG37" s="13"/>
      <c r="BH37" s="13"/>
      <c r="BI37" s="13"/>
      <c r="BJ37" s="13"/>
      <c r="BK37" s="13"/>
      <c r="BL37" s="13"/>
      <c r="BM37" s="13"/>
      <c r="BN37" s="13"/>
      <c r="BO37" s="13"/>
    </row>
    <row r="38" spans="3:67"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1:67"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3"/>
      <c r="BF93" s="13"/>
      <c r="BG93" s="13"/>
      <c r="BH93" s="13"/>
      <c r="BI93" s="13"/>
      <c r="BJ93" s="13"/>
      <c r="BK93" s="13"/>
      <c r="BL93" s="13"/>
      <c r="BM93" s="13"/>
      <c r="BN93" s="13"/>
      <c r="BO93" s="13"/>
    </row>
    <row r="94" spans="1:67"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3"/>
      <c r="BF94" s="13"/>
      <c r="BG94" s="13"/>
      <c r="BH94" s="13"/>
      <c r="BI94" s="13"/>
      <c r="BJ94" s="13"/>
      <c r="BK94" s="13"/>
      <c r="BL94" s="13"/>
      <c r="BM94" s="13"/>
      <c r="BN94" s="13"/>
      <c r="BO94" s="13"/>
    </row>
    <row r="95" spans="1:67"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3"/>
      <c r="BF95" s="13"/>
      <c r="BG95" s="13"/>
      <c r="BH95" s="13"/>
      <c r="BI95" s="13"/>
      <c r="BJ95" s="13"/>
      <c r="BK95" s="13"/>
      <c r="BL95" s="13"/>
      <c r="BM95" s="13"/>
      <c r="BN95" s="13"/>
      <c r="BO95" s="13"/>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sheetData>
  <mergeCells count="49">
    <mergeCell ref="D1:BB1"/>
    <mergeCell ref="D3:D4"/>
    <mergeCell ref="E3:E4"/>
    <mergeCell ref="AX3:BB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N3:AN4"/>
    <mergeCell ref="AO3:AO4"/>
    <mergeCell ref="AB3:AB4"/>
    <mergeCell ref="AA3:AA4"/>
    <mergeCell ref="AC3:AC4"/>
    <mergeCell ref="AF3:AF4"/>
    <mergeCell ref="AE3:AE4"/>
    <mergeCell ref="AD3:AD4"/>
    <mergeCell ref="AS3:AS4"/>
    <mergeCell ref="AQ3:AQ4"/>
    <mergeCell ref="BC3:BD3"/>
    <mergeCell ref="AG3:AG4"/>
    <mergeCell ref="AH3:AH4"/>
    <mergeCell ref="AI3:AI4"/>
    <mergeCell ref="AJ3:AJ4"/>
    <mergeCell ref="AK3:AK4"/>
    <mergeCell ref="AL3:AL4"/>
    <mergeCell ref="AM3:AM4"/>
  </mergeCells>
  <printOptions/>
  <pageMargins left="0.59" right="0.75" top="1.14" bottom="1" header="0" footer="0"/>
  <pageSetup horizontalDpi="600" verticalDpi="600" orientation="landscape" scale="57" r:id="rId1"/>
</worksheet>
</file>

<file path=xl/worksheets/sheet4.xml><?xml version="1.0" encoding="utf-8"?>
<worksheet xmlns="http://schemas.openxmlformats.org/spreadsheetml/2006/main" xmlns:r="http://schemas.openxmlformats.org/officeDocument/2006/relationships">
  <sheetPr codeName="Hoja4"/>
  <dimension ref="A1:BO171"/>
  <sheetViews>
    <sheetView zoomScale="75" zoomScaleNormal="75" workbookViewId="0" topLeftCell="AC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8" width="9.28125" style="0" customWidth="1"/>
    <col min="49" max="49" width="9.28125" style="0" hidden="1" customWidth="1"/>
    <col min="50" max="52" width="9.28125" style="0" customWidth="1"/>
    <col min="53" max="53" width="9.421875" style="0" bestFit="1" customWidth="1"/>
    <col min="54" max="54" width="9.140625" style="0" customWidth="1"/>
    <col min="55" max="55" width="8.28125" style="0" customWidth="1"/>
    <col min="56" max="56" width="9.42187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4*</v>
      </c>
      <c r="AY3" s="372"/>
      <c r="AZ3" s="372"/>
      <c r="BA3" s="372"/>
      <c r="BB3" s="373"/>
      <c r="BC3" s="344" t="s">
        <v>56</v>
      </c>
      <c r="BD3" s="345"/>
      <c r="BF3" s="13"/>
      <c r="BG3" s="13"/>
      <c r="BH3" s="13"/>
      <c r="BI3" s="13"/>
      <c r="BJ3" s="13"/>
      <c r="BK3" s="13"/>
      <c r="BL3" s="13"/>
      <c r="BM3" s="13"/>
      <c r="BN3" s="13"/>
      <c r="BO3" s="13"/>
    </row>
    <row r="4" spans="3:67" ht="18.75" customHeight="1" thickBot="1">
      <c r="C4" s="29"/>
      <c r="D4" s="377"/>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38856.503171296295</v>
      </c>
      <c r="AW4" s="166">
        <f>+entero!AW4</f>
        <v>38800.503171296295</v>
      </c>
      <c r="AX4" s="191">
        <f>+entero!AX4</f>
        <v>38859</v>
      </c>
      <c r="AY4" s="165">
        <f>+entero!AY4</f>
        <v>38860</v>
      </c>
      <c r="AZ4" s="165">
        <f>+entero!AZ4</f>
        <v>38861</v>
      </c>
      <c r="BA4" s="165">
        <f>+entero!BA4</f>
        <v>38862</v>
      </c>
      <c r="BB4" s="167">
        <f>+entero!BB4</f>
        <v>38863</v>
      </c>
      <c r="BC4" s="204" t="s">
        <v>29</v>
      </c>
      <c r="BD4" s="277" t="s">
        <v>182</v>
      </c>
      <c r="BF4" s="13"/>
      <c r="BG4" s="13"/>
      <c r="BH4" s="13"/>
      <c r="BI4" s="13"/>
      <c r="BJ4" s="13"/>
      <c r="BK4" s="13"/>
      <c r="BL4" s="13"/>
      <c r="BM4" s="13"/>
      <c r="BN4" s="13"/>
      <c r="BO4" s="13"/>
    </row>
    <row r="5" spans="1:67"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50"/>
      <c r="AY5" s="50"/>
      <c r="AZ5" s="50"/>
      <c r="BA5" s="50"/>
      <c r="BB5" s="194"/>
      <c r="BC5" s="205"/>
      <c r="BD5" s="85"/>
      <c r="BE5" s="3"/>
      <c r="BF5" s="13"/>
      <c r="BG5" s="13"/>
      <c r="BH5" s="13"/>
      <c r="BI5" s="13"/>
      <c r="BJ5" s="13"/>
      <c r="BK5" s="13"/>
      <c r="BL5" s="13"/>
      <c r="BM5" s="13"/>
      <c r="BN5" s="13"/>
      <c r="BO5" s="13"/>
    </row>
    <row r="6" spans="1:67"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911.756177937186</v>
      </c>
      <c r="AU6" s="94">
        <f>+entero!AU32</f>
        <v>912.2439042060303</v>
      </c>
      <c r="AV6" s="94">
        <f>+entero!AV32</f>
        <v>925.5908642173368</v>
      </c>
      <c r="AW6" s="94">
        <f>+entero!AW32</f>
        <v>861.4011520388959</v>
      </c>
      <c r="AX6" s="46">
        <f>+entero!AX32</f>
        <v>925.5908642173368</v>
      </c>
      <c r="AY6" s="47">
        <f>+entero!AY32</f>
        <v>925.5908642173368</v>
      </c>
      <c r="AZ6" s="47">
        <f>+entero!AZ32</f>
        <v>925.5908642173368</v>
      </c>
      <c r="BA6" s="47">
        <f>+entero!BA32</f>
        <v>925.5908642173368</v>
      </c>
      <c r="BB6" s="161">
        <f>+entero!BB32</f>
        <v>933.7718684497488</v>
      </c>
      <c r="BC6" s="46">
        <f>+entero!BC32</f>
        <v>8.181004232411965</v>
      </c>
      <c r="BD6" s="288">
        <f>+entero!BD32</f>
        <v>0.008838682995569114</v>
      </c>
      <c r="BE6" s="3"/>
      <c r="BF6" s="13"/>
      <c r="BG6" s="13"/>
      <c r="BH6" s="13"/>
      <c r="BI6" s="13"/>
      <c r="BJ6" s="13"/>
      <c r="BK6" s="13"/>
      <c r="BL6" s="13"/>
      <c r="BM6" s="13"/>
      <c r="BN6" s="13"/>
      <c r="BO6" s="13"/>
    </row>
    <row r="7" spans="1:67"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764.7296815</v>
      </c>
      <c r="AU7" s="92">
        <f>+entero!AU33</f>
        <v>766.2954037738695</v>
      </c>
      <c r="AV7" s="92">
        <f>+entero!AV33</f>
        <v>775.1834671997489</v>
      </c>
      <c r="AW7" s="92">
        <f>+entero!AW33</f>
        <v>727.6752365432874</v>
      </c>
      <c r="AX7" s="19">
        <f>+entero!AX33</f>
        <v>775.1834671997489</v>
      </c>
      <c r="AY7" s="11">
        <f>+entero!AY33</f>
        <v>775.1834671997489</v>
      </c>
      <c r="AZ7" s="11">
        <f>+entero!AZ33</f>
        <v>775.1834671997489</v>
      </c>
      <c r="BA7" s="11">
        <f>+entero!BA33</f>
        <v>775.1834671997489</v>
      </c>
      <c r="BB7" s="162">
        <f>+entero!BB33</f>
        <v>781.5034316306533</v>
      </c>
      <c r="BC7" s="19">
        <f>+entero!BC33</f>
        <v>6.319964430904406</v>
      </c>
      <c r="BD7" s="224">
        <f>+entero!BD33</f>
        <v>0.008152862771615199</v>
      </c>
      <c r="BE7" s="3"/>
      <c r="BF7" s="13"/>
      <c r="BG7" s="13"/>
      <c r="BH7" s="13"/>
      <c r="BI7" s="13"/>
      <c r="BJ7" s="13"/>
      <c r="BK7" s="13"/>
      <c r="BL7" s="13"/>
      <c r="BM7" s="13"/>
      <c r="BN7" s="13"/>
      <c r="BO7" s="13"/>
    </row>
    <row r="8" spans="1:67"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3713.3693047399997</v>
      </c>
      <c r="AU8" s="92">
        <f>+entero!AU34</f>
        <v>3724.8772540400005</v>
      </c>
      <c r="AV8" s="92">
        <f>+entero!AV34</f>
        <v>3790.0542389100005</v>
      </c>
      <c r="AW8" s="92">
        <f>+entero!AW34</f>
        <v>3435.4624152500005</v>
      </c>
      <c r="AX8" s="19">
        <f>+entero!AX34</f>
        <v>3790.0542389100005</v>
      </c>
      <c r="AY8" s="11">
        <f>+entero!AY34</f>
        <v>3790.0542389100005</v>
      </c>
      <c r="AZ8" s="11">
        <f>+entero!AZ34</f>
        <v>3790.0542389100005</v>
      </c>
      <c r="BA8" s="11">
        <f>+entero!BA34</f>
        <v>3790.0542389100005</v>
      </c>
      <c r="BB8" s="162">
        <f>+entero!BB34</f>
        <v>3837.9731557799996</v>
      </c>
      <c r="BC8" s="19">
        <f>+entero!BC34</f>
        <v>47.918916869999066</v>
      </c>
      <c r="BD8" s="224">
        <f>+entero!BD34</f>
        <v>0.01264333274654672</v>
      </c>
      <c r="BE8" s="3"/>
      <c r="BF8" s="13"/>
      <c r="BG8" s="13"/>
      <c r="BH8" s="13"/>
      <c r="BI8" s="13"/>
      <c r="BJ8" s="13"/>
      <c r="BK8" s="13"/>
      <c r="BL8" s="13"/>
      <c r="BM8" s="13"/>
      <c r="BN8" s="13"/>
      <c r="BO8" s="13"/>
    </row>
    <row r="9" spans="1:67"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298.226</v>
      </c>
      <c r="AU9" s="92">
        <f>+entero!AU35</f>
        <v>298.346</v>
      </c>
      <c r="AV9" s="92">
        <f>+entero!AV35</f>
        <v>299.04600000000005</v>
      </c>
      <c r="AW9" s="92">
        <f>+entero!AW35</f>
        <v>296.626</v>
      </c>
      <c r="AX9" s="19">
        <f>+entero!AX35</f>
        <v>299.04600000000005</v>
      </c>
      <c r="AY9" s="11">
        <f>+entero!AY35</f>
        <v>299.04600000000005</v>
      </c>
      <c r="AZ9" s="11">
        <f>+entero!AZ35</f>
        <v>299.04600000000005</v>
      </c>
      <c r="BA9" s="11">
        <f>+entero!BA35</f>
        <v>299.04600000000005</v>
      </c>
      <c r="BB9" s="162">
        <f>+entero!BB35</f>
        <v>299.346</v>
      </c>
      <c r="BC9" s="19">
        <f>+entero!BC35</f>
        <v>0.2999999999999545</v>
      </c>
      <c r="BD9" s="224">
        <f>+entero!BD35</f>
        <v>0.0010031901446598823</v>
      </c>
      <c r="BE9" s="3"/>
      <c r="BF9" s="13"/>
      <c r="BG9" s="13"/>
      <c r="BH9" s="13"/>
      <c r="BI9" s="13"/>
      <c r="BJ9" s="13"/>
      <c r="BK9" s="13"/>
      <c r="BL9" s="13"/>
      <c r="BM9" s="13"/>
      <c r="BN9" s="13"/>
      <c r="BO9" s="13"/>
    </row>
    <row r="10" spans="1:67"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147.02649643718595</v>
      </c>
      <c r="AU10" s="92">
        <f>+entero!AU36</f>
        <v>145.9485004321608</v>
      </c>
      <c r="AV10" s="92">
        <f>+entero!AV36</f>
        <v>150.40739701758795</v>
      </c>
      <c r="AW10" s="92">
        <f>+entero!AW36</f>
        <v>133.72591549560855</v>
      </c>
      <c r="AX10" s="19">
        <f>+entero!AX36</f>
        <v>150.40739701758795</v>
      </c>
      <c r="AY10" s="11">
        <f>+entero!AY36</f>
        <v>150.40739701758795</v>
      </c>
      <c r="AZ10" s="11">
        <f>+entero!AZ36</f>
        <v>150.40739701758795</v>
      </c>
      <c r="BA10" s="11">
        <f>+entero!BA36</f>
        <v>150.40739701758795</v>
      </c>
      <c r="BB10" s="162">
        <f>+entero!BB36</f>
        <v>152.26843681909548</v>
      </c>
      <c r="BC10" s="19">
        <f>+entero!BC36</f>
        <v>1.8610398015075305</v>
      </c>
      <c r="BD10" s="224">
        <f>+entero!BD36</f>
        <v>0.01237332630183019</v>
      </c>
      <c r="BE10" s="3"/>
      <c r="BF10" s="13"/>
      <c r="BG10" s="13"/>
      <c r="BH10" s="13"/>
      <c r="BI10" s="13"/>
      <c r="BJ10" s="13"/>
      <c r="BK10" s="13"/>
      <c r="BL10" s="13"/>
      <c r="BM10" s="13"/>
      <c r="BN10" s="13"/>
      <c r="BO10" s="13"/>
    </row>
    <row r="11" spans="1:67"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1058.78743164</v>
      </c>
      <c r="AU11" s="92">
        <f>+entero!AU37</f>
        <v>1050.20658344</v>
      </c>
      <c r="AV11" s="92">
        <f>+entero!AV37</f>
        <v>1093.65940026</v>
      </c>
      <c r="AW11" s="92">
        <f>+entero!AW37</f>
        <v>942.9539365</v>
      </c>
      <c r="AX11" s="19">
        <f>+entero!AX37</f>
        <v>1093.65940026</v>
      </c>
      <c r="AY11" s="11">
        <f>+entero!AY37</f>
        <v>1093.65940026</v>
      </c>
      <c r="AZ11" s="11">
        <f>+entero!AZ37</f>
        <v>1093.65940026</v>
      </c>
      <c r="BA11" s="11">
        <f>+entero!BA37</f>
        <v>1093.65940026</v>
      </c>
      <c r="BB11" s="162">
        <f>+entero!BB37</f>
        <v>1116.4332770800002</v>
      </c>
      <c r="BC11" s="19">
        <f>+entero!BC37</f>
        <v>22.77387682000017</v>
      </c>
      <c r="BD11" s="224">
        <f>+entero!BD37</f>
        <v>0.02082355513479439</v>
      </c>
      <c r="BE11" s="3"/>
      <c r="BF11" s="13"/>
      <c r="BG11" s="13"/>
      <c r="BH11" s="13"/>
      <c r="BI11" s="13"/>
      <c r="BJ11" s="13"/>
      <c r="BK11" s="13"/>
      <c r="BL11" s="13"/>
      <c r="BM11" s="13"/>
      <c r="BN11" s="13"/>
      <c r="BO11" s="13"/>
    </row>
    <row r="12" spans="1:67"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14.013000000000002</v>
      </c>
      <c r="AU12" s="92">
        <f>+entero!AU38</f>
        <v>14.013000000000002</v>
      </c>
      <c r="AV12" s="92">
        <f>+entero!AV38</f>
        <v>13.013000000000002</v>
      </c>
      <c r="AW12" s="92">
        <f>+entero!AW38</f>
        <v>15.413</v>
      </c>
      <c r="AX12" s="19">
        <f>+entero!AX38</f>
        <v>13.013000000000002</v>
      </c>
      <c r="AY12" s="11">
        <f>+entero!AY38</f>
        <v>13.013000000000002</v>
      </c>
      <c r="AZ12" s="11">
        <f>+entero!AZ38</f>
        <v>13.013000000000002</v>
      </c>
      <c r="BA12" s="11">
        <f>+entero!BA38</f>
        <v>13.013000000000002</v>
      </c>
      <c r="BB12" s="162">
        <f>+entero!BB38</f>
        <v>12.013</v>
      </c>
      <c r="BC12" s="19">
        <f>+entero!BC38</f>
        <v>-1</v>
      </c>
      <c r="BD12" s="224">
        <f>+entero!BD38</f>
        <v>-0.07684623069238472</v>
      </c>
      <c r="BE12" s="3"/>
      <c r="BF12" s="13"/>
      <c r="BG12" s="13"/>
      <c r="BH12" s="13"/>
      <c r="BI12" s="13"/>
      <c r="BJ12" s="13"/>
      <c r="BK12" s="13"/>
      <c r="BL12" s="13"/>
      <c r="BM12" s="13"/>
      <c r="BN12" s="13"/>
      <c r="BO12" s="13"/>
    </row>
    <row r="13" spans="1:67"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19">
        <f>+entero!AX39</f>
        <v>0</v>
      </c>
      <c r="AY13" s="11">
        <f>+entero!AY39</f>
        <v>0</v>
      </c>
      <c r="AZ13" s="11">
        <f>+entero!AZ39</f>
        <v>0</v>
      </c>
      <c r="BA13" s="11">
        <f>+entero!BA39</f>
        <v>0</v>
      </c>
      <c r="BB13" s="162">
        <f>+entero!BB39</f>
        <v>0</v>
      </c>
      <c r="BC13" s="19" t="str">
        <f>+entero!BC39</f>
        <v> </v>
      </c>
      <c r="BD13" s="224" t="str">
        <f>+entero!BD39</f>
        <v> </v>
      </c>
      <c r="BE13" s="3"/>
      <c r="BF13" s="13"/>
      <c r="BG13" s="13"/>
      <c r="BH13" s="13"/>
      <c r="BI13" s="13"/>
      <c r="BJ13" s="13"/>
      <c r="BK13" s="13"/>
      <c r="BL13" s="13"/>
      <c r="BM13" s="13"/>
      <c r="BN13" s="13"/>
      <c r="BO13" s="13"/>
    </row>
    <row r="14" spans="1:67"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19">
        <f>+entero!AX40</f>
        <v>0</v>
      </c>
      <c r="AY14" s="11">
        <f>+entero!AY40</f>
        <v>0</v>
      </c>
      <c r="AZ14" s="11">
        <f>+entero!AZ40</f>
        <v>0</v>
      </c>
      <c r="BA14" s="11">
        <f>+entero!BA40</f>
        <v>0</v>
      </c>
      <c r="BB14" s="162">
        <f>+entero!BB40</f>
        <v>0</v>
      </c>
      <c r="BC14" s="19" t="str">
        <f>+entero!BC40</f>
        <v> </v>
      </c>
      <c r="BD14" s="224" t="str">
        <f>+entero!BD40</f>
        <v> </v>
      </c>
      <c r="BE14" s="3"/>
      <c r="BF14" s="13"/>
      <c r="BG14" s="13"/>
      <c r="BH14" s="13"/>
      <c r="BI14" s="13"/>
      <c r="BJ14" s="13"/>
      <c r="BK14" s="13"/>
      <c r="BL14" s="13"/>
      <c r="BM14" s="13"/>
      <c r="BN14" s="13"/>
      <c r="BO14" s="13"/>
    </row>
    <row r="15" spans="1:67"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4</v>
      </c>
      <c r="AU15" s="92">
        <f>+entero!AU41</f>
        <v>0</v>
      </c>
      <c r="AV15" s="92">
        <f>+entero!AV41</f>
        <v>13.92</v>
      </c>
      <c r="AW15" s="92">
        <f>+entero!AW41</f>
        <v>3.764115432873275</v>
      </c>
      <c r="AX15" s="19">
        <f>+entero!AX41</f>
        <v>8.431306532663317</v>
      </c>
      <c r="AY15" s="11">
        <f>+entero!AY41</f>
        <v>12.42</v>
      </c>
      <c r="AZ15" s="11">
        <f>+entero!AZ41</f>
        <v>12.42</v>
      </c>
      <c r="BA15" s="11">
        <f>+entero!BA41</f>
        <v>8.42</v>
      </c>
      <c r="BB15" s="162">
        <f>+entero!BB41</f>
        <v>4.42</v>
      </c>
      <c r="BC15" s="19">
        <f>+entero!BC41</f>
        <v>-9.5</v>
      </c>
      <c r="BD15" s="224">
        <f>+entero!BD41</f>
        <v>-0.6824712643678161</v>
      </c>
      <c r="BE15" s="3"/>
      <c r="BF15" s="13"/>
      <c r="BG15" s="13"/>
      <c r="BH15" s="13"/>
      <c r="BI15" s="13"/>
      <c r="BJ15" s="13"/>
      <c r="BK15" s="13"/>
      <c r="BL15" s="13"/>
      <c r="BM15" s="13"/>
      <c r="BN15" s="13"/>
      <c r="BO15" s="13"/>
    </row>
    <row r="16" spans="1:67"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v>
      </c>
      <c r="AU16" s="92">
        <f>+entero!AU42</f>
        <v>0</v>
      </c>
      <c r="AV16" s="92">
        <f>+entero!AV42</f>
        <v>5.92</v>
      </c>
      <c r="AW16" s="92">
        <f>+entero!AW42</f>
        <v>0</v>
      </c>
      <c r="AX16" s="19">
        <f>+entero!AX42</f>
        <v>0.42</v>
      </c>
      <c r="AY16" s="11">
        <f>+entero!AY42</f>
        <v>0.42</v>
      </c>
      <c r="AZ16" s="11">
        <f>+entero!AZ42</f>
        <v>0.42</v>
      </c>
      <c r="BA16" s="11">
        <f>+entero!BA42</f>
        <v>0.42</v>
      </c>
      <c r="BB16" s="162">
        <f>+entero!BB42</f>
        <v>0.42</v>
      </c>
      <c r="BC16" s="19">
        <f>+entero!BC42</f>
        <v>-5.5</v>
      </c>
      <c r="BD16" s="224">
        <f>+entero!BD42</f>
        <v>-0.9290540540540541</v>
      </c>
      <c r="BE16" s="3"/>
      <c r="BF16" s="13"/>
      <c r="BG16" s="13"/>
      <c r="BH16" s="13"/>
      <c r="BI16" s="13"/>
      <c r="BJ16" s="13"/>
      <c r="BK16" s="13"/>
      <c r="BL16" s="13"/>
      <c r="BM16" s="13"/>
      <c r="BN16" s="13"/>
      <c r="BO16" s="13"/>
    </row>
    <row r="17" spans="1:67"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19">
        <f>+entero!AX43</f>
        <v>0</v>
      </c>
      <c r="AY17" s="11">
        <f>+entero!AY43</f>
        <v>0</v>
      </c>
      <c r="AZ17" s="11">
        <f>+entero!AZ43</f>
        <v>0</v>
      </c>
      <c r="BA17" s="11">
        <f>+entero!BA43</f>
        <v>0</v>
      </c>
      <c r="BB17" s="162">
        <f>+entero!BB43</f>
        <v>0</v>
      </c>
      <c r="BC17" s="19" t="str">
        <f>+entero!BC43</f>
        <v> </v>
      </c>
      <c r="BD17" s="224" t="str">
        <f>+entero!BD43</f>
        <v> </v>
      </c>
      <c r="BE17" s="3"/>
      <c r="BF17" s="13"/>
      <c r="BG17" s="13"/>
      <c r="BH17" s="13"/>
      <c r="BI17" s="13"/>
      <c r="BJ17" s="13"/>
      <c r="BK17" s="13"/>
      <c r="BL17" s="13"/>
      <c r="BM17" s="13"/>
      <c r="BN17" s="13"/>
      <c r="BO17" s="13"/>
    </row>
    <row r="18" spans="1:67"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v>
      </c>
      <c r="AU18" s="92">
        <f>+entero!AU44</f>
        <v>0</v>
      </c>
      <c r="AV18" s="92">
        <f>+entero!AV44</f>
        <v>5.92</v>
      </c>
      <c r="AW18" s="92">
        <f>+entero!AW44</f>
        <v>0</v>
      </c>
      <c r="AX18" s="19">
        <f>+entero!AX44</f>
        <v>0.42</v>
      </c>
      <c r="AY18" s="11">
        <f>+entero!AY44</f>
        <v>0.42</v>
      </c>
      <c r="AZ18" s="11">
        <f>+entero!AZ44</f>
        <v>0.42</v>
      </c>
      <c r="BA18" s="11">
        <f>+entero!BA44</f>
        <v>0.42</v>
      </c>
      <c r="BB18" s="162">
        <f>+entero!BB44</f>
        <v>0.42</v>
      </c>
      <c r="BC18" s="19">
        <f>+entero!BC44</f>
        <v>-5.5</v>
      </c>
      <c r="BD18" s="224">
        <f>+entero!BD44</f>
        <v>-0.9290540540540541</v>
      </c>
      <c r="BE18" s="3"/>
      <c r="BF18" s="13"/>
      <c r="BG18" s="13"/>
      <c r="BH18" s="13"/>
      <c r="BI18" s="13"/>
      <c r="BJ18" s="13"/>
      <c r="BK18" s="13"/>
      <c r="BL18" s="13"/>
      <c r="BM18" s="13"/>
      <c r="BN18" s="13"/>
      <c r="BO18" s="13"/>
    </row>
    <row r="19" spans="1:67"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4</v>
      </c>
      <c r="AU19" s="92">
        <f>+entero!AU45</f>
        <v>0</v>
      </c>
      <c r="AV19" s="92">
        <f>+entero!AV45</f>
        <v>8</v>
      </c>
      <c r="AW19" s="92">
        <f>+entero!AW45</f>
        <v>3.764115432873275</v>
      </c>
      <c r="AX19" s="19">
        <f>+entero!AX45</f>
        <v>8.011306532663317</v>
      </c>
      <c r="AY19" s="11">
        <f>+entero!AY45</f>
        <v>12</v>
      </c>
      <c r="AZ19" s="11">
        <f>+entero!AZ45</f>
        <v>12</v>
      </c>
      <c r="BA19" s="11">
        <f>+entero!BA45</f>
        <v>8</v>
      </c>
      <c r="BB19" s="162">
        <f>+entero!BB45</f>
        <v>4</v>
      </c>
      <c r="BC19" s="19">
        <f>+entero!BC45</f>
        <v>-4</v>
      </c>
      <c r="BD19" s="224">
        <f>+entero!BD45</f>
        <v>-0.5</v>
      </c>
      <c r="BE19" s="3" t="s">
        <v>3</v>
      </c>
      <c r="BF19" s="13"/>
      <c r="BG19" s="13"/>
      <c r="BH19" s="13"/>
      <c r="BI19" s="13"/>
      <c r="BJ19" s="13"/>
      <c r="BK19" s="13"/>
      <c r="BL19" s="13"/>
      <c r="BM19" s="13"/>
      <c r="BN19" s="13"/>
      <c r="BO19" s="13"/>
    </row>
    <row r="20" spans="1:67"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30</v>
      </c>
      <c r="AX20" s="19">
        <f>+entero!AX46</f>
        <v>0.09</v>
      </c>
      <c r="AY20" s="11">
        <f>+entero!AY46</f>
        <v>0</v>
      </c>
      <c r="AZ20" s="11">
        <f>+entero!AZ46</f>
        <v>0</v>
      </c>
      <c r="BA20" s="11">
        <f>+entero!BA46</f>
        <v>0</v>
      </c>
      <c r="BB20" s="162">
        <f>+entero!BB46</f>
        <v>0</v>
      </c>
      <c r="BC20" s="19" t="str">
        <f>+entero!BC46</f>
        <v> </v>
      </c>
      <c r="BD20" s="224" t="str">
        <f>+entero!BD46</f>
        <v> </v>
      </c>
      <c r="BE20" s="3"/>
      <c r="BF20" s="13"/>
      <c r="BG20" s="13"/>
      <c r="BH20" s="13"/>
      <c r="BI20" s="13"/>
      <c r="BJ20" s="13"/>
      <c r="BK20" s="13"/>
      <c r="BL20" s="13"/>
      <c r="BM20" s="13"/>
      <c r="BN20" s="13"/>
      <c r="BO20" s="13"/>
    </row>
    <row r="21" spans="1:67"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4</v>
      </c>
      <c r="AU21" s="96">
        <f>+entero!AU47</f>
        <v>0</v>
      </c>
      <c r="AV21" s="96">
        <f>+entero!AV47</f>
        <v>8</v>
      </c>
      <c r="AW21" s="96">
        <f>+entero!AW47</f>
        <v>0</v>
      </c>
      <c r="AX21" s="40">
        <f>+entero!AX47</f>
        <v>8</v>
      </c>
      <c r="AY21" s="79">
        <f>+entero!AY47</f>
        <v>12</v>
      </c>
      <c r="AZ21" s="79">
        <f>+entero!AZ47</f>
        <v>12</v>
      </c>
      <c r="BA21" s="79">
        <f>+entero!BA47</f>
        <v>8</v>
      </c>
      <c r="BB21" s="163">
        <f>+entero!BB47</f>
        <v>4</v>
      </c>
      <c r="BC21" s="40">
        <f>+entero!BC47</f>
        <v>-4</v>
      </c>
      <c r="BD21" s="242">
        <f>+entero!BD47</f>
        <v>-0.5</v>
      </c>
      <c r="BE21" s="3"/>
      <c r="BF21" s="13"/>
      <c r="BG21" s="13"/>
      <c r="BH21" s="13"/>
      <c r="BI21" s="13"/>
      <c r="BJ21" s="13"/>
      <c r="BK21" s="13"/>
      <c r="BL21" s="13"/>
      <c r="BM21" s="13"/>
      <c r="BN21" s="13"/>
      <c r="BO21" s="13"/>
    </row>
    <row r="22" spans="4:67"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F22" s="13"/>
      <c r="BG22" s="13"/>
      <c r="BH22" s="13"/>
      <c r="BI22" s="13"/>
      <c r="BJ22" s="13"/>
      <c r="BK22" s="13"/>
      <c r="BL22" s="13"/>
      <c r="BM22" s="13"/>
      <c r="BN22" s="13"/>
      <c r="BO22" s="13"/>
    </row>
    <row r="23" spans="3:67"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5"/>
      <c r="BF24" s="13"/>
      <c r="BG24" s="13"/>
      <c r="BH24" s="13"/>
      <c r="BI24" s="13"/>
      <c r="BJ24" s="13"/>
      <c r="BK24" s="13"/>
      <c r="BL24" s="13"/>
      <c r="BM24" s="13"/>
      <c r="BN24" s="13"/>
      <c r="BO24" s="13"/>
    </row>
    <row r="25" spans="3:67"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F25" s="13"/>
      <c r="BG25" s="13"/>
      <c r="BH25" s="13"/>
      <c r="BI25" s="13"/>
      <c r="BJ25" s="13"/>
      <c r="BK25" s="13"/>
      <c r="BL25" s="13"/>
      <c r="BM25" s="13"/>
      <c r="BN25" s="13"/>
      <c r="BO25" s="13"/>
    </row>
    <row r="26" spans="3:67"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F26" s="13"/>
      <c r="BG26" s="13"/>
      <c r="BH26" s="13"/>
      <c r="BI26" s="13"/>
      <c r="BJ26" s="13"/>
      <c r="BK26" s="13"/>
      <c r="BL26" s="13"/>
      <c r="BM26" s="13"/>
      <c r="BN26" s="13"/>
      <c r="BO26" s="13"/>
    </row>
    <row r="27" spans="3:67"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sheetData>
  <mergeCells count="45">
    <mergeCell ref="AR3:AR4"/>
    <mergeCell ref="AP3:AP4"/>
    <mergeCell ref="T3:T4"/>
    <mergeCell ref="W3:W4"/>
    <mergeCell ref="AB3:AB4"/>
    <mergeCell ref="AC3:AC4"/>
    <mergeCell ref="Z3:Z4"/>
    <mergeCell ref="AD3:AD4"/>
    <mergeCell ref="AE3:AE4"/>
    <mergeCell ref="AF3:AF4"/>
    <mergeCell ref="BC3:BD3"/>
    <mergeCell ref="AG3:AG4"/>
    <mergeCell ref="AH3:AH4"/>
    <mergeCell ref="AI3:AI4"/>
    <mergeCell ref="AJ3:AJ4"/>
    <mergeCell ref="AL3:AL4"/>
    <mergeCell ref="AM3:AM4"/>
    <mergeCell ref="AO3:AO4"/>
    <mergeCell ref="AN3:AN4"/>
    <mergeCell ref="AK3:AK4"/>
    <mergeCell ref="AQ3:AQ4"/>
    <mergeCell ref="Q3:Q4"/>
    <mergeCell ref="X3:X4"/>
    <mergeCell ref="P3:P4"/>
    <mergeCell ref="R3:R4"/>
    <mergeCell ref="S3:S4"/>
    <mergeCell ref="U3:U4"/>
    <mergeCell ref="Y3:Y4"/>
    <mergeCell ref="AA3:AA4"/>
    <mergeCell ref="V3:V4"/>
    <mergeCell ref="J3:J4"/>
    <mergeCell ref="L3:L4"/>
    <mergeCell ref="K3:K4"/>
    <mergeCell ref="N3:N4"/>
    <mergeCell ref="M3:M4"/>
    <mergeCell ref="O3:O4"/>
    <mergeCell ref="AS3:AS4"/>
    <mergeCell ref="D1:BB1"/>
    <mergeCell ref="D3:D4"/>
    <mergeCell ref="E3:E4"/>
    <mergeCell ref="AX3:BB3"/>
    <mergeCell ref="F3:F4"/>
    <mergeCell ref="G3:G4"/>
    <mergeCell ref="H3:H4"/>
    <mergeCell ref="I3:I4"/>
  </mergeCells>
  <printOptions/>
  <pageMargins left="0.45" right="0.16" top="1.04" bottom="1" header="0" footer="0"/>
  <pageSetup horizontalDpi="600" verticalDpi="600" orientation="landscape" scale="55" r:id="rId1"/>
</worksheet>
</file>

<file path=xl/worksheets/sheet5.xml><?xml version="1.0" encoding="utf-8"?>
<worksheet xmlns="http://schemas.openxmlformats.org/spreadsheetml/2006/main" xmlns:r="http://schemas.openxmlformats.org/officeDocument/2006/relationships">
  <sheetPr codeName="Hoja5"/>
  <dimension ref="A1:BO204"/>
  <sheetViews>
    <sheetView zoomScale="75" zoomScaleNormal="75" workbookViewId="0" topLeftCell="AC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5" width="8.7109375" style="0" customWidth="1"/>
    <col min="46" max="48" width="9.7109375" style="0" customWidth="1"/>
    <col min="49" max="49" width="9.7109375" style="0" hidden="1" customWidth="1"/>
    <col min="50" max="52" width="9.7109375" style="0" customWidth="1"/>
    <col min="53" max="53" width="9.28125" style="0" bestFit="1" customWidth="1"/>
    <col min="54" max="54" width="9.140625" style="0" customWidth="1"/>
    <col min="55" max="55" width="8.28125" style="0" customWidth="1"/>
    <col min="56" max="56" width="8.710937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4*</v>
      </c>
      <c r="AY3" s="372"/>
      <c r="AZ3" s="372"/>
      <c r="BA3" s="372"/>
      <c r="BB3" s="373"/>
      <c r="BC3" s="344" t="s">
        <v>56</v>
      </c>
      <c r="BD3" s="345"/>
      <c r="BF3" s="13"/>
      <c r="BG3" s="13"/>
      <c r="BH3" s="13"/>
      <c r="BI3" s="13"/>
      <c r="BJ3" s="13"/>
      <c r="BK3" s="13"/>
      <c r="BL3" s="13"/>
      <c r="BM3" s="13"/>
      <c r="BN3" s="13"/>
      <c r="BO3" s="13"/>
    </row>
    <row r="4" spans="3:67" ht="22.5" customHeight="1" thickBot="1">
      <c r="C4" s="29"/>
      <c r="D4" s="377"/>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38856.503171296295</v>
      </c>
      <c r="AW4" s="166">
        <f>+entero!AW4</f>
        <v>38800.503171296295</v>
      </c>
      <c r="AX4" s="191">
        <f>+entero!AX4</f>
        <v>38859</v>
      </c>
      <c r="AY4" s="165">
        <f>+entero!AY4</f>
        <v>38860</v>
      </c>
      <c r="AZ4" s="165">
        <f>+entero!AZ4</f>
        <v>38861</v>
      </c>
      <c r="BA4" s="165">
        <f>+entero!BA4</f>
        <v>38862</v>
      </c>
      <c r="BB4" s="167">
        <f>+entero!BB4</f>
        <v>38863</v>
      </c>
      <c r="BC4" s="204" t="s">
        <v>29</v>
      </c>
      <c r="BD4" s="277" t="s">
        <v>182</v>
      </c>
      <c r="BF4" s="13"/>
      <c r="BG4" s="13"/>
      <c r="BH4" s="13"/>
      <c r="BI4" s="13"/>
      <c r="BJ4" s="13"/>
      <c r="BK4" s="13"/>
      <c r="BL4" s="13"/>
      <c r="BM4" s="13"/>
      <c r="BN4" s="13"/>
      <c r="BO4" s="13"/>
    </row>
    <row r="5" spans="1:67"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50"/>
      <c r="AU5" s="150"/>
      <c r="AV5" s="150"/>
      <c r="AW5" s="150"/>
      <c r="AX5" s="84"/>
      <c r="AY5" s="84"/>
      <c r="AZ5" s="84"/>
      <c r="BA5" s="84"/>
      <c r="BB5" s="194"/>
      <c r="BC5" s="205"/>
      <c r="BD5" s="85"/>
      <c r="BE5" s="3"/>
      <c r="BF5" s="13"/>
      <c r="BG5" s="13"/>
      <c r="BH5" s="13"/>
      <c r="BI5" s="13"/>
      <c r="BJ5" s="13"/>
      <c r="BK5" s="13"/>
      <c r="BL5" s="13"/>
      <c r="BM5" s="13"/>
      <c r="BN5" s="13"/>
      <c r="BO5" s="13"/>
    </row>
    <row r="6" spans="1:67"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3603.0155860603018</v>
      </c>
      <c r="AU6" s="127">
        <f>+entero!AU49</f>
        <v>3635.672727267588</v>
      </c>
      <c r="AV6" s="127">
        <f>+entero!AV49</f>
        <v>3556.6036065138187</v>
      </c>
      <c r="AW6" s="127">
        <f>+entero!AW49</f>
        <v>3587.550222912171</v>
      </c>
      <c r="AX6" s="123">
        <f>+entero!AX49</f>
        <v>3534.6886825540196</v>
      </c>
      <c r="AY6" s="98">
        <f>+entero!AY49</f>
        <v>3550.140236368091</v>
      </c>
      <c r="AZ6" s="98">
        <f>+entero!AZ49</f>
        <v>3550.720326319096</v>
      </c>
      <c r="BA6" s="98">
        <f>+entero!BA49</f>
        <v>3536.3865125628136</v>
      </c>
      <c r="BB6" s="112" t="str">
        <f>+entero!BB49</f>
        <v>n.d</v>
      </c>
      <c r="BC6" s="123">
        <f>+entero!BC49</f>
        <v>-20.217093951005154</v>
      </c>
      <c r="BD6" s="219">
        <f>+entero!BD49</f>
        <v>-0.005684382120621501</v>
      </c>
      <c r="BE6" s="3"/>
      <c r="BF6" s="13"/>
      <c r="BG6" s="13"/>
      <c r="BH6" s="13"/>
      <c r="BI6" s="13"/>
      <c r="BJ6" s="13"/>
      <c r="BK6" s="13"/>
      <c r="BL6" s="13"/>
      <c r="BM6" s="13"/>
      <c r="BN6" s="13"/>
      <c r="BO6" s="13"/>
    </row>
    <row r="7" spans="1:67"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2779.560680673367</v>
      </c>
      <c r="AU7" s="127">
        <f>+entero!AU50</f>
        <v>2808.273387788945</v>
      </c>
      <c r="AV7" s="127">
        <f>+entero!AV50</f>
        <v>2734.0144739195975</v>
      </c>
      <c r="AW7" s="127">
        <f>+entero!AW50</f>
        <v>2773.3718987954835</v>
      </c>
      <c r="AX7" s="123">
        <f>+entero!AX50</f>
        <v>2713.614735326633</v>
      </c>
      <c r="AY7" s="98">
        <f>+entero!AY50</f>
        <v>2730.4770010552766</v>
      </c>
      <c r="AZ7" s="98">
        <f>+entero!AZ50</f>
        <v>2731.6638940201005</v>
      </c>
      <c r="BA7" s="98">
        <f>+entero!BA50</f>
        <v>2717.09336361809</v>
      </c>
      <c r="BB7" s="112" t="str">
        <f>+entero!BB50</f>
        <v>n.d</v>
      </c>
      <c r="BC7" s="123">
        <f>+entero!BC50</f>
        <v>-16.921110301507724</v>
      </c>
      <c r="BD7" s="219">
        <f>+entero!BD50</f>
        <v>-0.006189107798412197</v>
      </c>
      <c r="BE7" s="3"/>
      <c r="BF7" s="13"/>
      <c r="BG7" s="13"/>
      <c r="BH7" s="13"/>
      <c r="BI7" s="13"/>
      <c r="BJ7" s="13"/>
      <c r="BK7" s="13"/>
      <c r="BL7" s="13"/>
      <c r="BM7" s="13"/>
      <c r="BN7" s="13"/>
      <c r="BO7" s="13"/>
    </row>
    <row r="8" spans="1:67"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0.19820117204273616</v>
      </c>
      <c r="AU8" s="244">
        <f>+entero!AU51</f>
        <v>0.20231712847454608</v>
      </c>
      <c r="AV8" s="244">
        <f>+entero!AV51</f>
        <v>0.20183334403804104</v>
      </c>
      <c r="AW8" s="244">
        <f>+entero!AW51</f>
        <v>0.18518168407869764</v>
      </c>
      <c r="AX8" s="245">
        <f>+entero!AX51</f>
        <v>0.20118481014251996</v>
      </c>
      <c r="AY8" s="246">
        <f>+entero!AY51</f>
        <v>0.20234402664506881</v>
      </c>
      <c r="AZ8" s="246">
        <f>+entero!AZ51</f>
        <v>0.20553573785163823</v>
      </c>
      <c r="BA8" s="246">
        <f>+entero!BA51</f>
        <v>0.2052471700403727</v>
      </c>
      <c r="BB8" s="247" t="str">
        <f>+entero!BB51</f>
        <v>n.d</v>
      </c>
      <c r="BC8" s="123"/>
      <c r="BD8" s="219"/>
      <c r="BE8" s="3"/>
      <c r="BF8" s="13"/>
      <c r="BG8" s="13"/>
      <c r="BH8" s="13"/>
      <c r="BI8" s="13"/>
      <c r="BJ8" s="13"/>
      <c r="BK8" s="13"/>
      <c r="BL8" s="13"/>
      <c r="BM8" s="13"/>
      <c r="BN8" s="13"/>
      <c r="BO8" s="13"/>
    </row>
    <row r="9" spans="1:67"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3"/>
      <c r="AY9" s="98"/>
      <c r="AZ9" s="98"/>
      <c r="BA9" s="98"/>
      <c r="BB9" s="112"/>
      <c r="BC9" s="123"/>
      <c r="BD9" s="219"/>
      <c r="BE9" s="3"/>
      <c r="BF9" s="13"/>
      <c r="BG9" s="13"/>
      <c r="BH9" s="13"/>
      <c r="BI9" s="13"/>
      <c r="BJ9" s="13"/>
      <c r="BK9" s="13"/>
      <c r="BL9" s="13"/>
      <c r="BM9" s="13"/>
      <c r="BN9" s="13"/>
      <c r="BO9" s="13"/>
    </row>
    <row r="10" spans="1:67"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730.6066977386936</v>
      </c>
      <c r="AU10" s="127">
        <f>+entero!AU53</f>
        <v>745.2544485427136</v>
      </c>
      <c r="AV10" s="127">
        <f>+entero!AV53</f>
        <v>697.288297035176</v>
      </c>
      <c r="AW10" s="127">
        <f>+entero!AW53</f>
        <v>739.8302457465496</v>
      </c>
      <c r="AX10" s="123">
        <f>+entero!AX53</f>
        <v>683.542254723618</v>
      </c>
      <c r="AY10" s="98">
        <f>+entero!AY53</f>
        <v>699.1743267336683</v>
      </c>
      <c r="AZ10" s="98">
        <f>+entero!AZ53</f>
        <v>711.0129836683418</v>
      </c>
      <c r="BA10" s="98">
        <f>+entero!BA53</f>
        <v>692.2743325125628</v>
      </c>
      <c r="BB10" s="112" t="str">
        <f>+entero!BB53</f>
        <v>n.d</v>
      </c>
      <c r="BC10" s="123">
        <f>+entero!BC53</f>
        <v>-5.013964522613264</v>
      </c>
      <c r="BD10" s="219">
        <f>+entero!BD53</f>
        <v>-0.0071906620890273</v>
      </c>
      <c r="BE10" s="3"/>
      <c r="BF10" s="13"/>
      <c r="BG10" s="13"/>
      <c r="BH10" s="13"/>
      <c r="BI10" s="13"/>
      <c r="BJ10" s="13"/>
      <c r="BK10" s="13"/>
      <c r="BL10" s="13"/>
      <c r="BM10" s="13"/>
      <c r="BN10" s="13"/>
      <c r="BO10" s="13"/>
    </row>
    <row r="11" spans="1:67"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0.3211294099340527</v>
      </c>
      <c r="AU11" s="244">
        <f>+entero!AU54</f>
        <v>0.32984232301248023</v>
      </c>
      <c r="AV11" s="244">
        <f>+entero!AV54</f>
        <v>0.33296293372820446</v>
      </c>
      <c r="AW11" s="244">
        <f>+entero!AW54</f>
        <v>0.2955514011540658</v>
      </c>
      <c r="AX11" s="245">
        <f>+entero!AX54</f>
        <v>0.3383019749336764</v>
      </c>
      <c r="AY11" s="246">
        <f>+entero!AY54</f>
        <v>0.34036696948730905</v>
      </c>
      <c r="AZ11" s="246">
        <f>+entero!AZ54</f>
        <v>0.34228029481647526</v>
      </c>
      <c r="BA11" s="246">
        <f>+entero!BA54</f>
        <v>0.3367866488222454</v>
      </c>
      <c r="BB11" s="247" t="str">
        <f>+entero!BB54</f>
        <v>n.d</v>
      </c>
      <c r="BC11" s="123"/>
      <c r="BD11" s="219"/>
      <c r="BE11" s="3"/>
      <c r="BF11" s="13"/>
      <c r="BG11" s="13"/>
      <c r="BH11" s="13"/>
      <c r="BI11" s="13"/>
      <c r="BJ11" s="13"/>
      <c r="BK11" s="13"/>
      <c r="BL11" s="13"/>
      <c r="BM11" s="13"/>
      <c r="BN11" s="13"/>
      <c r="BO11" s="13"/>
    </row>
    <row r="12" spans="1:67"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3"/>
      <c r="AY12" s="98"/>
      <c r="AZ12" s="98"/>
      <c r="BA12" s="98"/>
      <c r="BB12" s="112"/>
      <c r="BC12" s="123"/>
      <c r="BD12" s="219"/>
      <c r="BE12" s="3"/>
      <c r="BF12" s="13"/>
      <c r="BG12" s="13"/>
      <c r="BH12" s="13"/>
      <c r="BI12" s="13"/>
      <c r="BJ12" s="13"/>
      <c r="BK12" s="13"/>
      <c r="BL12" s="13"/>
      <c r="BM12" s="13"/>
      <c r="BN12" s="13"/>
      <c r="BO12" s="13"/>
    </row>
    <row r="13" spans="1:67"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701.6474171356784</v>
      </c>
      <c r="AU13" s="127">
        <f>+entero!AU56</f>
        <v>713.4688840703519</v>
      </c>
      <c r="AV13" s="127">
        <f>+entero!AV56</f>
        <v>687.0427098492461</v>
      </c>
      <c r="AW13" s="127">
        <f>+entero!AW56</f>
        <v>694.2034882308658</v>
      </c>
      <c r="AX13" s="123">
        <f>+entero!AX56</f>
        <v>684.1847424623116</v>
      </c>
      <c r="AY13" s="98">
        <f>+entero!AY56</f>
        <v>684.4629861306532</v>
      </c>
      <c r="AZ13" s="98">
        <f>+entero!AZ56</f>
        <v>685.2283556783918</v>
      </c>
      <c r="BA13" s="98">
        <f>+entero!BA56</f>
        <v>685.5433418592964</v>
      </c>
      <c r="BB13" s="112" t="str">
        <f>+entero!BB56</f>
        <v>n.d</v>
      </c>
      <c r="BC13" s="123">
        <f>+entero!BC56</f>
        <v>-1.4993679899496328</v>
      </c>
      <c r="BD13" s="219">
        <f>+entero!BD56</f>
        <v>-0.0021823504833907714</v>
      </c>
      <c r="BE13" s="3"/>
      <c r="BF13" s="13"/>
      <c r="BG13" s="13"/>
      <c r="BH13" s="13"/>
      <c r="BI13" s="13"/>
      <c r="BJ13" s="13"/>
      <c r="BK13" s="13"/>
      <c r="BL13" s="13"/>
      <c r="BM13" s="13"/>
      <c r="BN13" s="13"/>
      <c r="BO13" s="13"/>
    </row>
    <row r="14" spans="1:67"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0.26941476946835907</v>
      </c>
      <c r="AU14" s="244">
        <f>+entero!AU57</f>
        <v>0.25840834574107685</v>
      </c>
      <c r="AV14" s="244">
        <f>+entero!AV57</f>
        <v>0.26871760256324745</v>
      </c>
      <c r="AW14" s="244">
        <f>+entero!AW57</f>
        <v>0.2532074978171369</v>
      </c>
      <c r="AX14" s="245">
        <f>+entero!AX57</f>
        <v>0.2646580393047659</v>
      </c>
      <c r="AY14" s="246">
        <f>+entero!AY57</f>
        <v>0.26472282621878157</v>
      </c>
      <c r="AZ14" s="246">
        <f>+entero!AZ57</f>
        <v>0.2660906895743948</v>
      </c>
      <c r="BA14" s="246">
        <f>+entero!BA57</f>
        <v>0.2674526330633199</v>
      </c>
      <c r="BB14" s="247" t="str">
        <f>+entero!BB57</f>
        <v>n.d</v>
      </c>
      <c r="BC14" s="123"/>
      <c r="BD14" s="219"/>
      <c r="BE14" s="3"/>
      <c r="BF14" s="13"/>
      <c r="BG14" s="13"/>
      <c r="BH14" s="13"/>
      <c r="BI14" s="13"/>
      <c r="BJ14" s="13"/>
      <c r="BK14" s="13"/>
      <c r="BL14" s="13"/>
      <c r="BM14" s="13"/>
      <c r="BN14" s="13"/>
      <c r="BO14" s="13"/>
    </row>
    <row r="15" spans="1:67"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3"/>
      <c r="AY15" s="98"/>
      <c r="AZ15" s="98"/>
      <c r="BA15" s="98"/>
      <c r="BB15" s="112"/>
      <c r="BC15" s="123"/>
      <c r="BD15" s="219"/>
      <c r="BE15" s="3"/>
      <c r="BF15" s="13"/>
      <c r="BG15" s="13"/>
      <c r="BH15" s="13"/>
      <c r="BI15" s="13"/>
      <c r="BJ15" s="13"/>
      <c r="BK15" s="13"/>
      <c r="BL15" s="13"/>
      <c r="BM15" s="13"/>
      <c r="BN15" s="13"/>
      <c r="BO15" s="13"/>
    </row>
    <row r="16" spans="1:67"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1307.8122615778896</v>
      </c>
      <c r="AU16" s="127">
        <f>+entero!AU59</f>
        <v>1316.9981023618093</v>
      </c>
      <c r="AV16" s="127">
        <f>+entero!AV59</f>
        <v>1307.1171974371857</v>
      </c>
      <c r="AW16" s="127">
        <f>+entero!AW59</f>
        <v>1308.8023057590967</v>
      </c>
      <c r="AX16" s="123">
        <f>+entero!AX59</f>
        <v>1302.021272613065</v>
      </c>
      <c r="AY16" s="98">
        <f>+entero!AY59</f>
        <v>1303.0080713065327</v>
      </c>
      <c r="AZ16" s="98">
        <f>+entero!AZ59</f>
        <v>1300.8549038190954</v>
      </c>
      <c r="BA16" s="98">
        <f>+entero!BA59</f>
        <v>1304.8131453266328</v>
      </c>
      <c r="BB16" s="112" t="str">
        <f>+entero!BB59</f>
        <v>n.d</v>
      </c>
      <c r="BC16" s="123">
        <f>+entero!BC59</f>
        <v>-2.3040521105529024</v>
      </c>
      <c r="BD16" s="219">
        <f>+entero!BD59</f>
        <v>-0.0017626974192294087</v>
      </c>
      <c r="BE16" s="3"/>
      <c r="BF16" s="13"/>
      <c r="BG16" s="13"/>
      <c r="BH16" s="13"/>
      <c r="BI16" s="13"/>
      <c r="BJ16" s="13"/>
      <c r="BK16" s="13"/>
      <c r="BL16" s="13"/>
      <c r="BM16" s="13"/>
      <c r="BN16" s="13"/>
      <c r="BO16" s="13"/>
    </row>
    <row r="17" spans="1:67"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0.09234055921159987</v>
      </c>
      <c r="AU17" s="244">
        <f>+entero!AU60</f>
        <v>0.09882700068314337</v>
      </c>
      <c r="AV17" s="244">
        <f>+entero!AV60</f>
        <v>0.09784010774851096</v>
      </c>
      <c r="AW17" s="244">
        <f>+entero!AW60</f>
        <v>0.08654671164672138</v>
      </c>
      <c r="AX17" s="245">
        <f>+entero!AX60</f>
        <v>0.09701916955592277</v>
      </c>
      <c r="AY17" s="246">
        <f>+entero!AY60</f>
        <v>0.09709054309976813</v>
      </c>
      <c r="AZ17" s="246">
        <f>+entero!AZ60</f>
        <v>0.0983659003347927</v>
      </c>
      <c r="BA17" s="246">
        <f>+entero!BA60</f>
        <v>0.1015050053726109</v>
      </c>
      <c r="BB17" s="247" t="str">
        <f>+entero!BB60</f>
        <v>n.d</v>
      </c>
      <c r="BC17" s="123"/>
      <c r="BD17" s="219"/>
      <c r="BE17" s="3"/>
      <c r="BF17" s="13"/>
      <c r="BG17" s="13"/>
      <c r="BH17" s="13"/>
      <c r="BI17" s="13"/>
      <c r="BJ17" s="13"/>
      <c r="BK17" s="13"/>
      <c r="BL17" s="13"/>
      <c r="BM17" s="13"/>
      <c r="BN17" s="13"/>
      <c r="BO17" s="13"/>
    </row>
    <row r="18" spans="1:67"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3"/>
      <c r="AY18" s="98"/>
      <c r="AZ18" s="98"/>
      <c r="BA18" s="98"/>
      <c r="BB18" s="112"/>
      <c r="BC18" s="123"/>
      <c r="BD18" s="219"/>
      <c r="BE18" s="3"/>
      <c r="BF18" s="13"/>
      <c r="BG18" s="13"/>
      <c r="BH18" s="13"/>
      <c r="BI18" s="13"/>
      <c r="BJ18" s="13"/>
      <c r="BK18" s="13"/>
      <c r="BL18" s="13"/>
      <c r="BM18" s="13"/>
      <c r="BN18" s="13"/>
      <c r="BO18" s="13"/>
    </row>
    <row r="19" spans="1:67"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39.49430422110553</v>
      </c>
      <c r="AU19" s="127">
        <f>+entero!AU62</f>
        <v>32.551952814070354</v>
      </c>
      <c r="AV19" s="127">
        <f>+entero!AV62</f>
        <v>42.566269597989944</v>
      </c>
      <c r="AW19" s="127">
        <f>+entero!AW62</f>
        <v>30.535859058971145</v>
      </c>
      <c r="AX19" s="123">
        <f>+entero!AX62</f>
        <v>43.8664655276382</v>
      </c>
      <c r="AY19" s="98">
        <f>+entero!AY62</f>
        <v>43.83161688442211</v>
      </c>
      <c r="AZ19" s="98">
        <f>+entero!AZ62</f>
        <v>34.567650854271356</v>
      </c>
      <c r="BA19" s="98">
        <f>+entero!BA62</f>
        <v>34.462543919597984</v>
      </c>
      <c r="BB19" s="112" t="str">
        <f>+entero!BB62</f>
        <v>n.d</v>
      </c>
      <c r="BC19" s="123">
        <f>+entero!BC62</f>
        <v>-8.10372567839196</v>
      </c>
      <c r="BD19" s="219">
        <f>+entero!BD62</f>
        <v>-0.19037904319373655</v>
      </c>
      <c r="BE19" s="3"/>
      <c r="BF19" s="13"/>
      <c r="BG19" s="13"/>
      <c r="BH19" s="13"/>
      <c r="BI19" s="13"/>
      <c r="BJ19" s="13"/>
      <c r="BK19" s="13"/>
      <c r="BL19" s="13"/>
      <c r="BM19" s="13"/>
      <c r="BN19" s="13"/>
      <c r="BO19" s="13"/>
    </row>
    <row r="20" spans="1:67"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0.16444381915797504</v>
      </c>
      <c r="AU20" s="244">
        <f>+entero!AU63</f>
        <v>0.24035617336875884</v>
      </c>
      <c r="AV20" s="244">
        <f>+entero!AV63</f>
        <v>0.16762496844043118</v>
      </c>
      <c r="AW20" s="244">
        <f>+entero!AW63</f>
        <v>0.19222478881748262</v>
      </c>
      <c r="AX20" s="245">
        <f>+entero!AX63</f>
        <v>0.16637664876464325</v>
      </c>
      <c r="AY20" s="246">
        <f>+entero!AY63</f>
        <v>0.1555298975713793</v>
      </c>
      <c r="AZ20" s="246">
        <f>+entero!AZ63</f>
        <v>0.22553371900040528</v>
      </c>
      <c r="BA20" s="246">
        <f>+entero!BA63</f>
        <v>0.25336301173729037</v>
      </c>
      <c r="BB20" s="247" t="str">
        <f>+entero!BB63</f>
        <v>n.d</v>
      </c>
      <c r="BC20" s="123"/>
      <c r="BD20" s="219"/>
      <c r="BE20" s="3"/>
      <c r="BF20" s="13"/>
      <c r="BG20" s="13"/>
      <c r="BH20" s="13"/>
      <c r="BI20" s="13"/>
      <c r="BJ20" s="13"/>
      <c r="BK20" s="13"/>
      <c r="BL20" s="13"/>
      <c r="BM20" s="13"/>
      <c r="BN20" s="13"/>
      <c r="BO20" s="13"/>
    </row>
    <row r="21" spans="1:67"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3"/>
      <c r="AY21" s="98"/>
      <c r="AZ21" s="98"/>
      <c r="BA21" s="98"/>
      <c r="BB21" s="112"/>
      <c r="BC21" s="123"/>
      <c r="BD21" s="219"/>
      <c r="BE21" s="3"/>
      <c r="BF21" s="13"/>
      <c r="BG21" s="13"/>
      <c r="BH21" s="13"/>
      <c r="BI21" s="13"/>
      <c r="BJ21" s="13"/>
      <c r="BK21" s="13"/>
      <c r="BL21" s="13"/>
      <c r="BM21" s="13"/>
      <c r="BN21" s="13"/>
      <c r="BO21" s="13"/>
    </row>
    <row r="22" spans="1:67"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823.4549053869348</v>
      </c>
      <c r="AU22" s="127">
        <f>+entero!AU65</f>
        <v>827.3993394786431</v>
      </c>
      <c r="AV22" s="127">
        <f>+entero!AV65</f>
        <v>822.589132594221</v>
      </c>
      <c r="AW22" s="127">
        <f>+entero!AW65</f>
        <v>814.1783241166875</v>
      </c>
      <c r="AX22" s="123">
        <f>+entero!AX65</f>
        <v>821.0739472273868</v>
      </c>
      <c r="AY22" s="98">
        <f>+entero!AY65</f>
        <v>819.6632353128142</v>
      </c>
      <c r="AZ22" s="98">
        <f>+entero!AZ65</f>
        <v>819.0564322989951</v>
      </c>
      <c r="BA22" s="98">
        <f>+entero!BA65</f>
        <v>819.2931489447236</v>
      </c>
      <c r="BB22" s="112" t="str">
        <f>+entero!BB65</f>
        <v>n.d</v>
      </c>
      <c r="BC22" s="123">
        <f>+entero!BC65</f>
        <v>-3.2959836494974297</v>
      </c>
      <c r="BD22" s="219">
        <f>+entero!BD65</f>
        <v>-0.004006840740896744</v>
      </c>
      <c r="BE22" s="3"/>
      <c r="BF22" s="13"/>
      <c r="BG22" s="13"/>
      <c r="BH22" s="13"/>
      <c r="BI22" s="13"/>
      <c r="BJ22" s="13"/>
      <c r="BK22" s="13"/>
      <c r="BL22" s="13"/>
      <c r="BM22" s="13"/>
      <c r="BN22" s="13"/>
      <c r="BO22" s="13"/>
    </row>
    <row r="23" spans="1:67"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3">
        <f>+entero!AX66</f>
        <v>0</v>
      </c>
      <c r="AY23" s="98">
        <f>+entero!AY66</f>
        <v>0</v>
      </c>
      <c r="AZ23" s="98">
        <f>+entero!AZ66</f>
        <v>0</v>
      </c>
      <c r="BA23" s="98">
        <f>+entero!BA66</f>
        <v>0</v>
      </c>
      <c r="BB23" s="112">
        <f>+entero!BB66</f>
        <v>0</v>
      </c>
      <c r="BC23" s="123">
        <f>+entero!BC66</f>
        <v>0</v>
      </c>
      <c r="BD23" s="219" t="e">
        <f>+entero!BD66</f>
        <v>#DIV/0!</v>
      </c>
      <c r="BE23" s="3"/>
      <c r="BF23" s="13"/>
      <c r="BG23" s="13"/>
      <c r="BH23" s="13"/>
      <c r="BI23" s="13"/>
      <c r="BJ23" s="13"/>
      <c r="BK23" s="13"/>
      <c r="BL23" s="13"/>
      <c r="BM23" s="13"/>
      <c r="BN23" s="13"/>
      <c r="BO23" s="13"/>
    </row>
    <row r="24" spans="1:67"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3">
        <f>+entero!AX67</f>
        <v>0</v>
      </c>
      <c r="AY24" s="98">
        <f>+entero!AY67</f>
        <v>0</v>
      </c>
      <c r="AZ24" s="98">
        <f>+entero!AZ67</f>
        <v>0</v>
      </c>
      <c r="BA24" s="98">
        <f>+entero!BA67</f>
        <v>0</v>
      </c>
      <c r="BB24" s="112">
        <f>+entero!BB67</f>
        <v>0</v>
      </c>
      <c r="BC24" s="123">
        <f>+entero!BC67</f>
        <v>0</v>
      </c>
      <c r="BD24" s="219" t="e">
        <f>+entero!BD67</f>
        <v>#DIV/0!</v>
      </c>
      <c r="BE24" s="3"/>
      <c r="BF24" s="13"/>
      <c r="BG24" s="13"/>
      <c r="BH24" s="13"/>
      <c r="BI24" s="13"/>
      <c r="BJ24" s="13"/>
      <c r="BK24" s="13"/>
      <c r="BL24" s="13"/>
      <c r="BM24" s="13"/>
      <c r="BN24" s="13"/>
      <c r="BO24" s="13"/>
    </row>
    <row r="25" spans="1:67"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3">
        <f>+entero!AX68</f>
        <v>0</v>
      </c>
      <c r="AY25" s="98">
        <f>+entero!AY68</f>
        <v>0</v>
      </c>
      <c r="AZ25" s="98">
        <f>+entero!AZ68</f>
        <v>0</v>
      </c>
      <c r="BA25" s="98">
        <f>+entero!BA68</f>
        <v>0</v>
      </c>
      <c r="BB25" s="112">
        <f>+entero!BB68</f>
        <v>0</v>
      </c>
      <c r="BC25" s="123">
        <f>+entero!BC68</f>
        <v>0</v>
      </c>
      <c r="BD25" s="219" t="e">
        <f>+entero!BD68</f>
        <v>#DIV/0!</v>
      </c>
      <c r="BE25" s="3"/>
      <c r="BF25" s="13"/>
      <c r="BG25" s="13"/>
      <c r="BH25" s="13"/>
      <c r="BI25" s="13"/>
      <c r="BJ25" s="13"/>
      <c r="BK25" s="13"/>
      <c r="BL25" s="13"/>
      <c r="BM25" s="13"/>
      <c r="BN25" s="13"/>
      <c r="BO25" s="13"/>
    </row>
    <row r="26" spans="1:67"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3">
        <f>+entero!AX69</f>
        <v>0</v>
      </c>
      <c r="AY26" s="98">
        <f>+entero!AY69</f>
        <v>0</v>
      </c>
      <c r="AZ26" s="98">
        <f>+entero!AZ69</f>
        <v>0</v>
      </c>
      <c r="BA26" s="98">
        <f>+entero!BA69</f>
        <v>0</v>
      </c>
      <c r="BB26" s="112">
        <f>+entero!BB69</f>
        <v>0</v>
      </c>
      <c r="BC26" s="123">
        <f>+entero!BC69</f>
        <v>0</v>
      </c>
      <c r="BD26" s="219" t="e">
        <f>+entero!BD69</f>
        <v>#DIV/0!</v>
      </c>
      <c r="BE26" s="3"/>
      <c r="BF26" s="13"/>
      <c r="BG26" s="13"/>
      <c r="BH26" s="13"/>
      <c r="BI26" s="13"/>
      <c r="BJ26" s="13"/>
      <c r="BK26" s="13"/>
      <c r="BL26" s="13"/>
      <c r="BM26" s="13"/>
      <c r="BN26" s="13"/>
      <c r="BO26" s="13"/>
    </row>
    <row r="27" spans="1:67"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3">
        <f>+entero!AX70</f>
        <v>0</v>
      </c>
      <c r="AY27" s="98">
        <f>+entero!AY70</f>
        <v>0</v>
      </c>
      <c r="AZ27" s="98">
        <f>+entero!AZ70</f>
        <v>0</v>
      </c>
      <c r="BA27" s="98">
        <f>+entero!BA70</f>
        <v>0</v>
      </c>
      <c r="BB27" s="112">
        <f>+entero!BB70</f>
        <v>0</v>
      </c>
      <c r="BC27" s="123">
        <f>+entero!BC70</f>
        <v>0</v>
      </c>
      <c r="BD27" s="219" t="e">
        <f>+entero!BD70</f>
        <v>#DIV/0!</v>
      </c>
      <c r="BE27" s="3"/>
      <c r="BF27" s="13"/>
      <c r="BG27" s="13"/>
      <c r="BH27" s="13"/>
      <c r="BI27" s="13"/>
      <c r="BJ27" s="13"/>
      <c r="BK27" s="13"/>
      <c r="BL27" s="13"/>
      <c r="BM27" s="13"/>
      <c r="BN27" s="13"/>
      <c r="BO27" s="13"/>
    </row>
    <row r="28" spans="1:67"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3">
        <f>+entero!AX71</f>
        <v>0</v>
      </c>
      <c r="AY28" s="98">
        <f>+entero!AY71</f>
        <v>0</v>
      </c>
      <c r="AZ28" s="98">
        <f>+entero!AZ71</f>
        <v>0</v>
      </c>
      <c r="BA28" s="98">
        <f>+entero!BA71</f>
        <v>0</v>
      </c>
      <c r="BB28" s="112">
        <f>+entero!BB71</f>
        <v>0</v>
      </c>
      <c r="BC28" s="123">
        <f>+entero!BC71</f>
        <v>0</v>
      </c>
      <c r="BD28" s="219" t="e">
        <f>+entero!BD71</f>
        <v>#DIV/0!</v>
      </c>
      <c r="BE28" s="3"/>
      <c r="BF28" s="13"/>
      <c r="BG28" s="13"/>
      <c r="BH28" s="13"/>
      <c r="BI28" s="13"/>
      <c r="BJ28" s="13"/>
      <c r="BK28" s="13"/>
      <c r="BL28" s="13"/>
      <c r="BM28" s="13"/>
      <c r="BN28" s="13"/>
      <c r="BO28" s="13"/>
    </row>
    <row r="29" spans="1:67"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3">
        <f>+entero!AX72</f>
        <v>0</v>
      </c>
      <c r="AY29" s="98">
        <f>+entero!AY72</f>
        <v>0</v>
      </c>
      <c r="AZ29" s="98">
        <f>+entero!AZ72</f>
        <v>0</v>
      </c>
      <c r="BA29" s="98">
        <f>+entero!BA72</f>
        <v>0</v>
      </c>
      <c r="BB29" s="112">
        <f>+entero!BB72</f>
        <v>0</v>
      </c>
      <c r="BC29" s="123">
        <f>+entero!BC72</f>
        <v>0</v>
      </c>
      <c r="BD29" s="219" t="e">
        <f>+entero!BD72</f>
        <v>#DIV/0!</v>
      </c>
      <c r="BE29" s="3"/>
      <c r="BF29" s="13"/>
      <c r="BG29" s="13"/>
      <c r="BH29" s="13"/>
      <c r="BI29" s="13"/>
      <c r="BJ29" s="13"/>
      <c r="BK29" s="13"/>
      <c r="BL29" s="13"/>
      <c r="BM29" s="13"/>
      <c r="BN29" s="13"/>
      <c r="BO29" s="13"/>
    </row>
    <row r="30" spans="1:67"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3">
        <f>+entero!AX73</f>
        <v>0</v>
      </c>
      <c r="AY30" s="98">
        <f>+entero!AY73</f>
        <v>0</v>
      </c>
      <c r="AZ30" s="98">
        <f>+entero!AZ73</f>
        <v>0</v>
      </c>
      <c r="BA30" s="98">
        <f>+entero!BA73</f>
        <v>0</v>
      </c>
      <c r="BB30" s="112">
        <f>+entero!BB73</f>
        <v>0</v>
      </c>
      <c r="BC30" s="123">
        <f>+entero!BC73</f>
        <v>0</v>
      </c>
      <c r="BD30" s="219" t="e">
        <f>+entero!BD73</f>
        <v>#DIV/0!</v>
      </c>
      <c r="BE30" s="3"/>
      <c r="BF30" s="13"/>
      <c r="BG30" s="13"/>
      <c r="BH30" s="13"/>
      <c r="BI30" s="13"/>
      <c r="BJ30" s="13"/>
      <c r="BK30" s="13"/>
      <c r="BL30" s="13"/>
      <c r="BM30" s="13"/>
      <c r="BN30" s="13"/>
      <c r="BO30" s="13"/>
    </row>
    <row r="31" spans="1:67"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3">
        <f>+entero!AX74</f>
        <v>0</v>
      </c>
      <c r="AY31" s="98">
        <f>+entero!AY74</f>
        <v>0</v>
      </c>
      <c r="AZ31" s="98">
        <f>+entero!AZ74</f>
        <v>0</v>
      </c>
      <c r="BA31" s="98">
        <f>+entero!BA74</f>
        <v>0</v>
      </c>
      <c r="BB31" s="112">
        <f>+entero!BB74</f>
        <v>0</v>
      </c>
      <c r="BC31" s="123">
        <f>+entero!BC74</f>
        <v>0</v>
      </c>
      <c r="BD31" s="219" t="e">
        <f>+entero!BD74</f>
        <v>#DIV/0!</v>
      </c>
      <c r="BE31" s="3"/>
      <c r="BF31" s="13"/>
      <c r="BG31" s="13"/>
      <c r="BH31" s="13"/>
      <c r="BI31" s="13"/>
      <c r="BJ31" s="13"/>
      <c r="BK31" s="13"/>
      <c r="BL31" s="13"/>
      <c r="BM31" s="13"/>
      <c r="BN31" s="13"/>
      <c r="BO31" s="13"/>
    </row>
    <row r="32" spans="1:67"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3">
        <f>+entero!AX75</f>
        <v>0</v>
      </c>
      <c r="AY32" s="98">
        <f>+entero!AY75</f>
        <v>0</v>
      </c>
      <c r="AZ32" s="98">
        <f>+entero!AZ75</f>
        <v>0</v>
      </c>
      <c r="BA32" s="98">
        <f>+entero!BA75</f>
        <v>0</v>
      </c>
      <c r="BB32" s="112">
        <f>+entero!BB75</f>
        <v>0</v>
      </c>
      <c r="BC32" s="123">
        <f>+entero!BC75</f>
        <v>0</v>
      </c>
      <c r="BD32" s="219" t="e">
        <f>+entero!BD75</f>
        <v>#DIV/0!</v>
      </c>
      <c r="BE32" s="3"/>
      <c r="BF32" s="13"/>
      <c r="BG32" s="13"/>
      <c r="BH32" s="13"/>
      <c r="BI32" s="13"/>
      <c r="BJ32" s="13"/>
      <c r="BK32" s="13"/>
      <c r="BL32" s="13"/>
      <c r="BM32" s="13"/>
      <c r="BN32" s="13"/>
      <c r="BO32" s="13"/>
    </row>
    <row r="33" spans="1:67"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3">
        <f>+entero!AX76</f>
        <v>0</v>
      </c>
      <c r="AY33" s="98">
        <f>+entero!AY76</f>
        <v>0</v>
      </c>
      <c r="AZ33" s="98">
        <f>+entero!AZ76</f>
        <v>0</v>
      </c>
      <c r="BA33" s="98">
        <f>+entero!BA76</f>
        <v>0</v>
      </c>
      <c r="BB33" s="112">
        <f>+entero!BB76</f>
        <v>0</v>
      </c>
      <c r="BC33" s="123">
        <f>+entero!BC76</f>
        <v>0</v>
      </c>
      <c r="BD33" s="219" t="e">
        <f>+entero!BD76</f>
        <v>#DIV/0!</v>
      </c>
      <c r="BE33" s="3"/>
      <c r="BF33" s="13"/>
      <c r="BG33" s="13"/>
      <c r="BH33" s="13"/>
      <c r="BI33" s="13"/>
      <c r="BJ33" s="13"/>
      <c r="BK33" s="13"/>
      <c r="BL33" s="13"/>
      <c r="BM33" s="13"/>
      <c r="BN33" s="13"/>
      <c r="BO33" s="13"/>
    </row>
    <row r="34" spans="1:67"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3">
        <f>+entero!AX77</f>
        <v>0</v>
      </c>
      <c r="AY34" s="98">
        <f>+entero!AY77</f>
        <v>0</v>
      </c>
      <c r="AZ34" s="98">
        <f>+entero!AZ77</f>
        <v>0</v>
      </c>
      <c r="BA34" s="98">
        <f>+entero!BA77</f>
        <v>0</v>
      </c>
      <c r="BB34" s="112">
        <f>+entero!BB77</f>
        <v>0</v>
      </c>
      <c r="BC34" s="123">
        <f>+entero!BC77</f>
        <v>0</v>
      </c>
      <c r="BD34" s="219" t="e">
        <f>+entero!BD77</f>
        <v>#DIV/0!</v>
      </c>
      <c r="BE34" s="3"/>
      <c r="BF34" s="13"/>
      <c r="BG34" s="13"/>
      <c r="BH34" s="13"/>
      <c r="BI34" s="13"/>
      <c r="BJ34" s="13"/>
      <c r="BK34" s="13"/>
      <c r="BL34" s="13"/>
      <c r="BM34" s="13"/>
      <c r="BN34" s="13"/>
      <c r="BO34" s="13"/>
    </row>
    <row r="35" spans="1:67"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3">
        <f>+entero!AX78</f>
        <v>0</v>
      </c>
      <c r="AY35" s="98">
        <f>+entero!AY78</f>
        <v>0</v>
      </c>
      <c r="AZ35" s="98">
        <f>+entero!AZ78</f>
        <v>0</v>
      </c>
      <c r="BA35" s="98">
        <f>+entero!BA78</f>
        <v>0</v>
      </c>
      <c r="BB35" s="112">
        <f>+entero!BB78</f>
        <v>0</v>
      </c>
      <c r="BC35" s="123">
        <f>+entero!BC78</f>
        <v>0</v>
      </c>
      <c r="BD35" s="219" t="e">
        <f>+entero!BD78</f>
        <v>#DIV/0!</v>
      </c>
      <c r="BE35" s="3"/>
      <c r="BF35" s="13"/>
      <c r="BG35" s="13"/>
      <c r="BH35" s="13"/>
      <c r="BI35" s="13"/>
      <c r="BJ35" s="13"/>
      <c r="BK35" s="13"/>
      <c r="BL35" s="13"/>
      <c r="BM35" s="13"/>
      <c r="BN35" s="13"/>
      <c r="BO35" s="13"/>
    </row>
    <row r="36" spans="1:67"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3">
        <f>+entero!AX79</f>
        <v>0</v>
      </c>
      <c r="AY36" s="98">
        <f>+entero!AY79</f>
        <v>0</v>
      </c>
      <c r="AZ36" s="98">
        <f>+entero!AZ79</f>
        <v>0</v>
      </c>
      <c r="BA36" s="98">
        <f>+entero!BA79</f>
        <v>0</v>
      </c>
      <c r="BB36" s="112">
        <f>+entero!BB79</f>
        <v>0</v>
      </c>
      <c r="BC36" s="123">
        <f>+entero!BC79</f>
        <v>0</v>
      </c>
      <c r="BD36" s="219" t="e">
        <f>+entero!BD79</f>
        <v>#DIV/0!</v>
      </c>
      <c r="BE36" s="3"/>
      <c r="BF36" s="13"/>
      <c r="BG36" s="13"/>
      <c r="BH36" s="13"/>
      <c r="BI36" s="13"/>
      <c r="BJ36" s="13"/>
      <c r="BK36" s="13"/>
      <c r="BL36" s="13"/>
      <c r="BM36" s="13"/>
      <c r="BN36" s="13"/>
      <c r="BO36" s="13"/>
    </row>
    <row r="37" spans="1:67"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3">
        <f>+entero!AX80</f>
        <v>0</v>
      </c>
      <c r="AY37" s="98">
        <f>+entero!AY80</f>
        <v>0</v>
      </c>
      <c r="AZ37" s="98">
        <f>+entero!AZ80</f>
        <v>0</v>
      </c>
      <c r="BA37" s="98">
        <f>+entero!BA80</f>
        <v>0</v>
      </c>
      <c r="BB37" s="112">
        <f>+entero!BB80</f>
        <v>0</v>
      </c>
      <c r="BC37" s="123">
        <f>+entero!BC80</f>
        <v>0</v>
      </c>
      <c r="BD37" s="219" t="e">
        <f>+entero!BD80</f>
        <v>#DIV/0!</v>
      </c>
      <c r="BE37" s="3"/>
      <c r="BF37" s="13"/>
      <c r="BG37" s="13"/>
      <c r="BH37" s="13"/>
      <c r="BI37" s="13"/>
      <c r="BJ37" s="13"/>
      <c r="BK37" s="13"/>
      <c r="BL37" s="13"/>
      <c r="BM37" s="13"/>
      <c r="BN37" s="13"/>
      <c r="BO37" s="13"/>
    </row>
    <row r="38" spans="1:67"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0.09587145177721247</v>
      </c>
      <c r="AU38" s="244">
        <f>+entero!AU81</f>
        <v>0.09873020765520092</v>
      </c>
      <c r="AV38" s="244">
        <f>+entero!AV81</f>
        <v>0.09924247783194565</v>
      </c>
      <c r="AW38" s="244">
        <f>+entero!AW81</f>
        <v>0.08678047604617728</v>
      </c>
      <c r="AX38" s="245">
        <f>+entero!AX81</f>
        <v>0.09942776274142562</v>
      </c>
      <c r="AY38" s="246">
        <f>+entero!AY81</f>
        <v>0.09919125645224712</v>
      </c>
      <c r="AZ38" s="246">
        <f>+entero!AZ81</f>
        <v>0.0991867982435259</v>
      </c>
      <c r="BA38" s="246">
        <f>+entero!BA81</f>
        <v>0.09922294549057362</v>
      </c>
      <c r="BB38" s="247" t="str">
        <f>+entero!BB81</f>
        <v>n.d</v>
      </c>
      <c r="BC38" s="123"/>
      <c r="BD38" s="219"/>
      <c r="BE38" s="3"/>
      <c r="BF38" s="13"/>
      <c r="BG38" s="13"/>
      <c r="BH38" s="13"/>
      <c r="BI38" s="13"/>
      <c r="BJ38" s="13"/>
      <c r="BK38" s="13"/>
      <c r="BL38" s="13"/>
      <c r="BM38" s="13"/>
      <c r="BN38" s="13"/>
      <c r="BO38" s="13"/>
    </row>
    <row r="39" spans="1:67"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3"/>
      <c r="AY39" s="98"/>
      <c r="AZ39" s="98"/>
      <c r="BA39" s="98"/>
      <c r="BB39" s="112"/>
      <c r="BC39" s="123"/>
      <c r="BD39" s="219"/>
      <c r="BE39" s="3"/>
      <c r="BF39" s="13"/>
      <c r="BG39" s="13"/>
      <c r="BH39" s="13"/>
      <c r="BI39" s="13"/>
      <c r="BJ39" s="13"/>
      <c r="BK39" s="13"/>
      <c r="BL39" s="13"/>
      <c r="BM39" s="13"/>
      <c r="BN39" s="13"/>
      <c r="BO39" s="13"/>
    </row>
    <row r="40" spans="1:67"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579.953015589196</v>
      </c>
      <c r="AU40" s="127">
        <f>+entero!AU83</f>
        <v>588.5690638756282</v>
      </c>
      <c r="AV40" s="127">
        <f>+entero!AV83</f>
        <v>553.4133866444723</v>
      </c>
      <c r="AW40" s="127">
        <f>+entero!AW83</f>
        <v>579.7431515520702</v>
      </c>
      <c r="AX40" s="123">
        <f>+entero!AX83</f>
        <v>537.5265775992463</v>
      </c>
      <c r="AY40" s="98">
        <f>+entero!AY83</f>
        <v>549.1393750615578</v>
      </c>
      <c r="AZ40" s="98">
        <f>+entero!AZ83</f>
        <v>553.8563348605528</v>
      </c>
      <c r="BA40" s="98">
        <f>+entero!BA83</f>
        <v>554.0847268203518</v>
      </c>
      <c r="BB40" s="112">
        <f>+entero!BB83</f>
        <v>534.1106062173367</v>
      </c>
      <c r="BC40" s="123">
        <f>+entero!BC83</f>
        <v>-19.302780427135644</v>
      </c>
      <c r="BD40" s="219">
        <f>+entero!BD83</f>
        <v>-0.03487949676131752</v>
      </c>
      <c r="BE40" s="3"/>
      <c r="BF40" s="13"/>
      <c r="BG40" s="13"/>
      <c r="BH40" s="13"/>
      <c r="BI40" s="13"/>
      <c r="BJ40" s="13"/>
      <c r="BK40" s="13"/>
      <c r="BL40" s="13"/>
      <c r="BM40" s="13"/>
      <c r="BN40" s="13"/>
      <c r="BO40" s="13"/>
    </row>
    <row r="41" spans="1:67"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102.7680904522613</v>
      </c>
      <c r="AU41" s="127">
        <f>+entero!AU84</f>
        <v>119.19321608040202</v>
      </c>
      <c r="AV41" s="127">
        <f>+entero!AV84</f>
        <v>85.63429648241204</v>
      </c>
      <c r="AW41" s="127">
        <f>+entero!AW84</f>
        <v>87.02697616060227</v>
      </c>
      <c r="AX41" s="123">
        <f>+entero!AX84</f>
        <v>81.1399497487437</v>
      </c>
      <c r="AY41" s="98">
        <f>+entero!AY84</f>
        <v>78.51319095477386</v>
      </c>
      <c r="AZ41" s="98">
        <f>+entero!AZ84</f>
        <v>91.91746231155777</v>
      </c>
      <c r="BA41" s="98">
        <f>+entero!BA84</f>
        <v>100.25967336683416</v>
      </c>
      <c r="BB41" s="112">
        <f>+entero!BB84</f>
        <v>67.28731155778894</v>
      </c>
      <c r="BC41" s="123">
        <f>+entero!BC84</f>
        <v>-18.3469849246231</v>
      </c>
      <c r="BD41" s="219">
        <f>+entero!BD84</f>
        <v>-0.21424809542741197</v>
      </c>
      <c r="BE41" s="3"/>
      <c r="BF41" s="13"/>
      <c r="BG41" s="13"/>
      <c r="BH41" s="13"/>
      <c r="BI41" s="13"/>
      <c r="BJ41" s="13"/>
      <c r="BK41" s="13"/>
      <c r="BL41" s="13"/>
      <c r="BM41" s="13"/>
      <c r="BN41" s="13"/>
      <c r="BO41" s="13"/>
    </row>
    <row r="42" spans="1:67"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48.617010893216076</v>
      </c>
      <c r="AU42" s="127">
        <f>+entero!AU85</f>
        <v>48.15658375753769</v>
      </c>
      <c r="AV42" s="127">
        <f>+entero!AV85</f>
        <v>48.49314355653267</v>
      </c>
      <c r="AW42" s="127">
        <f>+entero!AW85</f>
        <v>47.20356721580929</v>
      </c>
      <c r="AX42" s="123">
        <f>+entero!AX85</f>
        <v>48.52379682286432</v>
      </c>
      <c r="AY42" s="98">
        <f>+entero!AY85</f>
        <v>49.597415164572865</v>
      </c>
      <c r="AZ42" s="98">
        <f>+entero!AZ85</f>
        <v>49.60784230025126</v>
      </c>
      <c r="BA42" s="98">
        <f>+entero!BA85</f>
        <v>49.61814380778895</v>
      </c>
      <c r="BB42" s="112">
        <f>+entero!BB85</f>
        <v>49.62869657160804</v>
      </c>
      <c r="BC42" s="123">
        <f>+entero!BC85</f>
        <v>1.1355530150753665</v>
      </c>
      <c r="BD42" s="219">
        <f>+entero!BD85</f>
        <v>0.023416774657051276</v>
      </c>
      <c r="BE42" s="3"/>
      <c r="BF42" s="13"/>
      <c r="BG42" s="13"/>
      <c r="BH42" s="13"/>
      <c r="BI42" s="13"/>
      <c r="BJ42" s="13"/>
      <c r="BK42" s="13"/>
      <c r="BL42" s="13"/>
      <c r="BM42" s="13"/>
      <c r="BN42" s="13"/>
      <c r="BO42" s="13"/>
    </row>
    <row r="43" spans="1:67"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85.80125628140703</v>
      </c>
      <c r="AU43" s="127">
        <f>+entero!AU86</f>
        <v>78.89158291457287</v>
      </c>
      <c r="AV43" s="127">
        <f>+entero!AV86</f>
        <v>72.70942211055277</v>
      </c>
      <c r="AW43" s="127">
        <f>+entero!AW86</f>
        <v>93.74680050188206</v>
      </c>
      <c r="AX43" s="123">
        <f>+entero!AX86</f>
        <v>61.265577889447236</v>
      </c>
      <c r="AY43" s="98">
        <f>+entero!AY86</f>
        <v>92.2</v>
      </c>
      <c r="AZ43" s="98">
        <f>+entero!AZ86</f>
        <v>83.45841708542713</v>
      </c>
      <c r="BA43" s="98">
        <f>+entero!BA86</f>
        <v>75.2997487437186</v>
      </c>
      <c r="BB43" s="112">
        <f>+entero!BB86</f>
        <v>88.24899497487436</v>
      </c>
      <c r="BC43" s="123">
        <f>+entero!BC86</f>
        <v>15.539572864321599</v>
      </c>
      <c r="BD43" s="219">
        <f>+entero!BD86</f>
        <v>0.21372158398802954</v>
      </c>
      <c r="BE43" s="3"/>
      <c r="BF43" s="13"/>
      <c r="BG43" s="13"/>
      <c r="BH43" s="13"/>
      <c r="BI43" s="13"/>
      <c r="BJ43" s="13"/>
      <c r="BK43" s="13"/>
      <c r="BL43" s="13"/>
      <c r="BM43" s="13"/>
      <c r="BN43" s="13"/>
      <c r="BO43" s="13"/>
    </row>
    <row r="44" spans="1:67"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342.76665796231157</v>
      </c>
      <c r="AU44" s="127">
        <f>+entero!AU87</f>
        <v>342.3276811231156</v>
      </c>
      <c r="AV44" s="127">
        <f>+entero!AV87</f>
        <v>346.5765244949749</v>
      </c>
      <c r="AW44" s="127">
        <f>+entero!AW87</f>
        <v>351.76580767377664</v>
      </c>
      <c r="AX44" s="123">
        <f>+entero!AX87</f>
        <v>346.597253138191</v>
      </c>
      <c r="AY44" s="98">
        <f>+entero!AY87</f>
        <v>328.828768942211</v>
      </c>
      <c r="AZ44" s="98">
        <f>+entero!AZ87</f>
        <v>328.8726131633166</v>
      </c>
      <c r="BA44" s="98">
        <f>+entero!BA87</f>
        <v>328.90716090201005</v>
      </c>
      <c r="BB44" s="112">
        <f>+entero!BB87</f>
        <v>328.9456031130653</v>
      </c>
      <c r="BC44" s="123">
        <f>+entero!BC87</f>
        <v>-17.63092138190956</v>
      </c>
      <c r="BD44" s="219">
        <f>+entero!BD87</f>
        <v>-0.050871654990484516</v>
      </c>
      <c r="BE44" s="3"/>
      <c r="BF44" s="13"/>
      <c r="BG44" s="13"/>
      <c r="BH44" s="13"/>
      <c r="BI44" s="13"/>
      <c r="BJ44" s="13"/>
      <c r="BK44" s="13"/>
      <c r="BL44" s="13"/>
      <c r="BM44" s="13"/>
      <c r="BN44" s="13"/>
      <c r="BO44" s="13"/>
    </row>
    <row r="45" spans="1:67"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104.61582914572867</v>
      </c>
      <c r="AU45" s="127">
        <f>+entero!AU88</f>
        <v>114.0428391959799</v>
      </c>
      <c r="AV45" s="127">
        <f>+entero!AV88</f>
        <v>75.18894472361808</v>
      </c>
      <c r="AW45" s="127">
        <f>+entero!AW88</f>
        <v>96.21769134253451</v>
      </c>
      <c r="AX45" s="123">
        <f>+entero!AX88</f>
        <v>59.33907035175878</v>
      </c>
      <c r="AY45" s="98">
        <f>+entero!AY88</f>
        <v>87.85967336683414</v>
      </c>
      <c r="AZ45" s="98">
        <f>+entero!AZ88</f>
        <v>92.69120603015072</v>
      </c>
      <c r="BA45" s="98">
        <f>+entero!BA88</f>
        <v>92.81281407035175</v>
      </c>
      <c r="BB45" s="112">
        <f>+entero!BB88</f>
        <v>69.49560301507539</v>
      </c>
      <c r="BC45" s="123">
        <f>+entero!BC88</f>
        <v>-5.69334170854269</v>
      </c>
      <c r="BD45" s="219">
        <f>+entero!BD88</f>
        <v>-0.07572046302113233</v>
      </c>
      <c r="BE45" s="3"/>
      <c r="BF45" s="13"/>
      <c r="BG45" s="13"/>
      <c r="BH45" s="13"/>
      <c r="BI45" s="13"/>
      <c r="BJ45" s="13"/>
      <c r="BK45" s="13"/>
      <c r="BL45" s="13"/>
      <c r="BM45" s="13"/>
      <c r="BN45" s="13"/>
      <c r="BO45" s="13"/>
    </row>
    <row r="46" spans="1:67"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84.16959798994976</v>
      </c>
      <c r="AU46" s="127">
        <f>+entero!AU89</f>
        <v>101.24120603015075</v>
      </c>
      <c r="AV46" s="127">
        <f>+entero!AV89</f>
        <v>67.0574120603015</v>
      </c>
      <c r="AW46" s="127">
        <f>+entero!AW89</f>
        <v>69.46411543287329</v>
      </c>
      <c r="AX46" s="123">
        <f>+entero!AX89</f>
        <v>62.41319095477385</v>
      </c>
      <c r="AY46" s="98">
        <f>+entero!AY89</f>
        <v>60.40628140703516</v>
      </c>
      <c r="AZ46" s="98">
        <f>+entero!AZ89</f>
        <v>73.71381909547736</v>
      </c>
      <c r="BA46" s="98">
        <f>+entero!BA89</f>
        <v>81.9541457286432</v>
      </c>
      <c r="BB46" s="112">
        <f>+entero!BB89</f>
        <v>48.67298994974875</v>
      </c>
      <c r="BC46" s="123">
        <f>+entero!BC89</f>
        <v>-18.384422110552755</v>
      </c>
      <c r="BD46" s="219">
        <f>+entero!BD89</f>
        <v>-0.27415943362115625</v>
      </c>
      <c r="BE46" s="3"/>
      <c r="BF46" s="13"/>
      <c r="BG46" s="13"/>
      <c r="BH46" s="13"/>
      <c r="BI46" s="13"/>
      <c r="BJ46" s="13"/>
      <c r="BK46" s="13"/>
      <c r="BL46" s="13"/>
      <c r="BM46" s="13"/>
      <c r="BN46" s="13"/>
      <c r="BO46" s="13"/>
    </row>
    <row r="47" spans="1:67"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20.446231155778896</v>
      </c>
      <c r="AU47" s="127">
        <f>+entero!AU90</f>
        <v>12.80163316582914</v>
      </c>
      <c r="AV47" s="127">
        <f>+entero!AV90</f>
        <v>8.13153266331658</v>
      </c>
      <c r="AW47" s="127">
        <f>+entero!AW90</f>
        <v>26.753575909661222</v>
      </c>
      <c r="AX47" s="123">
        <f>+entero!AX90</f>
        <v>-3.074120603015072</v>
      </c>
      <c r="AY47" s="98">
        <f>+entero!AY90</f>
        <v>27.45339195979899</v>
      </c>
      <c r="AZ47" s="98">
        <f>+entero!AZ90</f>
        <v>18.977386934673365</v>
      </c>
      <c r="BA47" s="98">
        <f>+entero!BA90</f>
        <v>10.858668341708544</v>
      </c>
      <c r="BB47" s="112">
        <f>+entero!BB90</f>
        <v>20.82261306532664</v>
      </c>
      <c r="BC47" s="123">
        <f>+entero!BC90</f>
        <v>12.691080402010058</v>
      </c>
      <c r="BD47" s="219">
        <f>+entero!BD90</f>
        <v>1.5607242727146335</v>
      </c>
      <c r="BE47" s="3"/>
      <c r="BF47" s="13"/>
      <c r="BG47" s="13"/>
      <c r="BH47" s="13"/>
      <c r="BI47" s="13"/>
      <c r="BJ47" s="13"/>
      <c r="BK47" s="13"/>
      <c r="BL47" s="13"/>
      <c r="BM47" s="13"/>
      <c r="BN47" s="13"/>
      <c r="BO47" s="13"/>
    </row>
    <row r="48" spans="1:67"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0.0394743834190301</v>
      </c>
      <c r="AU48" s="218">
        <f>+entero!AU91</f>
        <v>0.045151044974571244</v>
      </c>
      <c r="AV48" s="218">
        <f>+entero!AV91</f>
        <v>0.03855223472354134</v>
      </c>
      <c r="AW48" s="218">
        <f>+entero!AW91</f>
        <v>0.04383855434423059</v>
      </c>
      <c r="AX48" s="285">
        <f>+entero!AX91</f>
        <v>0.0396087245236714</v>
      </c>
      <c r="AY48" s="220">
        <f>+entero!AY91</f>
        <v>0.0396087245236714</v>
      </c>
      <c r="AZ48" s="220">
        <f>+entero!AZ91</f>
        <v>0.03922207916157641</v>
      </c>
      <c r="BA48" s="220">
        <f>+entero!BA91</f>
        <v>0.03922207916157641</v>
      </c>
      <c r="BB48" s="219">
        <f>+entero!BB91</f>
        <v>0.038795625850296785</v>
      </c>
      <c r="BC48" s="123"/>
      <c r="BD48" s="219"/>
      <c r="BE48" s="3"/>
      <c r="BF48" s="13"/>
      <c r="BG48" s="13"/>
      <c r="BH48" s="13"/>
      <c r="BI48" s="13"/>
      <c r="BJ48" s="13"/>
      <c r="BK48" s="13"/>
      <c r="BL48" s="13"/>
      <c r="BM48" s="13"/>
      <c r="BN48" s="13"/>
      <c r="BO48" s="13"/>
    </row>
    <row r="49" spans="1:67"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3785.608779924718</v>
      </c>
      <c r="AU49" s="127">
        <f>+entero!AU92</f>
        <v>3789.7684490572688</v>
      </c>
      <c r="AV49" s="127">
        <f>+entero!AV92</f>
        <v>3789.5790690572685</v>
      </c>
      <c r="AW49" s="127">
        <f>+entero!AW92</f>
        <v>3728.042323967459</v>
      </c>
      <c r="AX49" s="123">
        <f>+entero!AX92</f>
        <v>3786.0373290572684</v>
      </c>
      <c r="AY49" s="98">
        <f>+entero!AY92</f>
        <v>3786.6480190572684</v>
      </c>
      <c r="AZ49" s="98">
        <f>+entero!AZ92</f>
        <v>3790.117359057269</v>
      </c>
      <c r="BA49" s="98">
        <f>+entero!BA92</f>
        <v>3795.228239057268</v>
      </c>
      <c r="BB49" s="112" t="str">
        <f>+entero!BB92</f>
        <v>n.d</v>
      </c>
      <c r="BC49" s="123">
        <f>+entero!BC92</f>
        <v>5.649169999999685</v>
      </c>
      <c r="BD49" s="219">
        <f>+entero!BD92</f>
        <v>0.0014907117379148183</v>
      </c>
      <c r="BE49" s="3"/>
      <c r="BF49" s="13"/>
      <c r="BG49" s="13"/>
      <c r="BH49" s="13"/>
      <c r="BI49" s="13"/>
      <c r="BJ49" s="13"/>
      <c r="BK49" s="13"/>
      <c r="BL49" s="13"/>
      <c r="BM49" s="13"/>
      <c r="BN49" s="13"/>
      <c r="BO49" s="13"/>
    </row>
    <row r="50" spans="1:67"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0.07195272010776434</v>
      </c>
      <c r="AU50" s="244">
        <f>+entero!AU93</f>
        <v>0.07196747350075056</v>
      </c>
      <c r="AV50" s="244">
        <f>+entero!AV93</f>
        <v>0.07420903831585936</v>
      </c>
      <c r="AW50" s="244">
        <f>+entero!AW93</f>
        <v>0.07184046726069379</v>
      </c>
      <c r="AX50" s="245">
        <f>+entero!AX93</f>
        <v>0.07419330661630817</v>
      </c>
      <c r="AY50" s="246">
        <f>+entero!AY93</f>
        <v>0.07418722714836204</v>
      </c>
      <c r="AZ50" s="246">
        <f>+entero!AZ93</f>
        <v>0.07418402348155603</v>
      </c>
      <c r="BA50" s="246">
        <f>+entero!BA93</f>
        <v>0.07418396645918343</v>
      </c>
      <c r="BB50" s="247" t="str">
        <f>+entero!BB93</f>
        <v>n.d</v>
      </c>
      <c r="BC50" s="123"/>
      <c r="BD50" s="219"/>
      <c r="BE50" s="3"/>
      <c r="BF50" s="13"/>
      <c r="BG50" s="13"/>
      <c r="BH50" s="13"/>
      <c r="BI50" s="13"/>
      <c r="BJ50" s="13"/>
      <c r="BK50" s="13"/>
      <c r="BL50" s="13"/>
      <c r="BM50" s="13"/>
      <c r="BN50" s="13"/>
      <c r="BO50" s="13"/>
    </row>
    <row r="51" spans="1:67"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3006.6456495106654</v>
      </c>
      <c r="AU51" s="127">
        <f>+entero!AU94</f>
        <v>3015.405988643216</v>
      </c>
      <c r="AV51" s="127">
        <f>+entero!AV94</f>
        <v>3014.2616286432158</v>
      </c>
      <c r="AW51" s="127">
        <f>+entero!AW94</f>
        <v>2956.7884725031286</v>
      </c>
      <c r="AX51" s="123">
        <f>+entero!AX94</f>
        <v>3010.4236986432156</v>
      </c>
      <c r="AY51" s="98">
        <f>+entero!AY94</f>
        <v>3010.3459286432158</v>
      </c>
      <c r="AZ51" s="98">
        <f>+entero!AZ94</f>
        <v>3012.806878643216</v>
      </c>
      <c r="BA51" s="98">
        <f>+entero!BA94</f>
        <v>3016.8642786432156</v>
      </c>
      <c r="BB51" s="112" t="str">
        <f>+entero!BB94</f>
        <v>n.d</v>
      </c>
      <c r="BC51" s="123">
        <f>+entero!BC94</f>
        <v>2.6026499999998123</v>
      </c>
      <c r="BD51" s="219">
        <f>+entero!BD94</f>
        <v>0.000863445287982989</v>
      </c>
      <c r="BE51" s="3"/>
      <c r="BF51" s="13"/>
      <c r="BG51" s="13"/>
      <c r="BH51" s="13"/>
      <c r="BI51" s="13"/>
      <c r="BJ51" s="13"/>
      <c r="BK51" s="13"/>
      <c r="BL51" s="13"/>
      <c r="BM51" s="13"/>
      <c r="BN51" s="13"/>
      <c r="BO51" s="13"/>
    </row>
    <row r="52" spans="1:67"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778.9631304140528</v>
      </c>
      <c r="AU52" s="138">
        <f>+entero!AU95</f>
        <v>774.3624604140527</v>
      </c>
      <c r="AV52" s="138">
        <f>+entero!AV95</f>
        <v>775.3174404140528</v>
      </c>
      <c r="AW52" s="138">
        <f>+entero!AW95</f>
        <v>771.2538514643304</v>
      </c>
      <c r="AX52" s="248">
        <f>+entero!AX95</f>
        <v>775.6136304140527</v>
      </c>
      <c r="AY52" s="249">
        <f>+entero!AY95</f>
        <v>776.3020904140527</v>
      </c>
      <c r="AZ52" s="249">
        <f>+entero!AZ95</f>
        <v>777.3104804140529</v>
      </c>
      <c r="BA52" s="249">
        <f>+entero!BA95</f>
        <v>778.3639604140528</v>
      </c>
      <c r="BB52" s="176" t="str">
        <f>+entero!BB95</f>
        <v>n.d</v>
      </c>
      <c r="BC52" s="248">
        <f>+entero!BC95</f>
        <v>3.046519999999987</v>
      </c>
      <c r="BD52" s="289">
        <f>+entero!BD95</f>
        <v>0.003929384070572528</v>
      </c>
      <c r="BE52" s="3"/>
      <c r="BF52" s="13"/>
      <c r="BG52" s="13"/>
      <c r="BH52" s="13"/>
      <c r="BI52" s="13"/>
      <c r="BJ52" s="13"/>
      <c r="BK52" s="13"/>
      <c r="BL52" s="13"/>
      <c r="BM52" s="13"/>
      <c r="BN52" s="13"/>
      <c r="BO52" s="13"/>
    </row>
    <row r="53" spans="4:67"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5"/>
      <c r="AY53" s="5"/>
      <c r="AZ53" s="5"/>
      <c r="BA53" s="5"/>
      <c r="BB53" s="5"/>
      <c r="BC53" s="5"/>
      <c r="BD53" s="5"/>
      <c r="BF53" s="13"/>
      <c r="BG53" s="13"/>
      <c r="BH53" s="13"/>
      <c r="BI53" s="13"/>
      <c r="BJ53" s="13"/>
      <c r="BK53" s="13"/>
      <c r="BL53" s="13"/>
      <c r="BM53" s="13"/>
      <c r="BN53" s="13"/>
      <c r="BO53" s="13"/>
    </row>
    <row r="54" spans="3:67"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4"/>
      <c r="BD54" s="77">
        <f ca="1">NOW()</f>
        <v>38867.480984375</v>
      </c>
      <c r="BF54" s="13"/>
      <c r="BG54" s="13"/>
      <c r="BH54" s="13"/>
      <c r="BI54" s="13"/>
      <c r="BJ54" s="13"/>
      <c r="BK54" s="13"/>
      <c r="BL54" s="13"/>
      <c r="BM54" s="13"/>
      <c r="BN54" s="13"/>
      <c r="BO54" s="13"/>
    </row>
    <row r="55" spans="3:67"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4"/>
      <c r="BD55" s="73"/>
      <c r="BF55" s="13"/>
      <c r="BG55" s="13"/>
      <c r="BH55" s="13"/>
      <c r="BI55" s="13"/>
      <c r="BJ55" s="13"/>
      <c r="BK55" s="13"/>
      <c r="BL55" s="13"/>
      <c r="BM55" s="13"/>
      <c r="BN55" s="13"/>
      <c r="BO55" s="13"/>
    </row>
    <row r="56" spans="3:67"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4"/>
      <c r="BD56" s="5"/>
      <c r="BF56" s="13"/>
      <c r="BG56" s="13"/>
      <c r="BH56" s="13"/>
      <c r="BI56" s="13"/>
      <c r="BJ56" s="13"/>
      <c r="BK56" s="13"/>
      <c r="BL56" s="13"/>
      <c r="BM56" s="13"/>
      <c r="BN56" s="13"/>
      <c r="BO56" s="13"/>
    </row>
    <row r="57" spans="3:67"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4"/>
      <c r="BD57" s="5"/>
      <c r="BF57" s="13"/>
      <c r="BG57" s="13"/>
      <c r="BH57" s="13"/>
      <c r="BI57" s="13"/>
      <c r="BJ57" s="13"/>
      <c r="BK57" s="13"/>
      <c r="BL57" s="13"/>
      <c r="BM57" s="13"/>
      <c r="BN57" s="13"/>
      <c r="BO57" s="13"/>
    </row>
    <row r="58" spans="3:67"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F58" s="13"/>
      <c r="BG58" s="13"/>
      <c r="BH58" s="13"/>
      <c r="BI58" s="13"/>
      <c r="BJ58" s="13"/>
      <c r="BK58" s="13"/>
      <c r="BL58" s="13"/>
      <c r="BM58" s="13"/>
      <c r="BN58" s="13"/>
      <c r="BO58" s="13"/>
    </row>
    <row r="59" spans="3:67"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F59" s="13"/>
      <c r="BG59" s="13"/>
      <c r="BH59" s="13"/>
      <c r="BI59" s="13"/>
      <c r="BJ59" s="13"/>
      <c r="BK59" s="13"/>
      <c r="BL59" s="13"/>
      <c r="BM59" s="13"/>
      <c r="BN59" s="13"/>
      <c r="BO59" s="13"/>
    </row>
    <row r="60" spans="3:67"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3"/>
      <c r="BF86" s="13"/>
      <c r="BG86" s="13"/>
      <c r="BH86" s="13"/>
      <c r="BI86" s="13"/>
      <c r="BJ86" s="13"/>
      <c r="BK86" s="13"/>
      <c r="BL86" s="13"/>
      <c r="BM86" s="13"/>
      <c r="BN86" s="13"/>
      <c r="BO86" s="13"/>
    </row>
    <row r="87" spans="1:67"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3"/>
      <c r="BF87" s="13"/>
      <c r="BG87" s="13"/>
      <c r="BH87" s="13"/>
      <c r="BI87" s="13"/>
      <c r="BJ87" s="13"/>
      <c r="BK87" s="13"/>
      <c r="BL87" s="13"/>
      <c r="BM87" s="13"/>
      <c r="BN87" s="13"/>
      <c r="BO87" s="13"/>
    </row>
    <row r="88" spans="1:67"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3"/>
      <c r="BF88" s="13"/>
      <c r="BG88" s="13"/>
      <c r="BH88" s="13"/>
      <c r="BI88" s="13"/>
      <c r="BJ88" s="13"/>
      <c r="BK88" s="13"/>
      <c r="BL88" s="13"/>
      <c r="BM88" s="13"/>
      <c r="BN88" s="13"/>
      <c r="BO88" s="13"/>
    </row>
    <row r="89" spans="1:67"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3"/>
      <c r="BF89" s="13"/>
      <c r="BG89" s="13"/>
      <c r="BH89" s="13"/>
      <c r="BI89" s="13"/>
      <c r="BJ89" s="13"/>
      <c r="BK89" s="13"/>
      <c r="BL89" s="13"/>
      <c r="BM89" s="13"/>
      <c r="BN89" s="13"/>
      <c r="BO89" s="13"/>
    </row>
    <row r="90" spans="1:67"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3"/>
      <c r="BF90" s="13"/>
      <c r="BG90" s="13"/>
      <c r="BH90" s="13"/>
      <c r="BI90" s="13"/>
      <c r="BJ90" s="13"/>
      <c r="BK90" s="13"/>
      <c r="BL90" s="13"/>
      <c r="BM90" s="13"/>
      <c r="BN90" s="13"/>
      <c r="BO90" s="13"/>
    </row>
    <row r="91" spans="1:67"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3"/>
      <c r="BF91" s="13"/>
      <c r="BG91" s="13"/>
      <c r="BH91" s="13"/>
      <c r="BI91" s="13"/>
      <c r="BJ91" s="13"/>
      <c r="BK91" s="13"/>
      <c r="BL91" s="13"/>
      <c r="BM91" s="13"/>
      <c r="BN91" s="13"/>
      <c r="BO91" s="13"/>
    </row>
    <row r="92" spans="1:67"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3"/>
      <c r="BF92" s="13"/>
      <c r="BG92" s="13"/>
      <c r="BH92" s="13"/>
      <c r="BI92" s="13"/>
      <c r="BJ92" s="13"/>
      <c r="BK92" s="13"/>
      <c r="BL92" s="13"/>
      <c r="BM92" s="13"/>
      <c r="BN92" s="13"/>
      <c r="BO92" s="13"/>
    </row>
    <row r="93" spans="1:67"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3"/>
      <c r="BF93" s="13"/>
      <c r="BG93" s="13"/>
      <c r="BH93" s="13"/>
      <c r="BI93" s="13"/>
      <c r="BJ93" s="13"/>
      <c r="BK93" s="13"/>
      <c r="BL93" s="13"/>
      <c r="BM93" s="13"/>
      <c r="BN93" s="13"/>
      <c r="BO93" s="13"/>
    </row>
    <row r="94" spans="1:67"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3"/>
      <c r="BF94" s="13"/>
      <c r="BG94" s="13"/>
      <c r="BH94" s="13"/>
      <c r="BI94" s="13"/>
      <c r="BJ94" s="13"/>
      <c r="BK94" s="13"/>
      <c r="BL94" s="13"/>
      <c r="BM94" s="13"/>
      <c r="BN94" s="13"/>
      <c r="BO94" s="13"/>
    </row>
    <row r="95" spans="1:67"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3"/>
      <c r="BF95" s="13"/>
      <c r="BG95" s="13"/>
      <c r="BH95" s="13"/>
      <c r="BI95" s="13"/>
      <c r="BJ95" s="13"/>
      <c r="BK95" s="13"/>
      <c r="BL95" s="13"/>
      <c r="BM95" s="13"/>
      <c r="BN95" s="13"/>
      <c r="BO95" s="13"/>
    </row>
    <row r="96" spans="1:67"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3"/>
      <c r="BF96" s="13"/>
      <c r="BG96" s="13"/>
      <c r="BH96" s="13"/>
      <c r="BI96" s="13"/>
      <c r="BJ96" s="13"/>
      <c r="BK96" s="13"/>
      <c r="BL96" s="13"/>
      <c r="BM96" s="13"/>
      <c r="BN96" s="13"/>
      <c r="BO96" s="13"/>
    </row>
    <row r="97" spans="1:67"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3"/>
      <c r="BF97" s="13"/>
      <c r="BG97" s="13"/>
      <c r="BH97" s="13"/>
      <c r="BI97" s="13"/>
      <c r="BJ97" s="13"/>
      <c r="BK97" s="13"/>
      <c r="BL97" s="13"/>
      <c r="BM97" s="13"/>
      <c r="BN97" s="13"/>
      <c r="BO97" s="13"/>
    </row>
    <row r="98" spans="1:67"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3"/>
      <c r="BF98" s="13"/>
      <c r="BG98" s="13"/>
      <c r="BH98" s="13"/>
      <c r="BI98" s="13"/>
      <c r="BJ98" s="13"/>
      <c r="BK98" s="13"/>
      <c r="BL98" s="13"/>
      <c r="BM98" s="13"/>
      <c r="BN98" s="13"/>
      <c r="BO98" s="13"/>
    </row>
    <row r="99" spans="1:67"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3"/>
      <c r="BF99" s="13"/>
      <c r="BG99" s="13"/>
      <c r="BH99" s="13"/>
      <c r="BI99" s="13"/>
      <c r="BJ99" s="13"/>
      <c r="BK99" s="13"/>
      <c r="BL99" s="13"/>
      <c r="BM99" s="13"/>
      <c r="BN99" s="13"/>
      <c r="BO99" s="13"/>
    </row>
    <row r="100" spans="1:67"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3"/>
      <c r="BF100" s="13"/>
      <c r="BG100" s="13"/>
      <c r="BH100" s="13"/>
      <c r="BI100" s="13"/>
      <c r="BJ100" s="13"/>
      <c r="BK100" s="13"/>
      <c r="BL100" s="13"/>
      <c r="BM100" s="13"/>
      <c r="BN100" s="13"/>
      <c r="BO100" s="13"/>
    </row>
    <row r="101" spans="1:67"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3"/>
      <c r="BF101" s="13"/>
      <c r="BG101" s="13"/>
      <c r="BH101" s="13"/>
      <c r="BI101" s="13"/>
      <c r="BJ101" s="13"/>
      <c r="BK101" s="13"/>
      <c r="BL101" s="13"/>
      <c r="BM101" s="13"/>
      <c r="BN101" s="13"/>
      <c r="BO101" s="13"/>
    </row>
    <row r="102" spans="1:67"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3"/>
      <c r="BF102" s="13"/>
      <c r="BG102" s="13"/>
      <c r="BH102" s="13"/>
      <c r="BI102" s="13"/>
      <c r="BJ102" s="13"/>
      <c r="BK102" s="13"/>
      <c r="BL102" s="13"/>
      <c r="BM102" s="13"/>
      <c r="BN102" s="13"/>
      <c r="BO102" s="13"/>
    </row>
    <row r="103" spans="1:67"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3"/>
      <c r="BF103" s="13"/>
      <c r="BG103" s="13"/>
      <c r="BH103" s="13"/>
      <c r="BI103" s="13"/>
      <c r="BJ103" s="13"/>
      <c r="BK103" s="13"/>
      <c r="BL103" s="13"/>
      <c r="BM103" s="13"/>
      <c r="BN103" s="13"/>
      <c r="BO103" s="13"/>
    </row>
    <row r="104" spans="1:67"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3"/>
      <c r="BF104" s="13"/>
      <c r="BG104" s="13"/>
      <c r="BH104" s="13"/>
      <c r="BI104" s="13"/>
      <c r="BJ104" s="13"/>
      <c r="BK104" s="13"/>
      <c r="BL104" s="13"/>
      <c r="BM104" s="13"/>
      <c r="BN104" s="13"/>
      <c r="BO104" s="13"/>
    </row>
    <row r="105" spans="1:67"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3"/>
      <c r="BF105" s="13"/>
      <c r="BG105" s="13"/>
      <c r="BH105" s="13"/>
      <c r="BI105" s="13"/>
      <c r="BJ105" s="13"/>
      <c r="BK105" s="13"/>
      <c r="BL105" s="13"/>
      <c r="BM105" s="13"/>
      <c r="BN105" s="13"/>
      <c r="BO105" s="13"/>
    </row>
    <row r="106" spans="1:67"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3"/>
      <c r="BF106" s="13"/>
      <c r="BG106" s="13"/>
      <c r="BH106" s="13"/>
      <c r="BI106" s="13"/>
      <c r="BJ106" s="13"/>
      <c r="BK106" s="13"/>
      <c r="BL106" s="13"/>
      <c r="BM106" s="13"/>
      <c r="BN106" s="13"/>
      <c r="BO106" s="13"/>
    </row>
    <row r="107" spans="1:67"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3"/>
      <c r="BF107" s="13"/>
      <c r="BG107" s="13"/>
      <c r="BH107" s="13"/>
      <c r="BI107" s="13"/>
      <c r="BJ107" s="13"/>
      <c r="BK107" s="13"/>
      <c r="BL107" s="13"/>
      <c r="BM107" s="13"/>
      <c r="BN107" s="13"/>
      <c r="BO107" s="13"/>
    </row>
    <row r="108" spans="1:67"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3"/>
      <c r="BF108" s="13"/>
      <c r="BG108" s="13"/>
      <c r="BH108" s="13"/>
      <c r="BI108" s="13"/>
      <c r="BJ108" s="13"/>
      <c r="BK108" s="13"/>
      <c r="BL108" s="13"/>
      <c r="BM108" s="13"/>
      <c r="BN108" s="13"/>
      <c r="BO108" s="13"/>
    </row>
    <row r="109" spans="1:67"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3"/>
      <c r="BF109" s="13"/>
      <c r="BG109" s="13"/>
      <c r="BH109" s="13"/>
      <c r="BI109" s="13"/>
      <c r="BJ109" s="13"/>
      <c r="BK109" s="13"/>
      <c r="BL109" s="13"/>
      <c r="BM109" s="13"/>
      <c r="BN109" s="13"/>
      <c r="BO109" s="13"/>
    </row>
    <row r="110" spans="1:67"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3"/>
      <c r="BF110" s="13"/>
      <c r="BG110" s="13"/>
      <c r="BH110" s="13"/>
      <c r="BI110" s="13"/>
      <c r="BJ110" s="13"/>
      <c r="BK110" s="13"/>
      <c r="BL110" s="13"/>
      <c r="BM110" s="13"/>
      <c r="BN110" s="13"/>
      <c r="BO110" s="13"/>
    </row>
    <row r="111" spans="1:67"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3"/>
      <c r="BF111" s="13"/>
      <c r="BG111" s="13"/>
      <c r="BH111" s="13"/>
      <c r="BI111" s="13"/>
      <c r="BJ111" s="13"/>
      <c r="BK111" s="13"/>
      <c r="BL111" s="13"/>
      <c r="BM111" s="13"/>
      <c r="BN111" s="13"/>
      <c r="BO111" s="13"/>
    </row>
    <row r="112" spans="1:67"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3"/>
      <c r="BF112" s="13"/>
      <c r="BG112" s="13"/>
      <c r="BH112" s="13"/>
      <c r="BI112" s="13"/>
      <c r="BJ112" s="13"/>
      <c r="BK112" s="13"/>
      <c r="BL112" s="13"/>
      <c r="BM112" s="13"/>
      <c r="BN112" s="13"/>
      <c r="BO112" s="13"/>
    </row>
    <row r="113" spans="1:67"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3"/>
      <c r="BF113" s="13"/>
      <c r="BG113" s="13"/>
      <c r="BH113" s="13"/>
      <c r="BI113" s="13"/>
      <c r="BJ113" s="13"/>
      <c r="BK113" s="13"/>
      <c r="BL113" s="13"/>
      <c r="BM113" s="13"/>
      <c r="BN113" s="13"/>
      <c r="BO113" s="13"/>
    </row>
    <row r="114" spans="1:67"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3"/>
      <c r="BF114" s="13"/>
      <c r="BG114" s="13"/>
      <c r="BH114" s="13"/>
      <c r="BI114" s="13"/>
      <c r="BJ114" s="13"/>
      <c r="BK114" s="13"/>
      <c r="BL114" s="13"/>
      <c r="BM114" s="13"/>
      <c r="BN114" s="13"/>
      <c r="BO114" s="13"/>
    </row>
    <row r="115" spans="1:67"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3"/>
      <c r="BF115" s="13"/>
      <c r="BG115" s="13"/>
      <c r="BH115" s="13"/>
      <c r="BI115" s="13"/>
      <c r="BJ115" s="13"/>
      <c r="BK115" s="13"/>
      <c r="BL115" s="13"/>
      <c r="BM115" s="13"/>
      <c r="BN115" s="13"/>
      <c r="BO115" s="13"/>
    </row>
    <row r="116" spans="1:67"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3"/>
      <c r="BF116" s="13"/>
      <c r="BG116" s="13"/>
      <c r="BH116" s="13"/>
      <c r="BI116" s="13"/>
      <c r="BJ116" s="13"/>
      <c r="BK116" s="13"/>
      <c r="BL116" s="13"/>
      <c r="BM116" s="13"/>
      <c r="BN116" s="13"/>
      <c r="BO116" s="13"/>
    </row>
    <row r="117" spans="1:67"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3"/>
      <c r="BF117" s="13"/>
      <c r="BG117" s="13"/>
      <c r="BH117" s="13"/>
      <c r="BI117" s="13"/>
      <c r="BJ117" s="13"/>
      <c r="BK117" s="13"/>
      <c r="BL117" s="13"/>
      <c r="BM117" s="13"/>
      <c r="BN117" s="13"/>
      <c r="BO117" s="13"/>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3:5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3:5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3:5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3:5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3:5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3:5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3:5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3:5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3:5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3:5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3:5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3:5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3:5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3:5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3:5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3:5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3:5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3:5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3:5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3:5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3:5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3:5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sheetData>
  <mergeCells count="45">
    <mergeCell ref="AM3:AM4"/>
    <mergeCell ref="AL3:AL4"/>
    <mergeCell ref="AK3:AK4"/>
    <mergeCell ref="BC3:BD3"/>
    <mergeCell ref="AN3:AN4"/>
    <mergeCell ref="AO3:AO4"/>
    <mergeCell ref="AP3:AP4"/>
    <mergeCell ref="AQ3:AQ4"/>
    <mergeCell ref="AR3:AR4"/>
    <mergeCell ref="AS3:AS4"/>
    <mergeCell ref="T3:T4"/>
    <mergeCell ref="W3:W4"/>
    <mergeCell ref="U3:U4"/>
    <mergeCell ref="J3:J4"/>
    <mergeCell ref="M3:M4"/>
    <mergeCell ref="N3:N4"/>
    <mergeCell ref="O3:O4"/>
    <mergeCell ref="I3:I4"/>
    <mergeCell ref="L3:L4"/>
    <mergeCell ref="S3:S4"/>
    <mergeCell ref="P3:P4"/>
    <mergeCell ref="K3:K4"/>
    <mergeCell ref="Q3:Q4"/>
    <mergeCell ref="R3:R4"/>
    <mergeCell ref="D1:BB1"/>
    <mergeCell ref="D3:D4"/>
    <mergeCell ref="E3:E4"/>
    <mergeCell ref="AX3:BB3"/>
    <mergeCell ref="F3:F4"/>
    <mergeCell ref="G3:G4"/>
    <mergeCell ref="H3:H4"/>
    <mergeCell ref="V3:V4"/>
    <mergeCell ref="AD3:AD4"/>
    <mergeCell ref="AC3:AC4"/>
    <mergeCell ref="AB3:AB4"/>
    <mergeCell ref="Z3:Z4"/>
    <mergeCell ref="X3:X4"/>
    <mergeCell ref="Y3:Y4"/>
    <mergeCell ref="AA3:AA4"/>
    <mergeCell ref="AI3:AI4"/>
    <mergeCell ref="AJ3:AJ4"/>
    <mergeCell ref="AF3:AF4"/>
    <mergeCell ref="AE3:AE4"/>
    <mergeCell ref="AH3:AH4"/>
    <mergeCell ref="AG3:AG4"/>
  </mergeCells>
  <printOptions/>
  <pageMargins left="0.71" right="0.75" top="0.97" bottom="1" header="0" footer="0"/>
  <pageSetup horizontalDpi="600" verticalDpi="600" orientation="landscape" scale="57" r:id="rId1"/>
</worksheet>
</file>

<file path=xl/worksheets/sheet6.xml><?xml version="1.0" encoding="utf-8"?>
<worksheet xmlns="http://schemas.openxmlformats.org/spreadsheetml/2006/main" xmlns:r="http://schemas.openxmlformats.org/officeDocument/2006/relationships">
  <sheetPr codeName="Hoja6"/>
  <dimension ref="A1:BO159"/>
  <sheetViews>
    <sheetView workbookViewId="0" topLeftCell="AI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5" width="7.8515625" style="0" customWidth="1"/>
    <col min="46" max="48" width="7.7109375" style="0" customWidth="1"/>
    <col min="49" max="49" width="7.7109375" style="0" hidden="1" customWidth="1"/>
    <col min="50" max="52" width="7.7109375" style="0" customWidth="1"/>
    <col min="53" max="53" width="8.00390625" style="0" customWidth="1"/>
    <col min="54" max="54" width="7.421875" style="0" customWidth="1"/>
    <col min="55" max="55" width="8.421875" style="0" bestFit="1" customWidth="1"/>
    <col min="56" max="56" width="8.8515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4*</v>
      </c>
      <c r="AY3" s="372"/>
      <c r="AZ3" s="372"/>
      <c r="BA3" s="372"/>
      <c r="BB3" s="373"/>
      <c r="BC3" s="344" t="s">
        <v>56</v>
      </c>
      <c r="BD3" s="345"/>
      <c r="BF3" s="13"/>
      <c r="BG3" s="13"/>
      <c r="BH3" s="13"/>
      <c r="BI3" s="13"/>
      <c r="BJ3" s="13"/>
      <c r="BK3" s="13"/>
      <c r="BL3" s="13"/>
      <c r="BM3" s="13"/>
      <c r="BN3" s="13"/>
      <c r="BO3" s="13"/>
    </row>
    <row r="4" spans="3:67" ht="21" customHeight="1" thickBot="1">
      <c r="C4" s="29"/>
      <c r="D4" s="377"/>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38856.503171296295</v>
      </c>
      <c r="AW4" s="166">
        <f>+entero!AW4</f>
        <v>38800.503171296295</v>
      </c>
      <c r="AX4" s="191">
        <f>+entero!AX4</f>
        <v>38859</v>
      </c>
      <c r="AY4" s="165">
        <f>+entero!AY4</f>
        <v>38860</v>
      </c>
      <c r="AZ4" s="165">
        <f>+entero!AZ4</f>
        <v>38861</v>
      </c>
      <c r="BA4" s="165">
        <f>+entero!BA4</f>
        <v>38862</v>
      </c>
      <c r="BB4" s="167">
        <f>+entero!BB4</f>
        <v>38863</v>
      </c>
      <c r="BC4" s="204" t="s">
        <v>29</v>
      </c>
      <c r="BD4" s="277" t="s">
        <v>182</v>
      </c>
      <c r="BF4" s="13"/>
      <c r="BG4" s="13"/>
      <c r="BH4" s="13"/>
      <c r="BI4" s="13"/>
      <c r="BJ4" s="13"/>
      <c r="BK4" s="13"/>
      <c r="BL4" s="13"/>
      <c r="BM4" s="13"/>
      <c r="BN4" s="13"/>
      <c r="BO4" s="13"/>
    </row>
    <row r="5" spans="1:67"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05">
        <v>7.5</v>
      </c>
      <c r="AU5" s="105">
        <v>7.5</v>
      </c>
      <c r="AV5" s="105">
        <v>7.5</v>
      </c>
      <c r="AW5" s="105">
        <v>7.5</v>
      </c>
      <c r="AX5" s="52">
        <v>7.5</v>
      </c>
      <c r="AY5" s="53">
        <v>7.5</v>
      </c>
      <c r="AZ5" s="53">
        <v>7.5</v>
      </c>
      <c r="BA5" s="53">
        <v>7.5</v>
      </c>
      <c r="BB5" s="113">
        <v>7.5</v>
      </c>
      <c r="BC5" s="198"/>
      <c r="BD5" s="54"/>
      <c r="BE5" s="3"/>
      <c r="BF5" s="13"/>
      <c r="BG5" s="13"/>
      <c r="BH5" s="13"/>
      <c r="BI5" s="13"/>
      <c r="BJ5" s="13"/>
      <c r="BK5" s="13"/>
      <c r="BL5" s="13"/>
      <c r="BM5" s="13"/>
      <c r="BN5" s="13"/>
      <c r="BO5" s="13"/>
    </row>
    <row r="6" spans="1:67"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8.07</v>
      </c>
      <c r="AX6" s="20">
        <f>+entero!AX100</f>
        <v>8.06</v>
      </c>
      <c r="AY6" s="22">
        <f>+entero!AY100</f>
        <v>8.06</v>
      </c>
      <c r="AZ6" s="22">
        <f>+entero!AZ100</f>
        <v>8.06</v>
      </c>
      <c r="BA6" s="22">
        <f>+entero!BA100</f>
        <v>8.06</v>
      </c>
      <c r="BB6" s="172">
        <f>+entero!BB100</f>
        <v>8.06</v>
      </c>
      <c r="BC6" s="182" t="str">
        <f>+entero!BC100</f>
        <v> </v>
      </c>
      <c r="BD6" s="213" t="str">
        <f>+entero!BD100</f>
        <v> </v>
      </c>
      <c r="BE6" s="3"/>
      <c r="BF6" s="13"/>
      <c r="BG6" s="13"/>
      <c r="BH6" s="13"/>
      <c r="BI6" s="13"/>
      <c r="BJ6" s="13"/>
      <c r="BK6" s="13"/>
      <c r="BL6" s="13"/>
      <c r="BM6" s="13"/>
      <c r="BN6" s="13"/>
      <c r="BO6" s="13"/>
    </row>
    <row r="7" spans="1:67"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20">
        <f>+entero!AX101</f>
        <v>0</v>
      </c>
      <c r="AY7" s="22">
        <f>+entero!AY101</f>
        <v>0</v>
      </c>
      <c r="AZ7" s="22">
        <f>+entero!AZ101</f>
        <v>0</v>
      </c>
      <c r="BA7" s="22">
        <f>+entero!BA101</f>
        <v>0</v>
      </c>
      <c r="BB7" s="172">
        <f>+entero!BB101</f>
        <v>0</v>
      </c>
      <c r="BC7" s="182">
        <f>+entero!BC101</f>
        <v>0</v>
      </c>
      <c r="BD7" s="213" t="e">
        <f>+entero!BD101</f>
        <v>#DIV/0!</v>
      </c>
      <c r="BE7" s="3"/>
      <c r="BF7" s="13"/>
      <c r="BG7" s="13"/>
      <c r="BH7" s="13"/>
      <c r="BI7" s="13"/>
      <c r="BJ7" s="13"/>
      <c r="BK7" s="13"/>
      <c r="BL7" s="13"/>
      <c r="BM7" s="13"/>
      <c r="BN7" s="13"/>
      <c r="BO7" s="13"/>
    </row>
    <row r="8" spans="1:67"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20">
        <f>+entero!AX102</f>
        <v>0</v>
      </c>
      <c r="AY8" s="22">
        <f>+entero!AY102</f>
        <v>0</v>
      </c>
      <c r="AZ8" s="22">
        <f>+entero!AZ102</f>
        <v>0</v>
      </c>
      <c r="BA8" s="22">
        <f>+entero!BA102</f>
        <v>0</v>
      </c>
      <c r="BB8" s="172">
        <f>+entero!BB102</f>
        <v>0</v>
      </c>
      <c r="BC8" s="182">
        <f>+entero!BC102</f>
        <v>0</v>
      </c>
      <c r="BD8" s="213" t="e">
        <f>+entero!BD102</f>
        <v>#DIV/0!</v>
      </c>
      <c r="BE8" s="3"/>
      <c r="BF8" s="13"/>
      <c r="BG8" s="13"/>
      <c r="BH8" s="13"/>
      <c r="BI8" s="13"/>
      <c r="BJ8" s="13"/>
      <c r="BK8" s="13"/>
      <c r="BL8" s="13"/>
      <c r="BM8" s="13"/>
      <c r="BN8" s="13"/>
      <c r="BO8" s="13"/>
    </row>
    <row r="9" spans="1:67"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7.97</v>
      </c>
      <c r="AX9" s="20">
        <f>+entero!AX103</f>
        <v>7.96</v>
      </c>
      <c r="AY9" s="22">
        <f>+entero!AY103</f>
        <v>7.96</v>
      </c>
      <c r="AZ9" s="22">
        <f>+entero!AZ103</f>
        <v>7.96</v>
      </c>
      <c r="BA9" s="22">
        <f>+entero!BA103</f>
        <v>7.96</v>
      </c>
      <c r="BB9" s="114">
        <f>+entero!BB103</f>
        <v>7.96</v>
      </c>
      <c r="BC9" s="182" t="str">
        <f>+entero!BC103</f>
        <v> </v>
      </c>
      <c r="BD9" s="213" t="str">
        <f>+entero!BD103</f>
        <v> </v>
      </c>
      <c r="BE9" s="3"/>
      <c r="BF9" s="13"/>
      <c r="BG9" s="13"/>
      <c r="BH9" s="13"/>
      <c r="BI9" s="13"/>
      <c r="BJ9" s="13"/>
      <c r="BK9" s="13"/>
      <c r="BL9" s="13"/>
      <c r="BM9" s="13"/>
      <c r="BN9" s="13"/>
      <c r="BO9" s="13"/>
    </row>
    <row r="10" spans="1:67"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7.981880892333061</v>
      </c>
      <c r="AU10" s="227">
        <f>+entero!AU104</f>
        <v>7.969972035161104</v>
      </c>
      <c r="AV10" s="227">
        <f>+entero!AV104</f>
        <v>7.977445519645261</v>
      </c>
      <c r="AW10" s="227" t="str">
        <f>+entero!AW104</f>
        <v>n.d</v>
      </c>
      <c r="AX10" s="308">
        <f>+entero!AX104</f>
        <v>7.995936926720277</v>
      </c>
      <c r="AY10" s="229">
        <f>+entero!AY104</f>
        <v>7.980249642927032</v>
      </c>
      <c r="AZ10" s="229">
        <f>+entero!AZ104</f>
        <v>8.018121232705532</v>
      </c>
      <c r="BA10" s="229">
        <f>+entero!BA104</f>
        <v>7.980495047522192</v>
      </c>
      <c r="BB10" s="228" t="str">
        <f>+entero!BB104</f>
        <v>n.d</v>
      </c>
      <c r="BC10" s="182">
        <f>+entero!BC104</f>
        <v>0.003049527876930469</v>
      </c>
      <c r="BD10" s="213">
        <f>+entero!BD104</f>
        <v>0.0003822687186545437</v>
      </c>
      <c r="BE10" s="3"/>
      <c r="BF10" s="13"/>
      <c r="BG10" s="13"/>
      <c r="BH10" s="13"/>
      <c r="BI10" s="13"/>
      <c r="BJ10" s="13"/>
      <c r="BK10" s="13"/>
      <c r="BL10" s="13"/>
      <c r="BM10" s="13"/>
      <c r="BN10" s="13"/>
      <c r="BO10" s="13"/>
    </row>
    <row r="11" spans="1:67"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t="str">
        <f>+entero!AS105</f>
        <v>n.d</v>
      </c>
      <c r="AT11" s="250"/>
      <c r="AU11" s="250"/>
      <c r="AV11" s="250"/>
      <c r="AW11" s="250"/>
      <c r="AX11" s="250"/>
      <c r="AY11" s="250"/>
      <c r="AZ11" s="250"/>
      <c r="BA11" s="250"/>
      <c r="BB11" s="251"/>
      <c r="BC11" s="182" t="s">
        <v>3</v>
      </c>
      <c r="BD11" s="213" t="s">
        <v>3</v>
      </c>
      <c r="BE11" s="3"/>
      <c r="BF11" s="69"/>
      <c r="BG11" s="13"/>
      <c r="BH11" s="13"/>
      <c r="BI11" s="13"/>
      <c r="BJ11" s="13"/>
      <c r="BK11" s="13"/>
      <c r="BL11" s="13"/>
      <c r="BM11" s="13"/>
      <c r="BN11" s="13"/>
      <c r="BO11" s="13"/>
    </row>
    <row r="12" spans="1:67"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1.16082</v>
      </c>
      <c r="AU12" s="147">
        <f>+entero!AU106</f>
        <v>1.16172</v>
      </c>
      <c r="AV12" s="147">
        <f>+entero!AV106</f>
        <v>1.16263</v>
      </c>
      <c r="AW12" s="147">
        <f>+entero!AW106</f>
        <v>1.15575</v>
      </c>
      <c r="AX12" s="81">
        <f>+entero!AX106</f>
        <v>1.16302</v>
      </c>
      <c r="AY12" s="82">
        <f>+entero!AY106</f>
        <v>1.16315</v>
      </c>
      <c r="AZ12" s="82">
        <f>+entero!AZ106</f>
        <v>1.16328</v>
      </c>
      <c r="BA12" s="82">
        <f>+entero!BA106</f>
        <v>1.16341</v>
      </c>
      <c r="BB12" s="195">
        <f>+entero!BB106</f>
        <v>1.16354</v>
      </c>
      <c r="BC12" s="206">
        <f>+entero!BC106</f>
        <v>0.0009099999999999664</v>
      </c>
      <c r="BD12" s="290">
        <f>+entero!BD106</f>
        <v>0.000782708170269153</v>
      </c>
      <c r="BE12" s="3"/>
      <c r="BF12" s="134"/>
      <c r="BG12" s="13"/>
      <c r="BH12" s="13"/>
      <c r="BI12" s="13"/>
      <c r="BJ12" s="13"/>
      <c r="BK12" s="13"/>
      <c r="BL12" s="13"/>
      <c r="BM12" s="13"/>
      <c r="BN12" s="13"/>
      <c r="BO12" s="13"/>
    </row>
    <row r="13" spans="4:67"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5"/>
      <c r="AY13" s="5"/>
      <c r="AZ13" s="5"/>
      <c r="BA13" s="5"/>
      <c r="BB13" s="5"/>
      <c r="BC13" s="5"/>
      <c r="BD13" s="5"/>
      <c r="BF13" s="13"/>
      <c r="BG13" s="13"/>
      <c r="BH13" s="13"/>
      <c r="BI13" s="13"/>
      <c r="BJ13" s="13"/>
      <c r="BK13" s="13"/>
      <c r="BL13" s="13"/>
      <c r="BM13" s="13"/>
      <c r="BN13" s="13"/>
      <c r="BO13" s="13"/>
    </row>
    <row r="14" spans="3:67"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4"/>
      <c r="BD14" s="77">
        <f ca="1">NOW()</f>
        <v>38867.480984375</v>
      </c>
      <c r="BF14" s="13"/>
      <c r="BG14" s="13"/>
      <c r="BH14" s="13"/>
      <c r="BI14" s="13"/>
      <c r="BJ14" s="13"/>
      <c r="BK14" s="13"/>
      <c r="BL14" s="13"/>
      <c r="BM14" s="13"/>
      <c r="BN14" s="13"/>
      <c r="BO14" s="13"/>
    </row>
    <row r="15" spans="3:67"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4"/>
      <c r="BD15" s="5"/>
      <c r="BF15" s="13"/>
      <c r="BG15" s="13"/>
      <c r="BH15" s="13"/>
      <c r="BI15" s="13"/>
      <c r="BJ15" s="13"/>
      <c r="BK15" s="13"/>
      <c r="BL15" s="13"/>
      <c r="BM15" s="13"/>
      <c r="BN15" s="13"/>
      <c r="BO15" s="13"/>
    </row>
    <row r="16" spans="4:67"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5"/>
      <c r="BF16" s="13"/>
      <c r="BG16" s="13"/>
      <c r="BH16" s="13"/>
      <c r="BI16" s="13"/>
      <c r="BJ16" s="13"/>
      <c r="BK16" s="13"/>
      <c r="BL16" s="13"/>
      <c r="BM16" s="13"/>
      <c r="BN16" s="13"/>
      <c r="BO16" s="13"/>
    </row>
    <row r="17" spans="1:67"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3"/>
      <c r="BF17" s="13"/>
      <c r="BG17" s="13"/>
      <c r="BH17" s="13"/>
      <c r="BI17" s="13"/>
      <c r="BJ17" s="13"/>
      <c r="BK17" s="13"/>
      <c r="BL17" s="13"/>
      <c r="BM17" s="13"/>
      <c r="BN17" s="13"/>
      <c r="BO17" s="13"/>
    </row>
    <row r="18" spans="1:67"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3"/>
      <c r="BF18" s="13"/>
      <c r="BG18" s="13"/>
      <c r="BH18" s="13"/>
      <c r="BI18" s="13"/>
      <c r="BJ18" s="13"/>
      <c r="BK18" s="13"/>
      <c r="BL18" s="13"/>
      <c r="BM18" s="13"/>
      <c r="BN18" s="13"/>
      <c r="BO18" s="13"/>
    </row>
    <row r="19" spans="1:67"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3"/>
      <c r="BF19" s="13"/>
      <c r="BG19" s="13"/>
      <c r="BH19" s="13"/>
      <c r="BI19" s="13"/>
      <c r="BJ19" s="13"/>
      <c r="BK19" s="13"/>
      <c r="BL19" s="13"/>
      <c r="BM19" s="13"/>
      <c r="BN19" s="13"/>
      <c r="BO19" s="13"/>
    </row>
    <row r="20" spans="1:67"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3"/>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3"/>
      <c r="BF63" s="13"/>
      <c r="BG63" s="13"/>
      <c r="BH63" s="13"/>
      <c r="BI63" s="13"/>
      <c r="BJ63" s="13"/>
      <c r="BK63" s="13"/>
      <c r="BL63" s="13"/>
      <c r="BM63" s="13"/>
      <c r="BN63" s="13"/>
      <c r="BO63" s="13"/>
    </row>
    <row r="64" spans="1:67"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3"/>
      <c r="BF64" s="13"/>
      <c r="BG64" s="13"/>
      <c r="BH64" s="13"/>
      <c r="BI64" s="13"/>
      <c r="BJ64" s="13"/>
      <c r="BK64" s="13"/>
      <c r="BL64" s="13"/>
      <c r="BM64" s="13"/>
      <c r="BN64" s="13"/>
      <c r="BO64" s="13"/>
    </row>
    <row r="65" spans="1:67"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3"/>
      <c r="BF65" s="13"/>
      <c r="BG65" s="13"/>
      <c r="BH65" s="13"/>
      <c r="BI65" s="13"/>
      <c r="BJ65" s="13"/>
      <c r="BK65" s="13"/>
      <c r="BL65" s="13"/>
      <c r="BM65" s="13"/>
      <c r="BN65" s="13"/>
      <c r="BO65" s="13"/>
    </row>
    <row r="66" spans="1:67"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3"/>
      <c r="BF66" s="13"/>
      <c r="BG66" s="13"/>
      <c r="BH66" s="13"/>
      <c r="BI66" s="13"/>
      <c r="BJ66" s="13"/>
      <c r="BK66" s="13"/>
      <c r="BL66" s="13"/>
      <c r="BM66" s="13"/>
      <c r="BN66" s="13"/>
      <c r="BO66" s="13"/>
    </row>
    <row r="67" spans="1:67"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3:56"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3:56"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3:56"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3:5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3:5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sheetData>
  <mergeCells count="45">
    <mergeCell ref="AR3:AR4"/>
    <mergeCell ref="AL3:AL4"/>
    <mergeCell ref="M3:M4"/>
    <mergeCell ref="X3:X4"/>
    <mergeCell ref="W3:W4"/>
    <mergeCell ref="AA3:AA4"/>
    <mergeCell ref="Y3:Y4"/>
    <mergeCell ref="Q3:Q4"/>
    <mergeCell ref="R3:R4"/>
    <mergeCell ref="N3:N4"/>
    <mergeCell ref="AE3:AE4"/>
    <mergeCell ref="AD3:AD4"/>
    <mergeCell ref="AC3:AC4"/>
    <mergeCell ref="Z3:Z4"/>
    <mergeCell ref="AB3:AB4"/>
    <mergeCell ref="AN3:AN4"/>
    <mergeCell ref="I3:I4"/>
    <mergeCell ref="V3:V4"/>
    <mergeCell ref="J3:J4"/>
    <mergeCell ref="U3:U4"/>
    <mergeCell ref="P3:P4"/>
    <mergeCell ref="L3:L4"/>
    <mergeCell ref="S3:S4"/>
    <mergeCell ref="T3:T4"/>
    <mergeCell ref="O3:O4"/>
    <mergeCell ref="AO3:AO4"/>
    <mergeCell ref="AP3:AP4"/>
    <mergeCell ref="D1:BB1"/>
    <mergeCell ref="D3:D4"/>
    <mergeCell ref="E3:E4"/>
    <mergeCell ref="AX3:BB3"/>
    <mergeCell ref="F3:F4"/>
    <mergeCell ref="G3:G4"/>
    <mergeCell ref="H3:H4"/>
    <mergeCell ref="K3:K4"/>
    <mergeCell ref="AS3:AS4"/>
    <mergeCell ref="AQ3:AQ4"/>
    <mergeCell ref="BC3:BD3"/>
    <mergeCell ref="AF3:AF4"/>
    <mergeCell ref="AG3:AG4"/>
    <mergeCell ref="AH3:AH4"/>
    <mergeCell ref="AI3:AI4"/>
    <mergeCell ref="AJ3:AJ4"/>
    <mergeCell ref="AK3:AK4"/>
    <mergeCell ref="AM3:AM4"/>
  </mergeCells>
  <printOptions/>
  <pageMargins left="0.55" right="0.75" top="1.1" bottom="1" header="0" footer="0"/>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codeName="Hoja7"/>
  <dimension ref="A1:BO164"/>
  <sheetViews>
    <sheetView workbookViewId="0" topLeftCell="AI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5" width="7.57421875" style="0" customWidth="1"/>
    <col min="46" max="48" width="7.8515625" style="0" customWidth="1"/>
    <col min="49" max="49" width="7.8515625" style="0" hidden="1" customWidth="1"/>
    <col min="50" max="53" width="7.7109375" style="0" customWidth="1"/>
    <col min="54" max="54" width="7.421875" style="0" bestFit="1" customWidth="1"/>
    <col min="55" max="55" width="8.140625" style="0" customWidth="1"/>
    <col min="56" max="56" width="8.8515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4*</v>
      </c>
      <c r="AY3" s="372"/>
      <c r="AZ3" s="372"/>
      <c r="BA3" s="372"/>
      <c r="BB3" s="373"/>
      <c r="BC3" s="344" t="s">
        <v>56</v>
      </c>
      <c r="BD3" s="345"/>
      <c r="BF3" s="13"/>
      <c r="BG3" s="13"/>
      <c r="BH3" s="13"/>
      <c r="BI3" s="13"/>
      <c r="BJ3" s="13"/>
      <c r="BK3" s="13"/>
      <c r="BL3" s="13"/>
      <c r="BM3" s="13"/>
      <c r="BN3" s="13"/>
      <c r="BO3" s="13"/>
    </row>
    <row r="4" spans="3:67" ht="27.75" customHeight="1" thickBot="1">
      <c r="C4" s="29"/>
      <c r="D4" s="377"/>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38856.503171296295</v>
      </c>
      <c r="AW4" s="166">
        <f>+entero!AW4</f>
        <v>38800.503171296295</v>
      </c>
      <c r="AX4" s="191">
        <f>+entero!AX4</f>
        <v>38859</v>
      </c>
      <c r="AY4" s="165">
        <f>+entero!AY4</f>
        <v>38860</v>
      </c>
      <c r="AZ4" s="165">
        <f>+entero!AZ4</f>
        <v>38861</v>
      </c>
      <c r="BA4" s="165">
        <f>+entero!BA4</f>
        <v>38862</v>
      </c>
      <c r="BB4" s="167">
        <f>+entero!BB4</f>
        <v>38863</v>
      </c>
      <c r="BC4" s="204" t="s">
        <v>29</v>
      </c>
      <c r="BD4" s="277" t="s">
        <v>182</v>
      </c>
      <c r="BF4" s="13"/>
      <c r="BG4" s="13"/>
      <c r="BH4" s="13"/>
      <c r="BI4" s="13"/>
      <c r="BJ4" s="13"/>
      <c r="BK4" s="13"/>
      <c r="BL4" s="13"/>
      <c r="BM4" s="13"/>
      <c r="BN4" s="13"/>
      <c r="BO4" s="13"/>
    </row>
    <row r="5" spans="1:67"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03"/>
      <c r="AU5" s="103"/>
      <c r="AV5" s="103"/>
      <c r="AW5" s="103"/>
      <c r="AX5" s="49"/>
      <c r="AY5" s="50"/>
      <c r="AZ5" s="50"/>
      <c r="BA5" s="50"/>
      <c r="BB5" s="132"/>
      <c r="BC5" s="205"/>
      <c r="BD5" s="51"/>
      <c r="BE5" s="3"/>
      <c r="BF5" s="13"/>
      <c r="BG5" s="13"/>
      <c r="BH5" s="13"/>
      <c r="BI5" s="13"/>
      <c r="BJ5" s="13"/>
      <c r="BK5" s="13"/>
      <c r="BL5" s="13"/>
      <c r="BM5" s="13"/>
      <c r="BN5" s="13"/>
      <c r="BO5" s="13"/>
    </row>
    <row r="6" spans="1:67"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4710.342687790001</v>
      </c>
      <c r="AU6" s="127">
        <f>+entero!AU108</f>
        <v>4731.945446059999</v>
      </c>
      <c r="AV6" s="127">
        <f>+entero!AV108</f>
        <v>4708.579889809999</v>
      </c>
      <c r="AW6" s="127">
        <f>+entero!AW108</f>
        <v>4650.57271235</v>
      </c>
      <c r="AX6" s="123">
        <f>+entero!AX108</f>
        <v>4702.659429920001</v>
      </c>
      <c r="AY6" s="98">
        <f>+entero!AY108</f>
        <v>4704.159609820001</v>
      </c>
      <c r="AZ6" s="98">
        <f>+entero!AZ108</f>
        <v>4708.026332369999</v>
      </c>
      <c r="BA6" s="98">
        <f>+entero!BA108</f>
        <v>4709.444339050001</v>
      </c>
      <c r="BB6" s="112">
        <f>+entero!BB108</f>
        <v>4703.29050338</v>
      </c>
      <c r="BC6" s="21">
        <f>+entero!BC108</f>
        <v>-5.2893864299994675</v>
      </c>
      <c r="BD6" s="213">
        <f>+entero!BD108</f>
        <v>-0.0011233506819001704</v>
      </c>
      <c r="BE6" s="3"/>
      <c r="BF6" s="13"/>
      <c r="BG6" s="13"/>
      <c r="BH6" s="13"/>
      <c r="BI6" s="13"/>
      <c r="BJ6" s="13"/>
      <c r="BK6" s="13"/>
      <c r="BL6" s="13"/>
      <c r="BM6" s="13"/>
      <c r="BN6" s="13"/>
      <c r="BO6" s="13"/>
    </row>
    <row r="7" spans="1:67"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4344.152965450001</v>
      </c>
      <c r="AU7" s="127">
        <f>+entero!AU109</f>
        <v>4364.77521241</v>
      </c>
      <c r="AV7" s="127">
        <f>+entero!AV109</f>
        <v>4342.00129804</v>
      </c>
      <c r="AW7" s="127">
        <f>+entero!AW109</f>
        <v>4293.58417912</v>
      </c>
      <c r="AX7" s="123">
        <f>+entero!AX109</f>
        <v>4336.43618212</v>
      </c>
      <c r="AY7" s="98">
        <f>+entero!AY109</f>
        <v>4337.32116672</v>
      </c>
      <c r="AZ7" s="98">
        <f>+entero!AZ109</f>
        <v>4341.377109429999</v>
      </c>
      <c r="BA7" s="98">
        <f>+entero!BA109</f>
        <v>4343.22109125</v>
      </c>
      <c r="BB7" s="112">
        <f>+entero!BB109</f>
        <v>4336.881042929999</v>
      </c>
      <c r="BC7" s="21">
        <f>+entero!BC109</f>
        <v>-5.120255110000471</v>
      </c>
      <c r="BD7" s="213">
        <f>+entero!BD109</f>
        <v>-0.0011792385028331909</v>
      </c>
      <c r="BE7" s="3"/>
      <c r="BF7" s="13"/>
      <c r="BG7" s="13"/>
      <c r="BH7" s="13"/>
      <c r="BI7" s="13"/>
      <c r="BJ7" s="13"/>
      <c r="BK7" s="13"/>
      <c r="BL7" s="13"/>
      <c r="BM7" s="13"/>
      <c r="BN7" s="13"/>
      <c r="BO7" s="13"/>
    </row>
    <row r="8" spans="1:67"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366.04416670999996</v>
      </c>
      <c r="AU8" s="127">
        <f>+entero!AU110</f>
        <v>367.02467801999995</v>
      </c>
      <c r="AV8" s="127">
        <f>+entero!AV110</f>
        <v>366.43303614</v>
      </c>
      <c r="AW8" s="127">
        <f>+entero!AW110</f>
        <v>356.80221675999996</v>
      </c>
      <c r="AX8" s="123">
        <f>+entero!AX110</f>
        <v>366.08082144</v>
      </c>
      <c r="AY8" s="98">
        <f>+entero!AY110</f>
        <v>366.69601674</v>
      </c>
      <c r="AZ8" s="98">
        <f>+entero!AZ110</f>
        <v>366.50679657999996</v>
      </c>
      <c r="BA8" s="98">
        <f>+entero!BA110</f>
        <v>366.08082144</v>
      </c>
      <c r="BB8" s="112">
        <f>+entero!BB110</f>
        <v>366.26703409</v>
      </c>
      <c r="BC8" s="21">
        <f>+entero!BC110</f>
        <v>-0.16600205000003143</v>
      </c>
      <c r="BD8" s="213">
        <f>+entero!BD110</f>
        <v>-0.00045302151724280204</v>
      </c>
      <c r="BE8" s="3"/>
      <c r="BF8" s="13"/>
      <c r="BG8" s="13"/>
      <c r="BH8" s="13"/>
      <c r="BI8" s="13"/>
      <c r="BJ8" s="13"/>
      <c r="BK8" s="13"/>
      <c r="BL8" s="13"/>
      <c r="BM8" s="13"/>
      <c r="BN8" s="13"/>
      <c r="BO8" s="13"/>
    </row>
    <row r="9" spans="1:67"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0.14555563</v>
      </c>
      <c r="AU9" s="127">
        <f>+entero!AU111</f>
        <v>0.14555563</v>
      </c>
      <c r="AV9" s="127">
        <f>+entero!AV111</f>
        <v>0.14555563</v>
      </c>
      <c r="AW9" s="127">
        <f>+entero!AW111</f>
        <v>0.18631647</v>
      </c>
      <c r="AX9" s="123">
        <f>+entero!AX111</f>
        <v>0.14242635999999997</v>
      </c>
      <c r="AY9" s="98">
        <f>+entero!AY111</f>
        <v>0.14242635999999997</v>
      </c>
      <c r="AZ9" s="98">
        <f>+entero!AZ111</f>
        <v>0.14242635999999997</v>
      </c>
      <c r="BA9" s="98">
        <f>+entero!BA111</f>
        <v>0.14242635999999997</v>
      </c>
      <c r="BB9" s="112">
        <f>+entero!BB111</f>
        <v>0.14242635999999997</v>
      </c>
      <c r="BC9" s="21">
        <f>+entero!BC111</f>
        <v>-0.0031292700000000173</v>
      </c>
      <c r="BD9" s="213">
        <f>+entero!BD111</f>
        <v>-0.021498790531153</v>
      </c>
      <c r="BE9" s="3"/>
      <c r="BF9" s="13"/>
      <c r="BG9" s="13"/>
      <c r="BH9" s="13"/>
      <c r="BI9" s="13"/>
      <c r="BJ9" s="13"/>
      <c r="BK9" s="13"/>
      <c r="BL9" s="13"/>
      <c r="BM9" s="13"/>
      <c r="BN9" s="13"/>
      <c r="BO9" s="13"/>
    </row>
    <row r="10" spans="1:67"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2210.0514664613484</v>
      </c>
      <c r="AP10" s="127">
        <f>+entero!AP112</f>
        <v>2259.8622679263485</v>
      </c>
      <c r="AQ10" s="127">
        <f>+entero!AQ112</f>
        <v>2293.5633639613484</v>
      </c>
      <c r="AR10" s="127">
        <f>+entero!AR112</f>
        <v>2338.2506059542934</v>
      </c>
      <c r="AS10" s="127">
        <f>+entero!AS112</f>
        <v>2392.2424708344515</v>
      </c>
      <c r="AT10" s="127">
        <f>+entero!AT112</f>
        <v>2403.1680827427426</v>
      </c>
      <c r="AU10" s="127">
        <f>+entero!AU112</f>
        <v>2403.5916773532954</v>
      </c>
      <c r="AV10" s="127">
        <f>+entero!AV112</f>
        <v>2416.4196177666126</v>
      </c>
      <c r="AW10" s="127">
        <f>+entero!AW112</f>
        <v>2281.621030418774</v>
      </c>
      <c r="AX10" s="123">
        <f>+entero!AX112</f>
        <v>2416.4196177666126</v>
      </c>
      <c r="AY10" s="98">
        <f>+entero!AY112</f>
        <v>2416.4196177666126</v>
      </c>
      <c r="AZ10" s="98">
        <f>+entero!AZ112</f>
        <v>2416.4196177666126</v>
      </c>
      <c r="BA10" s="98">
        <f>+entero!BA112</f>
        <v>2416.4196177666126</v>
      </c>
      <c r="BB10" s="112">
        <f>+entero!BB112</f>
        <v>2424.2522586905325</v>
      </c>
      <c r="BC10" s="21">
        <f>+entero!BC112</f>
        <v>7.832640923919826</v>
      </c>
      <c r="BD10" s="213">
        <f>+entero!BD112</f>
        <v>0.0032414241575968727</v>
      </c>
      <c r="BE10" s="3"/>
      <c r="BF10" s="13"/>
      <c r="BG10" s="13"/>
      <c r="BH10" s="13"/>
      <c r="BI10" s="13"/>
      <c r="BJ10" s="13"/>
      <c r="BK10" s="13"/>
      <c r="BL10" s="13"/>
      <c r="BM10" s="13"/>
      <c r="BN10" s="13"/>
      <c r="BO10" s="13"/>
    </row>
    <row r="11" spans="1:67"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2081.6352747113483</v>
      </c>
      <c r="AP11" s="127">
        <f>+entero!AP113</f>
        <v>2099.6949892263483</v>
      </c>
      <c r="AQ11" s="127">
        <f>+entero!AQ113</f>
        <v>2124.0472231563485</v>
      </c>
      <c r="AR11" s="127">
        <f>+entero!AR113</f>
        <v>2160.252212569099</v>
      </c>
      <c r="AS11" s="127">
        <f>+entero!AS113</f>
        <v>2203.861798595758</v>
      </c>
      <c r="AT11" s="127">
        <f>+entero!AT113</f>
        <v>2216.4873548985215</v>
      </c>
      <c r="AU11" s="127">
        <f>+entero!AU113</f>
        <v>2218.4492919965114</v>
      </c>
      <c r="AV11" s="127">
        <f>+entero!AV113</f>
        <v>2226.4816912264114</v>
      </c>
      <c r="AW11" s="127">
        <f>+entero!AW113</f>
        <v>2110.0347750370465</v>
      </c>
      <c r="AX11" s="123">
        <f>+entero!AX113</f>
        <v>2226.4816912264114</v>
      </c>
      <c r="AY11" s="98">
        <f>+entero!AY113</f>
        <v>2226.4816912264114</v>
      </c>
      <c r="AZ11" s="98">
        <f>+entero!AZ113</f>
        <v>2226.4816912264114</v>
      </c>
      <c r="BA11" s="98">
        <f>+entero!BA113</f>
        <v>2226.4816912264114</v>
      </c>
      <c r="BB11" s="112">
        <f>+entero!BB113</f>
        <v>2231.317850757818</v>
      </c>
      <c r="BC11" s="21">
        <f>+entero!BC113</f>
        <v>4.836159531406793</v>
      </c>
      <c r="BD11" s="213">
        <f>+entero!BD113</f>
        <v>0.0021721083763968085</v>
      </c>
      <c r="BE11" s="3"/>
      <c r="BF11" s="13"/>
      <c r="BG11" s="13"/>
      <c r="BH11" s="13"/>
      <c r="BI11" s="13"/>
      <c r="BJ11" s="13"/>
      <c r="BK11" s="13"/>
      <c r="BL11" s="13"/>
      <c r="BM11" s="13"/>
      <c r="BN11" s="13"/>
      <c r="BO11" s="13"/>
    </row>
    <row r="12" spans="1:67"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1220.91105</v>
      </c>
      <c r="AQ12" s="127">
        <f>+entero!AQ114</f>
        <v>1235.3658</v>
      </c>
      <c r="AR12" s="127">
        <f>+entero!AR114</f>
        <v>1249.601846057572</v>
      </c>
      <c r="AS12" s="127">
        <f>+entero!AS114</f>
        <v>1266.1800188442212</v>
      </c>
      <c r="AT12" s="127">
        <f>+entero!AT114</f>
        <v>1278.1818467336684</v>
      </c>
      <c r="AU12" s="127">
        <f>+entero!AU114</f>
        <v>1278.5634422110552</v>
      </c>
      <c r="AV12" s="127">
        <f>+entero!AV114</f>
        <v>1278.949277638191</v>
      </c>
      <c r="AW12" s="127">
        <f>+entero!AW114</f>
        <v>1222.124946521176</v>
      </c>
      <c r="AX12" s="123">
        <f>+entero!AX114</f>
        <v>1278.949277638191</v>
      </c>
      <c r="AY12" s="98">
        <f>+entero!AY114</f>
        <v>1278.949277638191</v>
      </c>
      <c r="AZ12" s="98">
        <f>+entero!AZ114</f>
        <v>1278.949277638191</v>
      </c>
      <c r="BA12" s="98">
        <f>+entero!BA114</f>
        <v>1278.949277638191</v>
      </c>
      <c r="BB12" s="112">
        <f>+entero!BB114</f>
        <v>1279.3351130653266</v>
      </c>
      <c r="BC12" s="21">
        <f>+entero!BC114</f>
        <v>0.38583542713558927</v>
      </c>
      <c r="BD12" s="213">
        <f>+entero!BD114</f>
        <v>0.0003016815708658527</v>
      </c>
      <c r="BE12" s="3"/>
      <c r="BF12" s="13"/>
      <c r="BG12" s="13"/>
      <c r="BH12" s="13"/>
      <c r="BI12" s="13"/>
      <c r="BJ12" s="13"/>
      <c r="BK12" s="13"/>
      <c r="BL12" s="13"/>
      <c r="BM12" s="13"/>
      <c r="BN12" s="13"/>
      <c r="BO12" s="13"/>
    </row>
    <row r="13" spans="1:67"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160.16727870000003</v>
      </c>
      <c r="AQ13" s="138">
        <f>+entero!AQ115</f>
        <v>169.516140805</v>
      </c>
      <c r="AR13" s="138">
        <f>+entero!AR115</f>
        <v>177.9983933851945</v>
      </c>
      <c r="AS13" s="138">
        <f>+entero!AS115</f>
        <v>188.3806722386935</v>
      </c>
      <c r="AT13" s="138">
        <f>+entero!AT115</f>
        <v>186.6807278442211</v>
      </c>
      <c r="AU13" s="138">
        <f>+entero!AU115</f>
        <v>185.14238535678393</v>
      </c>
      <c r="AV13" s="138">
        <f>+entero!AV115</f>
        <v>189.93792654020103</v>
      </c>
      <c r="AW13" s="138">
        <f>+entero!AW115</f>
        <v>171.58625538172717</v>
      </c>
      <c r="AX13" s="248">
        <f>+entero!AX115</f>
        <v>189.93792654020103</v>
      </c>
      <c r="AY13" s="249">
        <f>+entero!AY115</f>
        <v>189.93792654020103</v>
      </c>
      <c r="AZ13" s="249">
        <f>+entero!AZ115</f>
        <v>189.93792654020103</v>
      </c>
      <c r="BA13" s="249">
        <f>+entero!BA115</f>
        <v>189.93792654020103</v>
      </c>
      <c r="BB13" s="176">
        <f>+entero!BB115</f>
        <v>192.93440793271427</v>
      </c>
      <c r="BC13" s="130">
        <f>+entero!BC115</f>
        <v>2.996481392513232</v>
      </c>
      <c r="BD13" s="290">
        <f>+entero!BD115</f>
        <v>0.015776108790358068</v>
      </c>
      <c r="BE13" s="3"/>
      <c r="BF13" s="1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c r="AZ15" s="43"/>
      <c r="BA15" s="43"/>
      <c r="BB15" s="43"/>
      <c r="BC15" s="44"/>
      <c r="BD15" s="77">
        <f ca="1">NOW()</f>
        <v>38867.480984375</v>
      </c>
      <c r="BF15" s="13"/>
      <c r="BG15" s="13"/>
      <c r="BH15" s="13"/>
      <c r="BI15" s="13"/>
      <c r="BJ15" s="13"/>
      <c r="BK15" s="13"/>
      <c r="BL15" s="13"/>
      <c r="BM15" s="13"/>
      <c r="BN15" s="13"/>
      <c r="BO15" s="13"/>
    </row>
    <row r="16" spans="3:67"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F19" s="13"/>
      <c r="BG19" s="13"/>
      <c r="BH19" s="13"/>
      <c r="BI19" s="13"/>
      <c r="BJ19" s="13"/>
      <c r="BK19" s="13"/>
      <c r="BL19" s="13"/>
      <c r="BM19" s="13"/>
      <c r="BN19" s="13"/>
      <c r="BO19" s="13"/>
    </row>
    <row r="20" spans="3:67"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sheetData>
  <mergeCells count="45">
    <mergeCell ref="AR3:AR4"/>
    <mergeCell ref="AL3:AL4"/>
    <mergeCell ref="M3:M4"/>
    <mergeCell ref="X3:X4"/>
    <mergeCell ref="W3:W4"/>
    <mergeCell ref="AA3:AA4"/>
    <mergeCell ref="Y3:Y4"/>
    <mergeCell ref="Q3:Q4"/>
    <mergeCell ref="R3:R4"/>
    <mergeCell ref="N3:N4"/>
    <mergeCell ref="AE3:AE4"/>
    <mergeCell ref="AD3:AD4"/>
    <mergeCell ref="AC3:AC4"/>
    <mergeCell ref="Z3:Z4"/>
    <mergeCell ref="AB3:AB4"/>
    <mergeCell ref="AN3:AN4"/>
    <mergeCell ref="I3:I4"/>
    <mergeCell ref="V3:V4"/>
    <mergeCell ref="J3:J4"/>
    <mergeCell ref="U3:U4"/>
    <mergeCell ref="P3:P4"/>
    <mergeCell ref="L3:L4"/>
    <mergeCell ref="S3:S4"/>
    <mergeCell ref="T3:T4"/>
    <mergeCell ref="O3:O4"/>
    <mergeCell ref="AO3:AO4"/>
    <mergeCell ref="AP3:AP4"/>
    <mergeCell ref="D1:BB1"/>
    <mergeCell ref="D3:D4"/>
    <mergeCell ref="E3:E4"/>
    <mergeCell ref="AX3:BB3"/>
    <mergeCell ref="F3:F4"/>
    <mergeCell ref="G3:G4"/>
    <mergeCell ref="H3:H4"/>
    <mergeCell ref="K3:K4"/>
    <mergeCell ref="AS3:AS4"/>
    <mergeCell ref="AQ3:AQ4"/>
    <mergeCell ref="BC3:BD3"/>
    <mergeCell ref="AF3:AF4"/>
    <mergeCell ref="AG3:AG4"/>
    <mergeCell ref="AH3:AH4"/>
    <mergeCell ref="AI3:AI4"/>
    <mergeCell ref="AJ3:AJ4"/>
    <mergeCell ref="AK3:AK4"/>
    <mergeCell ref="AM3:AM4"/>
  </mergeCells>
  <printOptions/>
  <pageMargins left="0.53" right="0.75" top="0.99" bottom="1" header="0.17" footer="0"/>
  <pageSetup horizontalDpi="600" verticalDpi="600" orientation="landscape" scale="63" r:id="rId1"/>
</worksheet>
</file>

<file path=xl/worksheets/sheet8.xml><?xml version="1.0" encoding="utf-8"?>
<worksheet xmlns="http://schemas.openxmlformats.org/spreadsheetml/2006/main" xmlns:r="http://schemas.openxmlformats.org/officeDocument/2006/relationships">
  <sheetPr codeName="Hoja8"/>
  <dimension ref="A1:BM179"/>
  <sheetViews>
    <sheetView workbookViewId="0" topLeftCell="AF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5" width="7.8515625" style="0" customWidth="1"/>
    <col min="46" max="48" width="8.00390625" style="0" customWidth="1"/>
    <col min="49" max="49" width="8.00390625" style="0" hidden="1" customWidth="1"/>
    <col min="50" max="52" width="7.7109375" style="0" customWidth="1"/>
    <col min="53" max="53" width="7.8515625" style="0" customWidth="1"/>
    <col min="54" max="54" width="7.421875" style="0" bestFit="1" customWidth="1"/>
    <col min="55" max="55" width="1.57421875" style="0" customWidth="1"/>
  </cols>
  <sheetData>
    <row r="1" spans="4:65"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D1" s="13"/>
      <c r="BE1" s="13"/>
      <c r="BF1" s="13"/>
      <c r="BG1" s="13"/>
      <c r="BH1" s="13"/>
      <c r="BI1" s="13"/>
      <c r="BJ1" s="13"/>
      <c r="BK1" s="13"/>
      <c r="BL1" s="13"/>
      <c r="BM1" s="13"/>
    </row>
    <row r="2" spans="4:6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D2" s="13"/>
      <c r="BE2" s="13"/>
      <c r="BF2" s="13"/>
      <c r="BG2" s="13"/>
      <c r="BH2" s="13"/>
      <c r="BI2" s="13"/>
      <c r="BJ2" s="13"/>
      <c r="BK2" s="13"/>
      <c r="BL2" s="13"/>
      <c r="BM2" s="13"/>
    </row>
    <row r="3" spans="3:65"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3"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4*</v>
      </c>
      <c r="AY3" s="372"/>
      <c r="AZ3" s="372"/>
      <c r="BA3" s="372"/>
      <c r="BB3" s="373"/>
      <c r="BC3" s="32"/>
      <c r="BD3" s="13"/>
      <c r="BE3" s="13"/>
      <c r="BF3" s="13"/>
      <c r="BG3" s="13"/>
      <c r="BH3" s="13"/>
      <c r="BI3" s="13"/>
      <c r="BJ3" s="13"/>
      <c r="BK3" s="13"/>
      <c r="BL3" s="13"/>
      <c r="BM3" s="13"/>
    </row>
    <row r="4" spans="3:65" ht="24.75" customHeight="1" thickBot="1">
      <c r="C4" s="29"/>
      <c r="D4" s="377"/>
      <c r="E4" s="370"/>
      <c r="F4" s="367"/>
      <c r="G4" s="367"/>
      <c r="H4" s="367"/>
      <c r="I4" s="367"/>
      <c r="J4" s="367"/>
      <c r="K4" s="367"/>
      <c r="L4" s="367"/>
      <c r="M4" s="367"/>
      <c r="N4" s="367"/>
      <c r="O4" s="367"/>
      <c r="P4" s="367"/>
      <c r="Q4" s="367"/>
      <c r="R4" s="346"/>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38842.503171296295</v>
      </c>
      <c r="AU4" s="166">
        <f>+entero!AU4</f>
        <v>38849.503171296295</v>
      </c>
      <c r="AV4" s="166">
        <f>+entero!AV4</f>
        <v>38856.503171296295</v>
      </c>
      <c r="AW4" s="166">
        <f>+entero!AW4</f>
        <v>38800.503171296295</v>
      </c>
      <c r="AX4" s="191">
        <f>+entero!AX4</f>
        <v>38859</v>
      </c>
      <c r="AY4" s="165">
        <f>+entero!AY4</f>
        <v>38860</v>
      </c>
      <c r="AZ4" s="165">
        <f>+entero!AZ4</f>
        <v>38861</v>
      </c>
      <c r="BA4" s="165">
        <f>+entero!BA4</f>
        <v>38862</v>
      </c>
      <c r="BB4" s="167">
        <f>+entero!BB4</f>
        <v>38863</v>
      </c>
      <c r="BC4" s="32"/>
      <c r="BD4" s="13"/>
      <c r="BE4" s="13"/>
      <c r="BF4" s="13"/>
      <c r="BG4" s="13"/>
      <c r="BH4" s="13"/>
      <c r="BI4" s="13"/>
      <c r="BJ4" s="13"/>
      <c r="BK4" s="13"/>
      <c r="BL4" s="13"/>
      <c r="BM4" s="13"/>
    </row>
    <row r="5" spans="1:65" ht="12.75">
      <c r="A5" s="3"/>
      <c r="B5" s="358"/>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62"/>
      <c r="AU5" s="62"/>
      <c r="AV5" s="62"/>
      <c r="AW5" s="62"/>
      <c r="AX5" s="62"/>
      <c r="AY5" s="62"/>
      <c r="AZ5" s="62"/>
      <c r="BA5" s="62"/>
      <c r="BB5" s="117"/>
      <c r="BC5" s="179"/>
      <c r="BD5" s="13"/>
      <c r="BE5" s="13"/>
      <c r="BF5" s="13"/>
      <c r="BG5" s="13"/>
      <c r="BH5" s="13"/>
      <c r="BI5" s="13"/>
      <c r="BJ5" s="13"/>
      <c r="BK5" s="13"/>
      <c r="BL5" s="13"/>
      <c r="BM5" s="13"/>
    </row>
    <row r="6" spans="1:65" ht="12.75" customHeight="1">
      <c r="A6" s="3"/>
      <c r="B6" s="358"/>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62"/>
      <c r="AU6" s="62"/>
      <c r="AV6" s="62"/>
      <c r="AW6" s="62"/>
      <c r="AX6" s="62"/>
      <c r="AY6" s="62"/>
      <c r="AZ6" s="62"/>
      <c r="BA6" s="62"/>
      <c r="BB6" s="117"/>
      <c r="BC6" s="180"/>
      <c r="BD6" s="14"/>
      <c r="BE6" s="14"/>
      <c r="BF6" s="14"/>
      <c r="BG6" s="14"/>
      <c r="BH6" s="14"/>
      <c r="BI6" s="14"/>
      <c r="BJ6" s="14"/>
      <c r="BK6" s="13"/>
      <c r="BL6" s="13"/>
      <c r="BM6" s="13"/>
    </row>
    <row r="7" spans="1:65" ht="12.75">
      <c r="A7" s="3"/>
      <c r="B7" s="358"/>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62"/>
      <c r="AU7" s="62"/>
      <c r="AV7" s="62"/>
      <c r="AW7" s="62"/>
      <c r="AX7" s="62"/>
      <c r="AY7" s="62"/>
      <c r="AZ7" s="62"/>
      <c r="BA7" s="62"/>
      <c r="BB7" s="117"/>
      <c r="BC7" s="180"/>
      <c r="BD7" s="14"/>
      <c r="BE7" s="14"/>
      <c r="BF7" s="14"/>
      <c r="BG7" s="14"/>
      <c r="BH7" s="14"/>
      <c r="BI7" s="14"/>
      <c r="BJ7" s="14"/>
      <c r="BK7" s="13"/>
      <c r="BL7" s="13"/>
      <c r="BM7" s="13"/>
    </row>
    <row r="8" spans="1:65" ht="12.75">
      <c r="A8" s="3"/>
      <c r="B8" s="358"/>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62"/>
      <c r="AU8" s="62"/>
      <c r="AV8" s="62"/>
      <c r="AW8" s="62"/>
      <c r="AX8" s="62"/>
      <c r="AY8" s="62"/>
      <c r="AZ8" s="62"/>
      <c r="BA8" s="62"/>
      <c r="BB8" s="117"/>
      <c r="BC8" s="180"/>
      <c r="BD8" s="14"/>
      <c r="BE8" s="14"/>
      <c r="BF8" s="14"/>
      <c r="BG8" s="14"/>
      <c r="BH8" s="14"/>
      <c r="BI8" s="14"/>
      <c r="BJ8" s="14"/>
      <c r="BK8" s="13"/>
      <c r="BL8" s="13"/>
      <c r="BM8" s="13"/>
    </row>
    <row r="9" spans="1:65" ht="12.75">
      <c r="A9" s="3"/>
      <c r="B9" s="358"/>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62"/>
      <c r="AU9" s="62"/>
      <c r="AV9" s="62"/>
      <c r="AW9" s="62"/>
      <c r="AX9" s="62"/>
      <c r="AY9" s="62"/>
      <c r="AZ9" s="62"/>
      <c r="BA9" s="62"/>
      <c r="BB9" s="117"/>
      <c r="BC9" s="180"/>
      <c r="BD9" s="14"/>
      <c r="BE9" s="14"/>
      <c r="BF9" s="14"/>
      <c r="BG9" s="14"/>
      <c r="BH9" s="14"/>
      <c r="BI9" s="14"/>
      <c r="BJ9" s="14"/>
      <c r="BK9" s="13"/>
      <c r="BL9" s="13"/>
      <c r="BM9" s="13"/>
    </row>
    <row r="10" spans="1:65" ht="12.75">
      <c r="A10" s="3"/>
      <c r="B10" s="358"/>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62"/>
      <c r="AU10" s="62"/>
      <c r="AV10" s="62"/>
      <c r="AW10" s="62"/>
      <c r="AX10" s="62"/>
      <c r="AY10" s="62"/>
      <c r="AZ10" s="62"/>
      <c r="BA10" s="62"/>
      <c r="BB10" s="117"/>
      <c r="BC10" s="180"/>
      <c r="BD10" s="14"/>
      <c r="BE10" s="14"/>
      <c r="BF10" s="14"/>
      <c r="BG10" s="14"/>
      <c r="BH10" s="14"/>
      <c r="BI10" s="14"/>
      <c r="BJ10" s="14"/>
      <c r="BK10" s="13"/>
      <c r="BL10" s="13"/>
      <c r="BM10" s="13"/>
    </row>
    <row r="11" spans="1:65" ht="12.75">
      <c r="A11" s="3"/>
      <c r="B11" s="358"/>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0.04</v>
      </c>
      <c r="AT11" s="62"/>
      <c r="AU11" s="62"/>
      <c r="AV11" s="62"/>
      <c r="AW11" s="62"/>
      <c r="AX11" s="62"/>
      <c r="AY11" s="62"/>
      <c r="AZ11" s="62"/>
      <c r="BA11" s="62"/>
      <c r="BB11" s="117"/>
      <c r="BC11" s="180"/>
      <c r="BD11" s="14"/>
      <c r="BE11" s="14"/>
      <c r="BF11" s="14"/>
      <c r="BG11" s="14"/>
      <c r="BH11" s="14"/>
      <c r="BI11" s="14"/>
      <c r="BJ11" s="14"/>
      <c r="BK11" s="13"/>
      <c r="BL11" s="13"/>
      <c r="BM11" s="13"/>
    </row>
    <row r="12" spans="1:65" ht="12.75">
      <c r="A12" s="3"/>
      <c r="B12" s="358"/>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0.52</v>
      </c>
      <c r="AT12" s="62"/>
      <c r="AU12" s="62"/>
      <c r="AV12" s="62"/>
      <c r="AW12" s="62"/>
      <c r="AX12" s="62"/>
      <c r="AY12" s="62"/>
      <c r="AZ12" s="62"/>
      <c r="BA12" s="62"/>
      <c r="BB12" s="117"/>
      <c r="BC12" s="180"/>
      <c r="BD12" s="14"/>
      <c r="BE12" s="14"/>
      <c r="BF12" s="14"/>
      <c r="BG12" s="14"/>
      <c r="BH12" s="14"/>
      <c r="BI12" s="14"/>
      <c r="BJ12" s="14"/>
      <c r="BK12" s="13"/>
      <c r="BL12" s="13"/>
      <c r="BM12" s="13"/>
    </row>
    <row r="13" spans="1:65" ht="12.75">
      <c r="A13" s="3"/>
      <c r="B13" s="358"/>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3.34</v>
      </c>
      <c r="AT13" s="62"/>
      <c r="AU13" s="62"/>
      <c r="AV13" s="62"/>
      <c r="AW13" s="62"/>
      <c r="AX13" s="62"/>
      <c r="AY13" s="62"/>
      <c r="AZ13" s="62"/>
      <c r="BA13" s="62"/>
      <c r="BB13" s="117"/>
      <c r="BC13" s="180"/>
      <c r="BD13" s="14"/>
      <c r="BE13" s="14"/>
      <c r="BF13" s="14"/>
      <c r="BG13" s="14"/>
      <c r="BH13" s="14"/>
      <c r="BI13" s="14"/>
      <c r="BJ13" s="14"/>
      <c r="BK13" s="13"/>
      <c r="BL13" s="13"/>
      <c r="BM13" s="13"/>
    </row>
    <row r="14" spans="1:65"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0.018233</v>
      </c>
      <c r="AT14" s="62"/>
      <c r="AU14" s="62"/>
      <c r="AV14" s="62"/>
      <c r="AW14" s="62"/>
      <c r="AX14" s="62"/>
      <c r="AY14" s="62"/>
      <c r="AZ14" s="62"/>
      <c r="BA14" s="62"/>
      <c r="BB14" s="117"/>
      <c r="BC14" s="180"/>
      <c r="BD14" s="14"/>
      <c r="BE14" s="14"/>
      <c r="BF14" s="14"/>
      <c r="BG14" s="14"/>
      <c r="BH14" s="14"/>
      <c r="BI14" s="14"/>
      <c r="BJ14" s="14"/>
      <c r="BK14" s="13"/>
      <c r="BL14" s="13"/>
      <c r="BM14" s="13"/>
    </row>
    <row r="15" spans="1:65"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0.0296447</v>
      </c>
      <c r="AT15" s="62"/>
      <c r="AU15" s="62"/>
      <c r="AV15" s="62"/>
      <c r="AW15" s="62"/>
      <c r="AX15" s="62"/>
      <c r="AY15" s="62"/>
      <c r="AZ15" s="62"/>
      <c r="BA15" s="62"/>
      <c r="BB15" s="117"/>
      <c r="BC15" s="180"/>
      <c r="BD15" s="14"/>
      <c r="BE15" s="14"/>
      <c r="BF15" s="14"/>
      <c r="BG15" s="14"/>
      <c r="BH15" s="14"/>
      <c r="BI15" s="14"/>
      <c r="BJ15" s="14"/>
      <c r="BK15" s="13"/>
      <c r="BL15" s="13"/>
      <c r="BM15" s="13"/>
    </row>
    <row r="16" spans="1:65"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62"/>
      <c r="AU16" s="62"/>
      <c r="AV16" s="62"/>
      <c r="AW16" s="62"/>
      <c r="AX16" s="62"/>
      <c r="AY16" s="62"/>
      <c r="AZ16" s="62"/>
      <c r="BA16" s="62"/>
      <c r="BB16" s="117"/>
      <c r="BC16" s="180"/>
      <c r="BD16" s="14"/>
      <c r="BE16" s="14"/>
      <c r="BF16" s="14"/>
      <c r="BG16" s="14"/>
      <c r="BH16" s="14"/>
      <c r="BI16" s="14"/>
      <c r="BJ16" s="14"/>
      <c r="BK16" s="13"/>
      <c r="BL16" s="13"/>
      <c r="BM16" s="13"/>
    </row>
    <row r="17" spans="1:65"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0.04258</v>
      </c>
      <c r="AT17" s="62"/>
      <c r="AU17" s="62"/>
      <c r="AV17" s="62"/>
      <c r="AW17" s="62"/>
      <c r="AX17" s="62"/>
      <c r="AY17" s="62"/>
      <c r="AZ17" s="62"/>
      <c r="BA17" s="62"/>
      <c r="BB17" s="117"/>
      <c r="BC17" s="180"/>
      <c r="BD17" s="14"/>
      <c r="BE17" s="14"/>
      <c r="BF17" s="14"/>
      <c r="BG17" s="14"/>
      <c r="BH17" s="14"/>
      <c r="BI17" s="14"/>
      <c r="BJ17" s="14"/>
      <c r="BK17" s="13"/>
      <c r="BL17" s="13"/>
      <c r="BM17" s="13"/>
    </row>
    <row r="18" spans="1:65"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0.0055998</v>
      </c>
      <c r="AT18" s="62"/>
      <c r="AU18" s="62"/>
      <c r="AV18" s="62"/>
      <c r="AW18" s="62"/>
      <c r="AX18" s="62"/>
      <c r="AY18" s="62"/>
      <c r="AZ18" s="62"/>
      <c r="BA18" s="62"/>
      <c r="BB18" s="117"/>
      <c r="BC18" s="180"/>
      <c r="BD18" s="14"/>
      <c r="BE18" s="14"/>
      <c r="BF18" s="14"/>
      <c r="BG18" s="14"/>
      <c r="BH18" s="14"/>
      <c r="BI18" s="14"/>
      <c r="BJ18" s="14"/>
      <c r="BK18" s="13"/>
      <c r="BL18" s="13"/>
      <c r="BM18" s="13"/>
    </row>
    <row r="19" spans="1:65"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8"/>
      <c r="AX19" s="258"/>
      <c r="AY19" s="258"/>
      <c r="AZ19" s="258"/>
      <c r="BA19" s="258"/>
      <c r="BB19" s="259"/>
      <c r="BC19" s="180"/>
      <c r="BD19" s="14"/>
      <c r="BE19" s="14"/>
      <c r="BF19" s="14"/>
      <c r="BG19" s="14"/>
      <c r="BH19" s="14"/>
      <c r="BI19" s="14"/>
      <c r="BJ19" s="14"/>
      <c r="BK19" s="13"/>
      <c r="BL19" s="13"/>
      <c r="BM19" s="13"/>
    </row>
    <row r="20" spans="1:65"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22">
        <f>+entero!AT131</f>
        <v>0.0525</v>
      </c>
      <c r="AU20" s="222">
        <f>+entero!AU131</f>
        <v>0.0525</v>
      </c>
      <c r="AV20" s="222">
        <f>+entero!AV131</f>
        <v>0.0525</v>
      </c>
      <c r="AW20" s="225">
        <f>+entero!AW131</f>
        <v>0.0525</v>
      </c>
      <c r="AX20" s="225">
        <f>+entero!AX131</f>
        <v>0.0525</v>
      </c>
      <c r="AY20" s="225">
        <f>+entero!AY131</f>
        <v>0.0525</v>
      </c>
      <c r="AZ20" s="225">
        <f>+entero!AZ131</f>
        <v>0.0525</v>
      </c>
      <c r="BA20" s="225">
        <f>+entero!BA131</f>
        <v>0.0525</v>
      </c>
      <c r="BB20" s="224">
        <f>+entero!BB131</f>
        <v>0.0525</v>
      </c>
      <c r="BC20" s="180"/>
      <c r="BD20" s="14"/>
      <c r="BE20" s="14"/>
      <c r="BF20" s="14"/>
      <c r="BG20" s="14"/>
      <c r="BH20" s="14"/>
      <c r="BI20" s="14"/>
      <c r="BJ20" s="14"/>
      <c r="BK20" s="13"/>
      <c r="BL20" s="13"/>
      <c r="BM20" s="13"/>
    </row>
    <row r="21" spans="1:65"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1">
        <f>+entero!Q132</f>
        <v>0.065</v>
      </c>
      <c r="R21" s="291">
        <f>+entero!R132</f>
        <v>6</v>
      </c>
      <c r="S21" s="292">
        <f>+entero!S132</f>
        <v>6</v>
      </c>
      <c r="T21" s="292">
        <f>+entero!T132</f>
        <v>6.5</v>
      </c>
      <c r="U21" s="292">
        <f>+entero!U132</f>
        <v>7.5</v>
      </c>
      <c r="V21" s="292">
        <f>+entero!V132</f>
        <v>7.5</v>
      </c>
      <c r="W21" s="292">
        <f>+entero!W132</f>
        <v>0.095</v>
      </c>
      <c r="X21" s="292">
        <f>+entero!X132</f>
        <v>8.5</v>
      </c>
      <c r="Y21" s="292">
        <f>+entero!Y132</f>
        <v>8</v>
      </c>
      <c r="Z21" s="292">
        <f>+entero!Z132</f>
        <v>0.075</v>
      </c>
      <c r="AA21" s="292">
        <f>+entero!AA132</f>
        <v>7.5</v>
      </c>
      <c r="AB21" s="292">
        <f>+entero!AB132</f>
        <v>7.5</v>
      </c>
      <c r="AC21" s="292">
        <f>+entero!AC132</f>
        <v>0.075</v>
      </c>
      <c r="AD21" s="292">
        <f>+entero!AD132</f>
        <v>7.5</v>
      </c>
      <c r="AE21" s="292">
        <f>+entero!AE132</f>
        <v>7</v>
      </c>
      <c r="AF21" s="292">
        <f>+entero!AF132</f>
        <v>0.07</v>
      </c>
      <c r="AG21" s="292">
        <f>+entero!AG132</f>
        <v>7</v>
      </c>
      <c r="AH21" s="292">
        <f>+entero!AH132</f>
        <v>7</v>
      </c>
      <c r="AI21" s="292">
        <f>+entero!AI132</f>
        <v>0.075</v>
      </c>
      <c r="AJ21" s="292">
        <f>+entero!AJ132</f>
        <v>0.075</v>
      </c>
      <c r="AK21" s="292">
        <f>+entero!AK132</f>
        <v>0.075</v>
      </c>
      <c r="AL21" s="292">
        <f>+entero!AL132</f>
        <v>0.0725</v>
      </c>
      <c r="AM21" s="292">
        <f>+entero!AM132</f>
        <v>0.0725</v>
      </c>
      <c r="AN21" s="292">
        <f>+entero!AN132</f>
        <v>0.0725</v>
      </c>
      <c r="AO21" s="292">
        <f>+entero!AO132</f>
        <v>0.0725</v>
      </c>
      <c r="AP21" s="292">
        <f>+entero!AP132</f>
        <v>0.0725</v>
      </c>
      <c r="AQ21" s="292">
        <f>+entero!AQ132</f>
        <v>0.0725</v>
      </c>
      <c r="AR21" s="292">
        <f>+entero!AR132</f>
        <v>0.0725</v>
      </c>
      <c r="AS21" s="292">
        <f>+entero!AS132</f>
        <v>0.0725</v>
      </c>
      <c r="AT21" s="239">
        <f>+entero!AT132</f>
        <v>0.0725</v>
      </c>
      <c r="AU21" s="239">
        <f>+entero!AU132</f>
        <v>0.0725</v>
      </c>
      <c r="AV21" s="239">
        <f>+entero!AV132</f>
        <v>0.0725</v>
      </c>
      <c r="AW21" s="241">
        <f>+entero!AW132</f>
        <v>0.0725</v>
      </c>
      <c r="AX21" s="241">
        <f>+entero!AX132</f>
        <v>0.0725</v>
      </c>
      <c r="AY21" s="241">
        <f>+entero!AY132</f>
        <v>0.0725</v>
      </c>
      <c r="AZ21" s="241">
        <f>+entero!AZ132</f>
        <v>0.0725</v>
      </c>
      <c r="BA21" s="241">
        <f>+entero!BA132</f>
        <v>0.0725</v>
      </c>
      <c r="BB21" s="242">
        <f>+entero!BB132</f>
        <v>0.0725</v>
      </c>
      <c r="BC21" s="180"/>
      <c r="BD21" s="14"/>
      <c r="BE21" s="14"/>
      <c r="BF21" s="14"/>
      <c r="BG21" s="14"/>
      <c r="BH21" s="14"/>
      <c r="BI21" s="14"/>
      <c r="BJ21" s="14"/>
      <c r="BK21" s="13"/>
      <c r="BL21" s="13"/>
      <c r="BM21" s="13"/>
    </row>
    <row r="22" spans="1:65"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117"/>
      <c r="BC22" s="179"/>
      <c r="BD22" s="13"/>
      <c r="BE22" s="13"/>
      <c r="BF22" s="13"/>
      <c r="BG22" s="13"/>
      <c r="BH22" s="13"/>
      <c r="BI22" s="13"/>
      <c r="BJ22" s="13"/>
      <c r="BK22" s="13"/>
      <c r="BL22" s="13"/>
      <c r="BM22" s="13"/>
    </row>
    <row r="23" spans="1:65" ht="12.75" hidden="1">
      <c r="A23" s="3"/>
      <c r="B23" s="357"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117"/>
      <c r="BC23" s="179"/>
      <c r="BD23" s="13"/>
      <c r="BE23" s="13"/>
      <c r="BF23" s="13"/>
      <c r="BG23" s="13"/>
      <c r="BH23" s="13"/>
      <c r="BI23" s="13"/>
      <c r="BJ23" s="13"/>
      <c r="BK23" s="13"/>
      <c r="BL23" s="13"/>
      <c r="BM23" s="13"/>
    </row>
    <row r="24" spans="1:65" ht="12.75" hidden="1">
      <c r="A24" s="3"/>
      <c r="B24" s="357"/>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117"/>
      <c r="BC24" s="179"/>
      <c r="BD24" s="13"/>
      <c r="BE24" s="13"/>
      <c r="BF24" s="13"/>
      <c r="BG24" s="13"/>
      <c r="BH24" s="13"/>
      <c r="BI24" s="13"/>
      <c r="BJ24" s="13"/>
      <c r="BK24" s="13"/>
      <c r="BL24" s="13"/>
      <c r="BM24" s="13"/>
    </row>
    <row r="25" spans="1:65" ht="12.75" hidden="1">
      <c r="A25" s="3"/>
      <c r="B25" s="357"/>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117"/>
      <c r="BC25" s="179"/>
      <c r="BD25" s="13"/>
      <c r="BE25" s="13"/>
      <c r="BF25" s="13"/>
      <c r="BG25" s="13"/>
      <c r="BH25" s="13"/>
      <c r="BI25" s="13"/>
      <c r="BJ25" s="13"/>
      <c r="BK25" s="13"/>
      <c r="BL25" s="13"/>
      <c r="BM25" s="13"/>
    </row>
    <row r="26" spans="1:65" ht="12.75" hidden="1">
      <c r="A26" s="3"/>
      <c r="B26" s="357"/>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117"/>
      <c r="BC26" s="179"/>
      <c r="BD26" s="13"/>
      <c r="BE26" s="13"/>
      <c r="BF26" s="13"/>
      <c r="BG26" s="13"/>
      <c r="BH26" s="13"/>
      <c r="BI26" s="13"/>
      <c r="BJ26" s="13"/>
      <c r="BK26" s="13"/>
      <c r="BL26" s="13"/>
      <c r="BM26" s="13"/>
    </row>
    <row r="27" spans="1:65" ht="12.75" hidden="1">
      <c r="A27" s="3"/>
      <c r="B27" s="357"/>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117"/>
      <c r="BC27" s="179"/>
      <c r="BD27" s="13"/>
      <c r="BE27" s="13"/>
      <c r="BF27" s="13"/>
      <c r="BG27" s="13"/>
      <c r="BH27" s="13"/>
      <c r="BI27" s="13"/>
      <c r="BJ27" s="13"/>
      <c r="BK27" s="13"/>
      <c r="BL27" s="13"/>
      <c r="BM27" s="13"/>
    </row>
    <row r="28" spans="1:65" ht="14.25" hidden="1" thickBot="1">
      <c r="A28" s="3"/>
      <c r="B28" s="357"/>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21"/>
      <c r="BC28" s="179"/>
      <c r="BD28" s="13"/>
      <c r="BE28" s="13"/>
      <c r="BF28" s="13"/>
      <c r="BG28" s="13"/>
      <c r="BH28" s="13"/>
      <c r="BI28" s="13"/>
      <c r="BJ28" s="13"/>
      <c r="BK28" s="13"/>
      <c r="BL28" s="13"/>
      <c r="BM28" s="13"/>
    </row>
    <row r="29" spans="4:65"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5"/>
      <c r="AY29" s="5"/>
      <c r="AZ29" s="5"/>
      <c r="BA29" s="5"/>
      <c r="BB29" s="5"/>
      <c r="BD29" s="13"/>
      <c r="BE29" s="13"/>
      <c r="BF29" s="13"/>
      <c r="BG29" s="13"/>
      <c r="BH29" s="13"/>
      <c r="BI29" s="13"/>
      <c r="BJ29" s="13"/>
      <c r="BK29" s="13"/>
      <c r="BL29" s="13"/>
      <c r="BM29" s="13"/>
    </row>
    <row r="30" spans="3:65"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D30" s="13"/>
      <c r="BE30" s="13"/>
      <c r="BF30" s="13"/>
      <c r="BG30" s="13"/>
      <c r="BH30" s="13"/>
      <c r="BI30" s="13"/>
      <c r="BJ30" s="13"/>
      <c r="BK30" s="13"/>
      <c r="BL30" s="13"/>
      <c r="BM30" s="13"/>
    </row>
    <row r="31" spans="3:65"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D31" s="13"/>
      <c r="BE31" s="13"/>
      <c r="BF31" s="13"/>
      <c r="BG31" s="13"/>
      <c r="BH31" s="13"/>
      <c r="BI31" s="13"/>
      <c r="BJ31" s="13"/>
      <c r="BK31" s="13"/>
      <c r="BL31" s="13"/>
      <c r="BM31" s="13"/>
    </row>
    <row r="32" spans="3:65"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D32" s="13"/>
      <c r="BE32" s="13"/>
      <c r="BF32" s="13"/>
      <c r="BG32" s="13"/>
      <c r="BH32" s="13"/>
      <c r="BI32" s="13"/>
      <c r="BJ32" s="13"/>
      <c r="BK32" s="13"/>
      <c r="BL32" s="13"/>
      <c r="BM32" s="13"/>
    </row>
    <row r="33" spans="3:65"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D33" s="13"/>
      <c r="BE33" s="13"/>
      <c r="BF33" s="13"/>
      <c r="BG33" s="13"/>
      <c r="BH33" s="13"/>
      <c r="BI33" s="13"/>
      <c r="BJ33" s="13"/>
      <c r="BK33" s="13"/>
      <c r="BL33" s="13"/>
      <c r="BM33" s="13"/>
    </row>
    <row r="34" spans="3:65"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D34" s="13"/>
      <c r="BE34" s="13"/>
      <c r="BF34" s="13"/>
      <c r="BG34" s="13"/>
      <c r="BH34" s="13"/>
      <c r="BI34" s="13"/>
      <c r="BJ34" s="13"/>
      <c r="BK34" s="13"/>
      <c r="BL34" s="13"/>
      <c r="BM34" s="13"/>
    </row>
    <row r="35" spans="3:65"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D35" s="13"/>
      <c r="BE35" s="13"/>
      <c r="BF35" s="13"/>
      <c r="BG35" s="13"/>
      <c r="BH35" s="13"/>
      <c r="BI35" s="13"/>
      <c r="BJ35" s="13"/>
      <c r="BK35" s="13"/>
      <c r="BL35" s="13"/>
      <c r="BM35" s="13"/>
    </row>
    <row r="36" spans="1:6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3"/>
      <c r="BD36" s="13"/>
      <c r="BE36" s="13"/>
      <c r="BF36" s="13"/>
      <c r="BG36" s="13"/>
      <c r="BH36" s="13"/>
      <c r="BI36" s="13"/>
      <c r="BJ36" s="13"/>
      <c r="BK36" s="13"/>
      <c r="BL36" s="13"/>
      <c r="BM36" s="13"/>
    </row>
    <row r="37" spans="1:6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3"/>
      <c r="BD37" s="13"/>
      <c r="BE37" s="13"/>
      <c r="BF37" s="13"/>
      <c r="BG37" s="13"/>
      <c r="BH37" s="13"/>
      <c r="BI37" s="13"/>
      <c r="BJ37" s="13"/>
      <c r="BK37" s="13"/>
      <c r="BL37" s="13"/>
      <c r="BM37" s="13"/>
    </row>
    <row r="38" spans="1:6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3"/>
      <c r="BD38" s="13"/>
      <c r="BE38" s="13"/>
      <c r="BF38" s="13"/>
      <c r="BG38" s="13"/>
      <c r="BH38" s="13"/>
      <c r="BI38" s="13"/>
      <c r="BJ38" s="13"/>
      <c r="BK38" s="13"/>
      <c r="BL38" s="13"/>
      <c r="BM38" s="13"/>
    </row>
    <row r="39" spans="1:6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3"/>
      <c r="BD39" s="13"/>
      <c r="BE39" s="13"/>
      <c r="BF39" s="13"/>
      <c r="BG39" s="13"/>
      <c r="BH39" s="13"/>
      <c r="BI39" s="13"/>
      <c r="BJ39" s="13"/>
      <c r="BK39" s="13"/>
      <c r="BL39" s="13"/>
      <c r="BM39" s="13"/>
    </row>
    <row r="40" spans="1:6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3"/>
      <c r="BD40" s="13"/>
      <c r="BE40" s="13"/>
      <c r="BF40" s="13"/>
      <c r="BG40" s="13"/>
      <c r="BH40" s="13"/>
      <c r="BI40" s="13"/>
      <c r="BJ40" s="13"/>
      <c r="BK40" s="13"/>
      <c r="BL40" s="13"/>
      <c r="BM40" s="13"/>
    </row>
    <row r="41" spans="1:6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3"/>
      <c r="BD41" s="13"/>
      <c r="BE41" s="13"/>
      <c r="BF41" s="13"/>
      <c r="BG41" s="13"/>
      <c r="BH41" s="13"/>
      <c r="BI41" s="13"/>
      <c r="BJ41" s="13"/>
      <c r="BK41" s="13"/>
      <c r="BL41" s="13"/>
      <c r="BM41" s="13"/>
    </row>
    <row r="42" spans="1:6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3"/>
      <c r="BD42" s="13"/>
      <c r="BE42" s="13"/>
      <c r="BF42" s="13"/>
      <c r="BG42" s="13"/>
      <c r="BH42" s="13"/>
      <c r="BI42" s="13"/>
      <c r="BJ42" s="13"/>
      <c r="BK42" s="13"/>
      <c r="BL42" s="13"/>
      <c r="BM42" s="13"/>
    </row>
    <row r="43" spans="1:6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3"/>
      <c r="BD43" s="13"/>
      <c r="BE43" s="13"/>
      <c r="BF43" s="13"/>
      <c r="BG43" s="13"/>
      <c r="BH43" s="13"/>
      <c r="BI43" s="13"/>
      <c r="BJ43" s="13"/>
      <c r="BK43" s="13"/>
      <c r="BL43" s="13"/>
      <c r="BM43" s="13"/>
    </row>
    <row r="44" spans="1:6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3"/>
      <c r="BD44" s="13"/>
      <c r="BE44" s="13"/>
      <c r="BF44" s="13"/>
      <c r="BG44" s="13"/>
      <c r="BH44" s="13"/>
      <c r="BI44" s="13"/>
      <c r="BJ44" s="13"/>
      <c r="BK44" s="13"/>
      <c r="BL44" s="13"/>
      <c r="BM44" s="13"/>
    </row>
    <row r="45" spans="1:6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3"/>
      <c r="BD45" s="13"/>
      <c r="BE45" s="13"/>
      <c r="BF45" s="13"/>
      <c r="BG45" s="13"/>
      <c r="BH45" s="13"/>
      <c r="BI45" s="13"/>
      <c r="BJ45" s="13"/>
      <c r="BK45" s="13"/>
      <c r="BL45" s="13"/>
      <c r="BM45" s="13"/>
    </row>
    <row r="46" spans="1:6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3"/>
      <c r="BD46" s="13"/>
      <c r="BE46" s="13"/>
      <c r="BF46" s="13"/>
      <c r="BG46" s="13"/>
      <c r="BH46" s="13"/>
      <c r="BI46" s="13"/>
      <c r="BJ46" s="13"/>
      <c r="BK46" s="13"/>
      <c r="BL46" s="13"/>
      <c r="BM46" s="13"/>
    </row>
    <row r="47" spans="1:6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3"/>
      <c r="BD47" s="13"/>
      <c r="BE47" s="13"/>
      <c r="BF47" s="13"/>
      <c r="BG47" s="13"/>
      <c r="BH47" s="13"/>
      <c r="BI47" s="13"/>
      <c r="BJ47" s="13"/>
      <c r="BK47" s="13"/>
      <c r="BL47" s="13"/>
      <c r="BM47" s="13"/>
    </row>
    <row r="48" spans="1:6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3"/>
      <c r="BD48" s="13"/>
      <c r="BE48" s="13"/>
      <c r="BF48" s="13"/>
      <c r="BG48" s="13"/>
      <c r="BH48" s="13"/>
      <c r="BI48" s="13"/>
      <c r="BJ48" s="13"/>
      <c r="BK48" s="13"/>
      <c r="BL48" s="13"/>
      <c r="BM48" s="13"/>
    </row>
    <row r="49" spans="1:6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3"/>
      <c r="BD49" s="13"/>
      <c r="BE49" s="13"/>
      <c r="BF49" s="13"/>
      <c r="BG49" s="13"/>
      <c r="BH49" s="13"/>
      <c r="BI49" s="13"/>
      <c r="BJ49" s="13"/>
      <c r="BK49" s="13"/>
      <c r="BL49" s="13"/>
      <c r="BM49" s="13"/>
    </row>
    <row r="50" spans="1:6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3"/>
      <c r="BD50" s="13"/>
      <c r="BE50" s="13"/>
      <c r="BF50" s="13"/>
      <c r="BG50" s="13"/>
      <c r="BH50" s="13"/>
      <c r="BI50" s="13"/>
      <c r="BJ50" s="13"/>
      <c r="BK50" s="13"/>
      <c r="BL50" s="13"/>
      <c r="BM50" s="13"/>
    </row>
    <row r="51" spans="1:6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3"/>
      <c r="BD51" s="13"/>
      <c r="BE51" s="13"/>
      <c r="BF51" s="13"/>
      <c r="BG51" s="13"/>
      <c r="BH51" s="13"/>
      <c r="BI51" s="13"/>
      <c r="BJ51" s="13"/>
      <c r="BK51" s="13"/>
      <c r="BL51" s="13"/>
      <c r="BM51" s="13"/>
    </row>
    <row r="52" spans="1:6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3"/>
      <c r="BD52" s="13"/>
      <c r="BE52" s="13"/>
      <c r="BF52" s="13"/>
      <c r="BG52" s="13"/>
      <c r="BH52" s="13"/>
      <c r="BI52" s="13"/>
      <c r="BJ52" s="13"/>
      <c r="BK52" s="13"/>
      <c r="BL52" s="13"/>
      <c r="BM52" s="13"/>
    </row>
    <row r="53" spans="1:6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3"/>
      <c r="BD53" s="13"/>
      <c r="BE53" s="13"/>
      <c r="BF53" s="13"/>
      <c r="BG53" s="13"/>
      <c r="BH53" s="13"/>
      <c r="BI53" s="13"/>
      <c r="BJ53" s="13"/>
      <c r="BK53" s="13"/>
      <c r="BL53" s="13"/>
      <c r="BM53" s="13"/>
    </row>
    <row r="54" spans="1:6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3"/>
      <c r="BD54" s="13"/>
      <c r="BE54" s="13"/>
      <c r="BF54" s="13"/>
      <c r="BG54" s="13"/>
      <c r="BH54" s="13"/>
      <c r="BI54" s="13"/>
      <c r="BJ54" s="13"/>
      <c r="BK54" s="13"/>
      <c r="BL54" s="13"/>
      <c r="BM54" s="13"/>
    </row>
    <row r="55" spans="1:6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3"/>
      <c r="BD55" s="13"/>
      <c r="BE55" s="13"/>
      <c r="BF55" s="13"/>
      <c r="BG55" s="13"/>
      <c r="BH55" s="13"/>
      <c r="BI55" s="13"/>
      <c r="BJ55" s="13"/>
      <c r="BK55" s="13"/>
      <c r="BL55" s="13"/>
      <c r="BM55" s="13"/>
    </row>
    <row r="56" spans="1:6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3"/>
      <c r="BD56" s="13"/>
      <c r="BE56" s="13"/>
      <c r="BF56" s="13"/>
      <c r="BG56" s="13"/>
      <c r="BH56" s="13"/>
      <c r="BI56" s="13"/>
      <c r="BJ56" s="13"/>
      <c r="BK56" s="13"/>
      <c r="BL56" s="13"/>
      <c r="BM56" s="13"/>
    </row>
    <row r="57" spans="1:6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3"/>
      <c r="BD57" s="13"/>
      <c r="BE57" s="13"/>
      <c r="BF57" s="13"/>
      <c r="BG57" s="13"/>
      <c r="BH57" s="13"/>
      <c r="BI57" s="13"/>
      <c r="BJ57" s="13"/>
      <c r="BK57" s="13"/>
      <c r="BL57" s="13"/>
      <c r="BM57" s="13"/>
    </row>
    <row r="58" spans="1:6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3"/>
      <c r="BD58" s="13"/>
      <c r="BE58" s="13"/>
      <c r="BF58" s="13"/>
      <c r="BG58" s="13"/>
      <c r="BH58" s="13"/>
      <c r="BI58" s="13"/>
      <c r="BJ58" s="13"/>
      <c r="BK58" s="13"/>
      <c r="BL58" s="13"/>
      <c r="BM58" s="13"/>
    </row>
    <row r="59" spans="1:6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3"/>
      <c r="BD59" s="13"/>
      <c r="BE59" s="13"/>
      <c r="BF59" s="13"/>
      <c r="BG59" s="13"/>
      <c r="BH59" s="13"/>
      <c r="BI59" s="13"/>
      <c r="BJ59" s="13"/>
      <c r="BK59" s="13"/>
      <c r="BL59" s="13"/>
      <c r="BM59" s="13"/>
    </row>
    <row r="60" spans="1:6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3"/>
      <c r="BD60" s="13"/>
      <c r="BE60" s="13"/>
      <c r="BF60" s="13"/>
      <c r="BG60" s="13"/>
      <c r="BH60" s="13"/>
      <c r="BI60" s="13"/>
      <c r="BJ60" s="13"/>
      <c r="BK60" s="13"/>
      <c r="BL60" s="13"/>
      <c r="BM60" s="13"/>
    </row>
    <row r="61" spans="1:6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3"/>
      <c r="BD61" s="13"/>
      <c r="BE61" s="13"/>
      <c r="BF61" s="13"/>
      <c r="BG61" s="13"/>
      <c r="BH61" s="13"/>
      <c r="BI61" s="13"/>
      <c r="BJ61" s="13"/>
      <c r="BK61" s="13"/>
      <c r="BL61" s="13"/>
      <c r="BM61" s="13"/>
    </row>
    <row r="62" spans="1:6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3"/>
      <c r="BD62" s="13"/>
      <c r="BE62" s="13"/>
      <c r="BF62" s="13"/>
      <c r="BG62" s="13"/>
      <c r="BH62" s="13"/>
      <c r="BI62" s="13"/>
      <c r="BJ62" s="13"/>
      <c r="BK62" s="13"/>
      <c r="BL62" s="13"/>
      <c r="BM62" s="13"/>
    </row>
    <row r="63" spans="1:6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3"/>
      <c r="BD63" s="13"/>
      <c r="BE63" s="13"/>
      <c r="BF63" s="13"/>
      <c r="BG63" s="13"/>
      <c r="BH63" s="13"/>
      <c r="BI63" s="13"/>
      <c r="BJ63" s="13"/>
      <c r="BK63" s="13"/>
      <c r="BL63" s="13"/>
      <c r="BM63" s="13"/>
    </row>
    <row r="64" spans="1:6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3"/>
      <c r="BD64" s="13"/>
      <c r="BE64" s="13"/>
      <c r="BF64" s="13"/>
      <c r="BG64" s="13"/>
      <c r="BH64" s="13"/>
      <c r="BI64" s="13"/>
      <c r="BJ64" s="13"/>
      <c r="BK64" s="13"/>
      <c r="BL64" s="13"/>
      <c r="BM64" s="13"/>
    </row>
    <row r="65" spans="1:6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3"/>
      <c r="BD65" s="13"/>
      <c r="BE65" s="13"/>
      <c r="BF65" s="13"/>
      <c r="BG65" s="13"/>
      <c r="BH65" s="13"/>
      <c r="BI65" s="13"/>
      <c r="BJ65" s="13"/>
      <c r="BK65" s="13"/>
      <c r="BL65" s="13"/>
      <c r="BM65" s="13"/>
    </row>
    <row r="66" spans="1:6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3"/>
      <c r="BD66" s="13"/>
      <c r="BE66" s="13"/>
      <c r="BF66" s="13"/>
      <c r="BG66" s="13"/>
      <c r="BH66" s="13"/>
      <c r="BI66" s="13"/>
      <c r="BJ66" s="13"/>
      <c r="BK66" s="13"/>
      <c r="BL66" s="13"/>
      <c r="BM66" s="13"/>
    </row>
    <row r="67" spans="1:6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3"/>
      <c r="BD67" s="13"/>
      <c r="BE67" s="13"/>
      <c r="BF67" s="13"/>
      <c r="BG67" s="13"/>
      <c r="BH67" s="13"/>
      <c r="BI67" s="13"/>
      <c r="BJ67" s="13"/>
      <c r="BK67" s="13"/>
      <c r="BL67" s="13"/>
      <c r="BM67" s="13"/>
    </row>
    <row r="68" spans="1:6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3"/>
      <c r="BD68" s="13"/>
      <c r="BE68" s="13"/>
      <c r="BF68" s="13"/>
      <c r="BG68" s="13"/>
      <c r="BH68" s="13"/>
      <c r="BI68" s="13"/>
      <c r="BJ68" s="13"/>
      <c r="BK68" s="13"/>
      <c r="BL68" s="13"/>
      <c r="BM68" s="13"/>
    </row>
    <row r="69" spans="1:6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3"/>
      <c r="BD69" s="13"/>
      <c r="BE69" s="13"/>
      <c r="BF69" s="13"/>
      <c r="BG69" s="13"/>
      <c r="BH69" s="13"/>
      <c r="BI69" s="13"/>
      <c r="BJ69" s="13"/>
      <c r="BK69" s="13"/>
      <c r="BL69" s="13"/>
      <c r="BM69" s="13"/>
    </row>
    <row r="70" spans="1:6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3"/>
      <c r="BD70" s="13"/>
      <c r="BE70" s="13"/>
      <c r="BF70" s="13"/>
      <c r="BG70" s="13"/>
      <c r="BH70" s="13"/>
      <c r="BI70" s="13"/>
      <c r="BJ70" s="13"/>
      <c r="BK70" s="13"/>
      <c r="BL70" s="13"/>
      <c r="BM70" s="13"/>
    </row>
    <row r="71" spans="1:6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3"/>
      <c r="BD71" s="13"/>
      <c r="BE71" s="13"/>
      <c r="BF71" s="13"/>
      <c r="BG71" s="13"/>
      <c r="BH71" s="13"/>
      <c r="BI71" s="13"/>
      <c r="BJ71" s="13"/>
      <c r="BK71" s="13"/>
      <c r="BL71" s="13"/>
      <c r="BM71" s="13"/>
    </row>
    <row r="72" spans="1:6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3"/>
      <c r="BD72" s="13"/>
      <c r="BE72" s="13"/>
      <c r="BF72" s="13"/>
      <c r="BG72" s="13"/>
      <c r="BH72" s="13"/>
      <c r="BI72" s="13"/>
      <c r="BJ72" s="13"/>
      <c r="BK72" s="13"/>
      <c r="BL72" s="13"/>
      <c r="BM72" s="13"/>
    </row>
    <row r="73" spans="1:6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3"/>
      <c r="BD73" s="13"/>
      <c r="BE73" s="13"/>
      <c r="BF73" s="13"/>
      <c r="BG73" s="13"/>
      <c r="BH73" s="13"/>
      <c r="BI73" s="13"/>
      <c r="BJ73" s="13"/>
      <c r="BK73" s="13"/>
      <c r="BL73" s="13"/>
      <c r="BM73" s="13"/>
    </row>
    <row r="74" spans="1:6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3"/>
      <c r="BD74" s="13"/>
      <c r="BE74" s="13"/>
      <c r="BF74" s="13"/>
      <c r="BG74" s="13"/>
      <c r="BH74" s="13"/>
      <c r="BI74" s="13"/>
      <c r="BJ74" s="13"/>
      <c r="BK74" s="13"/>
      <c r="BL74" s="13"/>
      <c r="BM74" s="13"/>
    </row>
    <row r="75" spans="1:6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3"/>
      <c r="BD75" s="13"/>
      <c r="BE75" s="13"/>
      <c r="BF75" s="13"/>
      <c r="BG75" s="13"/>
      <c r="BH75" s="13"/>
      <c r="BI75" s="13"/>
      <c r="BJ75" s="13"/>
      <c r="BK75" s="13"/>
      <c r="BL75" s="13"/>
      <c r="BM75" s="13"/>
    </row>
    <row r="76" spans="1:6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3"/>
      <c r="BD76" s="13"/>
      <c r="BE76" s="13"/>
      <c r="BF76" s="13"/>
      <c r="BG76" s="13"/>
      <c r="BH76" s="13"/>
      <c r="BI76" s="13"/>
      <c r="BJ76" s="13"/>
      <c r="BK76" s="13"/>
      <c r="BL76" s="13"/>
      <c r="BM76" s="13"/>
    </row>
    <row r="77" spans="1:6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3"/>
      <c r="BD77" s="13"/>
      <c r="BE77" s="13"/>
      <c r="BF77" s="13"/>
      <c r="BG77" s="13"/>
      <c r="BH77" s="13"/>
      <c r="BI77" s="13"/>
      <c r="BJ77" s="13"/>
      <c r="BK77" s="13"/>
      <c r="BL77" s="13"/>
      <c r="BM77" s="13"/>
    </row>
    <row r="78" spans="1:6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3"/>
      <c r="BD78" s="13"/>
      <c r="BE78" s="13"/>
      <c r="BF78" s="13"/>
      <c r="BG78" s="13"/>
      <c r="BH78" s="13"/>
      <c r="BI78" s="13"/>
      <c r="BJ78" s="13"/>
      <c r="BK78" s="13"/>
      <c r="BL78" s="13"/>
      <c r="BM78" s="13"/>
    </row>
    <row r="79" spans="1:6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3"/>
      <c r="BD79" s="13"/>
      <c r="BE79" s="13"/>
      <c r="BF79" s="13"/>
      <c r="BG79" s="13"/>
      <c r="BH79" s="13"/>
      <c r="BI79" s="13"/>
      <c r="BJ79" s="13"/>
      <c r="BK79" s="13"/>
      <c r="BL79" s="13"/>
      <c r="BM79" s="13"/>
    </row>
    <row r="80" spans="1:6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3"/>
      <c r="BD80" s="13"/>
      <c r="BE80" s="13"/>
      <c r="BF80" s="13"/>
      <c r="BG80" s="13"/>
      <c r="BH80" s="13"/>
      <c r="BI80" s="13"/>
      <c r="BJ80" s="13"/>
      <c r="BK80" s="13"/>
      <c r="BL80" s="13"/>
      <c r="BM80" s="13"/>
    </row>
    <row r="81" spans="1:6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3"/>
      <c r="BD81" s="13"/>
      <c r="BE81" s="13"/>
      <c r="BF81" s="13"/>
      <c r="BG81" s="13"/>
      <c r="BH81" s="13"/>
      <c r="BI81" s="13"/>
      <c r="BJ81" s="13"/>
      <c r="BK81" s="13"/>
      <c r="BL81" s="13"/>
      <c r="BM81" s="13"/>
    </row>
    <row r="82" spans="1:6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3"/>
      <c r="BD82" s="13"/>
      <c r="BE82" s="13"/>
      <c r="BF82" s="13"/>
      <c r="BG82" s="13"/>
      <c r="BH82" s="13"/>
      <c r="BI82" s="13"/>
      <c r="BJ82" s="13"/>
      <c r="BK82" s="13"/>
      <c r="BL82" s="13"/>
      <c r="BM82" s="13"/>
    </row>
    <row r="83" spans="1:6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3"/>
      <c r="BD83" s="13"/>
      <c r="BE83" s="13"/>
      <c r="BF83" s="13"/>
      <c r="BG83" s="13"/>
      <c r="BH83" s="13"/>
      <c r="BI83" s="13"/>
      <c r="BJ83" s="13"/>
      <c r="BK83" s="13"/>
      <c r="BL83" s="13"/>
      <c r="BM83" s="13"/>
    </row>
    <row r="84" spans="1:6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3"/>
      <c r="BD84" s="13"/>
      <c r="BE84" s="13"/>
      <c r="BF84" s="13"/>
      <c r="BG84" s="13"/>
      <c r="BH84" s="13"/>
      <c r="BI84" s="13"/>
      <c r="BJ84" s="13"/>
      <c r="BK84" s="13"/>
      <c r="BL84" s="13"/>
      <c r="BM84" s="13"/>
    </row>
    <row r="85" spans="1:6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3"/>
      <c r="BD85" s="13"/>
      <c r="BE85" s="13"/>
      <c r="BF85" s="13"/>
      <c r="BG85" s="13"/>
      <c r="BH85" s="13"/>
      <c r="BI85" s="13"/>
      <c r="BJ85" s="13"/>
      <c r="BK85" s="13"/>
      <c r="BL85" s="13"/>
      <c r="BM85" s="13"/>
    </row>
    <row r="86" spans="1:6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3"/>
      <c r="BD86" s="13"/>
      <c r="BE86" s="13"/>
      <c r="BF86" s="13"/>
      <c r="BG86" s="13"/>
      <c r="BH86" s="13"/>
      <c r="BI86" s="13"/>
      <c r="BJ86" s="13"/>
      <c r="BK86" s="13"/>
      <c r="BL86" s="13"/>
      <c r="BM86" s="13"/>
    </row>
    <row r="87" spans="1:6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3"/>
      <c r="BD87" s="13"/>
      <c r="BE87" s="13"/>
      <c r="BF87" s="13"/>
      <c r="BG87" s="13"/>
      <c r="BH87" s="13"/>
      <c r="BI87" s="13"/>
      <c r="BJ87" s="13"/>
      <c r="BK87" s="13"/>
      <c r="BL87" s="13"/>
      <c r="BM87" s="13"/>
    </row>
    <row r="88" spans="1:6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3"/>
      <c r="BD88" s="13"/>
      <c r="BE88" s="13"/>
      <c r="BF88" s="13"/>
      <c r="BG88" s="13"/>
      <c r="BH88" s="13"/>
      <c r="BI88" s="13"/>
      <c r="BJ88" s="13"/>
      <c r="BK88" s="13"/>
      <c r="BL88" s="13"/>
      <c r="BM88" s="13"/>
    </row>
    <row r="89" spans="1:6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3"/>
      <c r="BD89" s="13"/>
      <c r="BE89" s="13"/>
      <c r="BF89" s="13"/>
      <c r="BG89" s="13"/>
      <c r="BH89" s="13"/>
      <c r="BI89" s="13"/>
      <c r="BJ89" s="13"/>
      <c r="BK89" s="13"/>
      <c r="BL89" s="13"/>
      <c r="BM89" s="13"/>
    </row>
    <row r="90" spans="1:6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3"/>
      <c r="BD90" s="13"/>
      <c r="BE90" s="13"/>
      <c r="BF90" s="13"/>
      <c r="BG90" s="13"/>
      <c r="BH90" s="13"/>
      <c r="BI90" s="13"/>
      <c r="BJ90" s="13"/>
      <c r="BK90" s="13"/>
      <c r="BL90" s="13"/>
      <c r="BM90" s="13"/>
    </row>
    <row r="91" spans="1:6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3"/>
      <c r="BD91" s="13"/>
      <c r="BE91" s="13"/>
      <c r="BF91" s="13"/>
      <c r="BG91" s="13"/>
      <c r="BH91" s="13"/>
      <c r="BI91" s="13"/>
      <c r="BJ91" s="13"/>
      <c r="BK91" s="13"/>
      <c r="BL91" s="13"/>
      <c r="BM91" s="13"/>
    </row>
    <row r="92" spans="1:65"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3"/>
      <c r="BD92" s="13"/>
      <c r="BE92" s="13"/>
      <c r="BF92" s="13"/>
      <c r="BG92" s="13"/>
      <c r="BH92" s="13"/>
      <c r="BI92" s="13"/>
      <c r="BJ92" s="13"/>
      <c r="BK92" s="13"/>
      <c r="BL92" s="13"/>
      <c r="BM92" s="13"/>
    </row>
    <row r="93" spans="3:5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3:5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3:5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3:5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3:5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3:5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3:5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3:5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3:5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3:5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3:5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3:5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3:5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3:5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3:5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3:5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3:5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3:5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3:5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3:5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3:5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3:5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3:5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3:5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3:5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3:5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3:5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3:5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3:5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3:5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3:5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3:5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3:5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3:5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3:5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3:5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3:5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3:5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3:5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3:5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3:5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3:5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3:5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3:5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3:5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3:5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3:5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3:5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3:5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3:5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3:5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3:5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3:5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3:5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3:5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3:5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3:5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3:5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3:5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3:5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3:5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3:5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3:5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3:5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3:5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3:5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3:5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3:5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3:5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3:5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3:5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3:5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3:5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3:5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3:5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3:5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3:5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3:5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3:5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3:5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3:5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3:5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3:5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3:5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3:5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3:5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row r="179" spans="3:5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row>
  </sheetData>
  <mergeCells count="46">
    <mergeCell ref="AR3:AR4"/>
    <mergeCell ref="AP3:AP4"/>
    <mergeCell ref="AH3:AH4"/>
    <mergeCell ref="AG3:AG4"/>
    <mergeCell ref="AI3:AI4"/>
    <mergeCell ref="AO3:AO4"/>
    <mergeCell ref="AM3:AM4"/>
    <mergeCell ref="AL3:AL4"/>
    <mergeCell ref="AK3:AK4"/>
    <mergeCell ref="AN3:AN4"/>
    <mergeCell ref="AJ3:AJ4"/>
    <mergeCell ref="X3:X4"/>
    <mergeCell ref="AB3:AB4"/>
    <mergeCell ref="AF3:AF4"/>
    <mergeCell ref="AE3:AE4"/>
    <mergeCell ref="AD3:AD4"/>
    <mergeCell ref="AC3:AC4"/>
    <mergeCell ref="Z3:Z4"/>
    <mergeCell ref="Y3:Y4"/>
    <mergeCell ref="P3:P4"/>
    <mergeCell ref="W3:W4"/>
    <mergeCell ref="V3:V4"/>
    <mergeCell ref="U3:U4"/>
    <mergeCell ref="Q3:Q4"/>
    <mergeCell ref="T3:T4"/>
    <mergeCell ref="S3:S4"/>
    <mergeCell ref="K3:K4"/>
    <mergeCell ref="D1:BB1"/>
    <mergeCell ref="D3:D4"/>
    <mergeCell ref="E3:E4"/>
    <mergeCell ref="AX3:BB3"/>
    <mergeCell ref="F3:F4"/>
    <mergeCell ref="G3:G4"/>
    <mergeCell ref="H3:H4"/>
    <mergeCell ref="R3:R4"/>
    <mergeCell ref="AA3:AA4"/>
    <mergeCell ref="AS3:AS4"/>
    <mergeCell ref="AQ3:AQ4"/>
    <mergeCell ref="B23:B28"/>
    <mergeCell ref="J3:J4"/>
    <mergeCell ref="M3:M4"/>
    <mergeCell ref="O3:O4"/>
    <mergeCell ref="L3:L4"/>
    <mergeCell ref="N3:N4"/>
    <mergeCell ref="B5:B13"/>
    <mergeCell ref="I3:I4"/>
  </mergeCells>
  <printOptions/>
  <pageMargins left="0.48"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2006-05-30T15:31:54Z</cp:lastPrinted>
  <dcterms:created xsi:type="dcterms:W3CDTF">2002-08-27T17:11:09Z</dcterms:created>
  <dcterms:modified xsi:type="dcterms:W3CDTF">2006-05-30T15:32:38Z</dcterms:modified>
  <cp:category/>
  <cp:version/>
  <cp:contentType/>
  <cp:contentStatus/>
</cp:coreProperties>
</file>