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pub'!$C$1:$BP$17</definedName>
    <definedName name="_xlnm.Print_Area" localSheetId="0">entero!$B$1:$BP$133</definedName>
    <definedName name="_xlnm.Print_Area" localSheetId="2">monet!$C$1:$BP$29</definedName>
    <definedName name="_xlnm.Print_Area" localSheetId="3">omas!$C$1:$BP$25</definedName>
    <definedName name="_xlnm.Print_Area" localSheetId="4">opersisfinanc!$C$1:$BP$45</definedName>
    <definedName name="_xlnm.Print_Area" localSheetId="1">opex!$C$3:$BP$28</definedName>
    <definedName name="_xlnm.Print_Area" localSheetId="7">'precios y tasas'!$C$1:$BO$25</definedName>
    <definedName name="_xlnm.Print_Area" localSheetId="5">'tipo de c'!$C$1:$BP$16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P16" i="9"/>
  <c r="BO16" i="9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I20" i="4" l="1"/>
  <c r="BI19" i="4"/>
  <c r="BI3" i="4"/>
  <c r="BI13" i="10"/>
  <c r="BI12" i="10"/>
  <c r="BI11" i="10"/>
  <c r="BI9" i="10"/>
  <c r="BI8" i="10"/>
  <c r="BI7" i="10"/>
  <c r="BI6" i="10"/>
  <c r="BI3" i="10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0" i="5" l="1"/>
  <c r="BI13" i="7"/>
  <c r="BI10" i="8"/>
  <c r="BI9" i="8"/>
  <c r="BI8" i="8"/>
  <c r="BI7" i="8"/>
  <c r="BI6" i="8"/>
  <c r="BI14" i="9" l="1"/>
  <c r="BH20" i="4"/>
  <c r="BH19" i="4"/>
  <c r="BH3" i="4"/>
  <c r="BG20" i="4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H13" i="10"/>
  <c r="BH12" i="10"/>
  <c r="BH11" i="10"/>
  <c r="BH9" i="10"/>
  <c r="BH8" i="10"/>
  <c r="BH7" i="10"/>
  <c r="BH6" i="10"/>
  <c r="BH3" i="10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H19" i="8"/>
  <c r="BH18" i="8"/>
  <c r="BH17" i="8"/>
  <c r="BH16" i="8"/>
  <c r="BH14" i="8"/>
  <c r="BH13" i="8"/>
  <c r="BH12" i="8"/>
  <c r="BH3" i="8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H8" i="5"/>
  <c r="BH7" i="5"/>
  <c r="BH6" i="5"/>
  <c r="BH3" i="5"/>
  <c r="BG8" i="5"/>
  <c r="BG7" i="5"/>
  <c r="BG6" i="5"/>
  <c r="BG3" i="5"/>
  <c r="AU11" i="5"/>
  <c r="AU10" i="5"/>
  <c r="AU9" i="5"/>
  <c r="AU8" i="5"/>
  <c r="AU7" i="5"/>
  <c r="AU3" i="5"/>
  <c r="BH10" i="5"/>
  <c r="BH13" i="7"/>
  <c r="BH9" i="8"/>
  <c r="BH7" i="8"/>
  <c r="BH14" i="9"/>
  <c r="BH6" i="8" l="1"/>
  <c r="BH8" i="8"/>
  <c r="BH10" i="8"/>
  <c r="BG10" i="5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N20" i="4" l="1"/>
  <c r="BM20" i="4"/>
  <c r="BL20" i="4"/>
  <c r="BK20" i="4"/>
  <c r="BN19" i="4"/>
  <c r="BM19" i="4"/>
  <c r="BL19" i="4"/>
  <c r="BK19" i="4"/>
  <c r="BJ20" i="4"/>
  <c r="BJ19" i="4"/>
  <c r="BJ3" i="4"/>
  <c r="BN13" i="10" l="1"/>
  <c r="BM13" i="10"/>
  <c r="BL13" i="10"/>
  <c r="BK13" i="10"/>
  <c r="BJ13" i="10"/>
  <c r="BN12" i="10"/>
  <c r="BM12" i="10"/>
  <c r="BL12" i="10"/>
  <c r="BK12" i="10"/>
  <c r="BJ12" i="10"/>
  <c r="BN11" i="10"/>
  <c r="BM11" i="10"/>
  <c r="BL11" i="10"/>
  <c r="BK11" i="10"/>
  <c r="BJ11" i="10"/>
  <c r="BN9" i="10"/>
  <c r="BM9" i="10"/>
  <c r="BL9" i="10"/>
  <c r="BK9" i="10"/>
  <c r="BJ9" i="10"/>
  <c r="BN8" i="10"/>
  <c r="BM8" i="10"/>
  <c r="BL8" i="10"/>
  <c r="BK8" i="10"/>
  <c r="BJ8" i="10"/>
  <c r="BN7" i="10"/>
  <c r="BM7" i="10"/>
  <c r="BL7" i="10"/>
  <c r="BK7" i="10"/>
  <c r="BJ7" i="10"/>
  <c r="BN6" i="10"/>
  <c r="BM6" i="10"/>
  <c r="BL6" i="10"/>
  <c r="BK6" i="10"/>
  <c r="BJ6" i="10"/>
  <c r="BJ3" i="10"/>
  <c r="BN10" i="5"/>
  <c r="BM10" i="5"/>
  <c r="BL10" i="5"/>
  <c r="BK10" i="5"/>
  <c r="BJ10" i="5"/>
  <c r="BN8" i="5"/>
  <c r="BM8" i="5"/>
  <c r="BL8" i="5"/>
  <c r="BK8" i="5"/>
  <c r="BJ8" i="5"/>
  <c r="BN7" i="5"/>
  <c r="BM7" i="5"/>
  <c r="BL7" i="5"/>
  <c r="BK7" i="5"/>
  <c r="BJ7" i="5"/>
  <c r="BM6" i="5"/>
  <c r="BL6" i="5"/>
  <c r="BK6" i="5"/>
  <c r="BJ6" i="5"/>
  <c r="BJ3" i="5"/>
  <c r="BN38" i="6"/>
  <c r="BM38" i="6"/>
  <c r="BL38" i="6"/>
  <c r="BK38" i="6"/>
  <c r="BJ38" i="6"/>
  <c r="BN37" i="6"/>
  <c r="BM37" i="6"/>
  <c r="BL37" i="6"/>
  <c r="BK37" i="6"/>
  <c r="BJ37" i="6"/>
  <c r="BN36" i="6"/>
  <c r="BM36" i="6"/>
  <c r="BL36" i="6"/>
  <c r="BK36" i="6"/>
  <c r="BJ36" i="6"/>
  <c r="BN35" i="6"/>
  <c r="BM35" i="6"/>
  <c r="BL35" i="6"/>
  <c r="BK35" i="6"/>
  <c r="BJ35" i="6"/>
  <c r="BN34" i="6"/>
  <c r="BM34" i="6"/>
  <c r="BL34" i="6"/>
  <c r="BK34" i="6"/>
  <c r="BJ34" i="6"/>
  <c r="BN33" i="6"/>
  <c r="BM33" i="6"/>
  <c r="BL33" i="6"/>
  <c r="BK33" i="6"/>
  <c r="BJ33" i="6"/>
  <c r="BN32" i="6"/>
  <c r="BM32" i="6"/>
  <c r="BL32" i="6"/>
  <c r="BK32" i="6"/>
  <c r="BJ32" i="6"/>
  <c r="BN31" i="6"/>
  <c r="BM31" i="6"/>
  <c r="BL31" i="6"/>
  <c r="BK31" i="6"/>
  <c r="BJ31" i="6"/>
  <c r="BN30" i="6"/>
  <c r="BM30" i="6"/>
  <c r="BL30" i="6"/>
  <c r="BK30" i="6"/>
  <c r="BJ30" i="6"/>
  <c r="BN29" i="6"/>
  <c r="BM29" i="6"/>
  <c r="BL29" i="6"/>
  <c r="BK29" i="6"/>
  <c r="BJ29" i="6"/>
  <c r="BN28" i="6"/>
  <c r="BM28" i="6"/>
  <c r="BL28" i="6"/>
  <c r="BK28" i="6"/>
  <c r="BJ28" i="6"/>
  <c r="BN27" i="6"/>
  <c r="BM27" i="6"/>
  <c r="BL27" i="6"/>
  <c r="BK27" i="6"/>
  <c r="BJ27" i="6"/>
  <c r="BN26" i="6"/>
  <c r="BM26" i="6"/>
  <c r="BL26" i="6"/>
  <c r="BK26" i="6"/>
  <c r="BJ26" i="6"/>
  <c r="BN25" i="6"/>
  <c r="BM25" i="6"/>
  <c r="BL25" i="6"/>
  <c r="BK25" i="6"/>
  <c r="BJ25" i="6"/>
  <c r="BN23" i="6"/>
  <c r="BM23" i="6"/>
  <c r="BL23" i="6"/>
  <c r="BK23" i="6"/>
  <c r="BJ23" i="6"/>
  <c r="BN22" i="6"/>
  <c r="BM22" i="6"/>
  <c r="BL22" i="6"/>
  <c r="BK22" i="6"/>
  <c r="BJ22" i="6"/>
  <c r="BN20" i="6"/>
  <c r="BM20" i="6"/>
  <c r="BL20" i="6"/>
  <c r="BK20" i="6"/>
  <c r="BJ20" i="6"/>
  <c r="BN19" i="6"/>
  <c r="BM19" i="6"/>
  <c r="BL19" i="6"/>
  <c r="BK19" i="6"/>
  <c r="BJ19" i="6"/>
  <c r="BN17" i="6"/>
  <c r="BM17" i="6"/>
  <c r="BL17" i="6"/>
  <c r="BK17" i="6"/>
  <c r="BJ17" i="6"/>
  <c r="BN16" i="6"/>
  <c r="BM16" i="6"/>
  <c r="BL16" i="6"/>
  <c r="BK16" i="6"/>
  <c r="BJ16" i="6"/>
  <c r="BN14" i="6"/>
  <c r="BM14" i="6"/>
  <c r="BL14" i="6"/>
  <c r="BK14" i="6"/>
  <c r="BJ14" i="6"/>
  <c r="BN13" i="6"/>
  <c r="BM13" i="6"/>
  <c r="BL13" i="6"/>
  <c r="BK13" i="6"/>
  <c r="BJ13" i="6"/>
  <c r="BN11" i="6"/>
  <c r="BM11" i="6"/>
  <c r="BL11" i="6"/>
  <c r="BK11" i="6"/>
  <c r="BJ11" i="6"/>
  <c r="BN10" i="6"/>
  <c r="BM10" i="6"/>
  <c r="BL10" i="6"/>
  <c r="BK10" i="6"/>
  <c r="BJ10" i="6"/>
  <c r="BN8" i="6"/>
  <c r="BM8" i="6"/>
  <c r="BL8" i="6"/>
  <c r="BK8" i="6"/>
  <c r="BJ8" i="6"/>
  <c r="BN7" i="6"/>
  <c r="BM7" i="6"/>
  <c r="BL7" i="6"/>
  <c r="BK7" i="6"/>
  <c r="BJ7" i="6"/>
  <c r="BN6" i="6"/>
  <c r="BM6" i="6"/>
  <c r="BL6" i="6"/>
  <c r="BK6" i="6"/>
  <c r="BJ6" i="6"/>
  <c r="BJ3" i="6"/>
  <c r="BN19" i="7"/>
  <c r="BM19" i="7"/>
  <c r="BL19" i="7"/>
  <c r="BK19" i="7"/>
  <c r="BJ19" i="7"/>
  <c r="BN18" i="7"/>
  <c r="BM18" i="7"/>
  <c r="BL18" i="7"/>
  <c r="BK18" i="7"/>
  <c r="BJ18" i="7"/>
  <c r="BM17" i="7"/>
  <c r="BL17" i="7"/>
  <c r="BK17" i="7"/>
  <c r="BJ17" i="7"/>
  <c r="BN16" i="7"/>
  <c r="BM16" i="7"/>
  <c r="BL16" i="7"/>
  <c r="BK16" i="7"/>
  <c r="BJ16" i="7"/>
  <c r="BN15" i="7"/>
  <c r="BM15" i="7"/>
  <c r="BL15" i="7"/>
  <c r="BK15" i="7"/>
  <c r="BJ15" i="7"/>
  <c r="BM14" i="7"/>
  <c r="BL14" i="7"/>
  <c r="BK14" i="7"/>
  <c r="BJ14" i="7"/>
  <c r="BM13" i="7"/>
  <c r="BL13" i="7"/>
  <c r="BK13" i="7"/>
  <c r="BJ13" i="7"/>
  <c r="BN12" i="7"/>
  <c r="BM12" i="7"/>
  <c r="BL12" i="7"/>
  <c r="BK12" i="7"/>
  <c r="BJ12" i="7"/>
  <c r="BN11" i="7"/>
  <c r="BM11" i="7"/>
  <c r="BL11" i="7"/>
  <c r="BK11" i="7"/>
  <c r="BJ11" i="7"/>
  <c r="BN10" i="7"/>
  <c r="BM10" i="7"/>
  <c r="BL10" i="7"/>
  <c r="BK10" i="7"/>
  <c r="BJ10" i="7"/>
  <c r="BN9" i="7"/>
  <c r="BM9" i="7"/>
  <c r="BL9" i="7"/>
  <c r="BK9" i="7"/>
  <c r="BJ9" i="7"/>
  <c r="BN8" i="7"/>
  <c r="BM8" i="7"/>
  <c r="BL8" i="7"/>
  <c r="BK8" i="7"/>
  <c r="BJ8" i="7"/>
  <c r="BN7" i="7"/>
  <c r="BM7" i="7"/>
  <c r="BL7" i="7"/>
  <c r="BK7" i="7"/>
  <c r="BJ7" i="7"/>
  <c r="BN6" i="7"/>
  <c r="BM6" i="7"/>
  <c r="BL6" i="7"/>
  <c r="BK6" i="7"/>
  <c r="BJ6" i="7"/>
  <c r="BJ3" i="7"/>
  <c r="BN19" i="8"/>
  <c r="BM19" i="8"/>
  <c r="BL19" i="8"/>
  <c r="BK19" i="8"/>
  <c r="BJ19" i="8"/>
  <c r="BN18" i="8"/>
  <c r="BM18" i="8"/>
  <c r="BL18" i="8"/>
  <c r="BK18" i="8"/>
  <c r="BJ18" i="8"/>
  <c r="BN17" i="8"/>
  <c r="BM17" i="8"/>
  <c r="BL17" i="8"/>
  <c r="BK17" i="8"/>
  <c r="BJ17" i="8"/>
  <c r="BN16" i="8"/>
  <c r="BM16" i="8"/>
  <c r="BL16" i="8"/>
  <c r="BK16" i="8"/>
  <c r="BJ16" i="8"/>
  <c r="BN14" i="8"/>
  <c r="BM14" i="8"/>
  <c r="BL14" i="8"/>
  <c r="BK14" i="8"/>
  <c r="BJ14" i="8"/>
  <c r="BN13" i="8"/>
  <c r="BM13" i="8"/>
  <c r="BL13" i="8"/>
  <c r="BK13" i="8"/>
  <c r="BJ13" i="8"/>
  <c r="BN12" i="8"/>
  <c r="BM12" i="8"/>
  <c r="BL12" i="8"/>
  <c r="BK12" i="8"/>
  <c r="BJ12" i="8"/>
  <c r="BJ3" i="8"/>
  <c r="BN19" i="9"/>
  <c r="BM19" i="9"/>
  <c r="BL19" i="9"/>
  <c r="BK19" i="9"/>
  <c r="BJ19" i="9"/>
  <c r="BN18" i="9"/>
  <c r="BM18" i="9"/>
  <c r="BL18" i="9"/>
  <c r="BK18" i="9"/>
  <c r="BJ18" i="9"/>
  <c r="BN17" i="9"/>
  <c r="BM17" i="9"/>
  <c r="BL17" i="9"/>
  <c r="BK17" i="9"/>
  <c r="BJ17" i="9"/>
  <c r="BN15" i="9"/>
  <c r="BM15" i="9"/>
  <c r="BL15" i="9"/>
  <c r="BK15" i="9"/>
  <c r="BJ15" i="9"/>
  <c r="BN13" i="9"/>
  <c r="BM13" i="9"/>
  <c r="BL13" i="9"/>
  <c r="BK13" i="9"/>
  <c r="BJ13" i="9"/>
  <c r="BN12" i="9"/>
  <c r="BM12" i="9"/>
  <c r="BL12" i="9"/>
  <c r="BK12" i="9"/>
  <c r="BJ12" i="9"/>
  <c r="BN11" i="9"/>
  <c r="BM11" i="9"/>
  <c r="BL11" i="9"/>
  <c r="BK11" i="9"/>
  <c r="BJ11" i="9"/>
  <c r="BN10" i="9"/>
  <c r="BM10" i="9"/>
  <c r="BL10" i="9"/>
  <c r="BK10" i="9"/>
  <c r="BJ10" i="9"/>
  <c r="BN9" i="9"/>
  <c r="BM9" i="9"/>
  <c r="BL9" i="9"/>
  <c r="BK9" i="9"/>
  <c r="BJ9" i="9"/>
  <c r="BN8" i="9"/>
  <c r="BM8" i="9"/>
  <c r="BL8" i="9"/>
  <c r="BK8" i="9"/>
  <c r="BJ8" i="9"/>
  <c r="BN7" i="9"/>
  <c r="BM7" i="9"/>
  <c r="BL7" i="9"/>
  <c r="BK7" i="9"/>
  <c r="BJ7" i="9"/>
  <c r="BN6" i="9"/>
  <c r="BM6" i="9"/>
  <c r="BL6" i="9"/>
  <c r="BK6" i="9"/>
  <c r="BJ6" i="9"/>
  <c r="BJ3" i="9"/>
  <c r="BM10" i="8" l="1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N14" i="7" l="1"/>
  <c r="BM14" i="9"/>
  <c r="BL14" i="9"/>
  <c r="BK14" i="9"/>
  <c r="BJ14" i="9"/>
  <c r="BN17" i="7" l="1"/>
  <c r="BN13" i="7"/>
  <c r="BN14" i="9"/>
  <c r="B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M4" i="4" l="1"/>
  <c r="BL4" i="5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N4" i="4" l="1"/>
  <c r="BM4" i="7"/>
  <c r="BM4" i="10"/>
  <c r="BM4" i="9"/>
  <c r="BM4" i="6"/>
  <c r="BM4" i="8"/>
  <c r="BM4" i="5"/>
  <c r="W13" i="7"/>
  <c r="W14" i="7"/>
  <c r="V10" i="8"/>
  <c r="V9" i="8"/>
  <c r="V8" i="8"/>
  <c r="V7" i="8"/>
  <c r="V6" i="8"/>
  <c r="V6" i="5"/>
  <c r="V17" i="7"/>
  <c r="V14" i="9"/>
  <c r="BN4" i="10" l="1"/>
  <c r="BN4" i="9"/>
  <c r="BN4" i="7"/>
  <c r="BN4" i="5"/>
  <c r="BN4" i="6"/>
  <c r="B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P6" i="10"/>
  <c r="BP38" i="6"/>
  <c r="BP34" i="6"/>
  <c r="BP31" i="6"/>
  <c r="BP29" i="6"/>
  <c r="BP27" i="6"/>
  <c r="BP25" i="6"/>
  <c r="BP19" i="6"/>
  <c r="BP13" i="6"/>
  <c r="BP12" i="7"/>
  <c r="BP11" i="7"/>
  <c r="BP9" i="7"/>
  <c r="BP7" i="7"/>
  <c r="BP14" i="8"/>
  <c r="BP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P14" i="7"/>
  <c r="BP15" i="7"/>
  <c r="BP16" i="7"/>
  <c r="BP17" i="7"/>
  <c r="BP17" i="9"/>
  <c r="BP19" i="9"/>
  <c r="BP15" i="9"/>
  <c r="BO8" i="5"/>
  <c r="BO6" i="10"/>
  <c r="BO7" i="10"/>
  <c r="BP7" i="10"/>
  <c r="BO8" i="10"/>
  <c r="BP8" i="10"/>
  <c r="BO9" i="10"/>
  <c r="BP9" i="10"/>
  <c r="BP10" i="10"/>
  <c r="BO10" i="10"/>
  <c r="BO11" i="10"/>
  <c r="BP11" i="10"/>
  <c r="BO12" i="10"/>
  <c r="BP12" i="10"/>
  <c r="BO13" i="10"/>
  <c r="BP13" i="10"/>
  <c r="BO14" i="8"/>
  <c r="BP13" i="8"/>
  <c r="BO13" i="8"/>
  <c r="BO12" i="8"/>
  <c r="BP13" i="7"/>
  <c r="BP18" i="7"/>
  <c r="BP19" i="7"/>
  <c r="BO10" i="7"/>
  <c r="BP10" i="7"/>
  <c r="BO11" i="7"/>
  <c r="BO12" i="7"/>
  <c r="BO19" i="7"/>
  <c r="BO18" i="7"/>
  <c r="BO17" i="7"/>
  <c r="BO16" i="7"/>
  <c r="BO15" i="7"/>
  <c r="BO14" i="7"/>
  <c r="BO13" i="7"/>
  <c r="BO9" i="7"/>
  <c r="BP8" i="7"/>
  <c r="BO8" i="7"/>
  <c r="BO7" i="7"/>
  <c r="BP6" i="7"/>
  <c r="BO6" i="7"/>
  <c r="BO38" i="6"/>
  <c r="BP37" i="6"/>
  <c r="BO37" i="6"/>
  <c r="BO34" i="6"/>
  <c r="BP32" i="6"/>
  <c r="BO32" i="6"/>
  <c r="BO31" i="6"/>
  <c r="BP30" i="6"/>
  <c r="BO30" i="6"/>
  <c r="BO29" i="6"/>
  <c r="BP28" i="6"/>
  <c r="BO28" i="6"/>
  <c r="BO27" i="6"/>
  <c r="BP26" i="6"/>
  <c r="BO26" i="6"/>
  <c r="BO25" i="6"/>
  <c r="BP22" i="6"/>
  <c r="BO22" i="6"/>
  <c r="BO19" i="6"/>
  <c r="BP16" i="6"/>
  <c r="BO16" i="6"/>
  <c r="BO13" i="6"/>
  <c r="BP10" i="6"/>
  <c r="BO10" i="6"/>
  <c r="BP7" i="6"/>
  <c r="BO7" i="6"/>
  <c r="BP6" i="6"/>
  <c r="BO6" i="6"/>
  <c r="D14" i="9"/>
  <c r="D12" i="9"/>
  <c r="D11" i="9"/>
  <c r="D6" i="9"/>
  <c r="BP10" i="9"/>
  <c r="BO10" i="9"/>
  <c r="BP9" i="9"/>
  <c r="BO9" i="9"/>
  <c r="BP8" i="9"/>
  <c r="BO8" i="9"/>
  <c r="BP7" i="9"/>
  <c r="BO7" i="9"/>
  <c r="BP6" i="9"/>
  <c r="BO6" i="9"/>
  <c r="D3" i="9"/>
  <c r="BO19" i="9"/>
  <c r="BP18" i="9"/>
  <c r="BO18" i="9"/>
  <c r="BO17" i="9"/>
  <c r="BP13" i="9"/>
  <c r="BO13" i="9"/>
  <c r="BO15" i="9"/>
  <c r="BP12" i="9"/>
  <c r="BO12" i="9"/>
  <c r="BP21" i="9"/>
  <c r="BP11" i="9"/>
  <c r="BO11" i="9"/>
  <c r="D3" i="5"/>
  <c r="D11" i="5"/>
  <c r="D10" i="5"/>
  <c r="BP6" i="5"/>
  <c r="BP7" i="5"/>
  <c r="BP8" i="5"/>
  <c r="BP10" i="5"/>
  <c r="BO10" i="5"/>
  <c r="BO7" i="5"/>
  <c r="BO6" i="5"/>
  <c r="BP15" i="5"/>
  <c r="G14" i="9" l="1"/>
  <c r="F13" i="7"/>
  <c r="J13" i="7"/>
  <c r="K13" i="7"/>
  <c r="G13" i="7"/>
  <c r="E13" i="7"/>
  <c r="H13" i="7"/>
  <c r="N6" i="7"/>
  <c r="BO14" i="9"/>
  <c r="F14" i="9"/>
  <c r="I13" i="7"/>
  <c r="K14" i="7"/>
  <c r="L13" i="7"/>
  <c r="M13" i="7"/>
  <c r="N13" i="7"/>
  <c r="N7" i="7"/>
  <c r="O13" i="7"/>
  <c r="I14" i="7"/>
  <c r="J14" i="7"/>
  <c r="R13" i="7"/>
  <c r="BP14" i="9"/>
  <c r="BO7" i="8" l="1"/>
  <c r="BP7" i="8"/>
  <c r="BN7" i="8"/>
  <c r="BO9" i="8" l="1"/>
  <c r="BP9" i="8"/>
  <c r="BN9" i="8"/>
  <c r="BP10" i="8" l="1"/>
  <c r="BO10" i="8"/>
  <c r="BN10" i="8"/>
  <c r="BP6" i="8" l="1"/>
  <c r="BO6" i="8"/>
  <c r="BN6" i="8"/>
  <c r="BP8" i="8"/>
  <c r="BO8" i="8"/>
  <c r="BN8" i="8"/>
</calcChain>
</file>

<file path=xl/sharedStrings.xml><?xml version="1.0" encoding="utf-8"?>
<sst xmlns="http://schemas.openxmlformats.org/spreadsheetml/2006/main" count="446" uniqueCount="222">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</sst>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3" fontId="1" fillId="2" borderId="4" xfId="1" applyNumberFormat="1" applyFont="1" applyFill="1" applyBorder="1" applyAlignment="1">
      <alignment horizontal="righ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8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U894"/>
  <sheetViews>
    <sheetView tabSelected="1" zoomScale="90" zoomScaleNormal="90" workbookViewId="0">
      <pane xSplit="40" ySplit="5" topLeftCell="BC96" activePane="bottomRight" state="frozen"/>
      <selection pane="topRight" activeCell="AO1" sqref="AO1"/>
      <selection pane="bottomLeft" activeCell="A6" sqref="A6"/>
      <selection pane="bottomRight" activeCell="D6" sqref="D6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85546875" style="648" customWidth="1"/>
    <col min="61" max="61" width="8.85546875" customWidth="1"/>
    <col min="62" max="62" width="8.140625" style="265" customWidth="1"/>
    <col min="63" max="64" width="9.7109375" style="265" customWidth="1"/>
    <col min="65" max="65" width="9.7109375" style="323" customWidth="1"/>
    <col min="66" max="66" width="9.7109375" style="265" customWidth="1"/>
    <col min="67" max="67" width="9" style="265" customWidth="1"/>
    <col min="68" max="68" width="9.85546875" style="265" customWidth="1"/>
    <col min="70" max="70" width="12.140625" bestFit="1" customWidth="1"/>
    <col min="71" max="71" width="14.85546875" customWidth="1"/>
  </cols>
  <sheetData>
    <row r="1" spans="1:7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571"/>
      <c r="BI1" s="490"/>
      <c r="BJ1" s="403"/>
      <c r="BK1" s="403"/>
      <c r="BL1" s="403"/>
      <c r="BM1" s="320"/>
      <c r="BN1" s="403"/>
      <c r="BO1" s="403"/>
      <c r="BP1" s="403"/>
    </row>
    <row r="2" spans="1:7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571"/>
      <c r="BI2" s="320"/>
      <c r="BJ2" s="403"/>
      <c r="BK2" s="403"/>
      <c r="BL2" s="403"/>
      <c r="BM2" s="320"/>
      <c r="BN2" s="403"/>
      <c r="BO2" s="403"/>
      <c r="BP2" s="403"/>
    </row>
    <row r="3" spans="1:73" ht="19.5" customHeight="1" thickBot="1" x14ac:dyDescent="0.3">
      <c r="C3" s="16"/>
      <c r="D3" s="723" t="s">
        <v>143</v>
      </c>
      <c r="E3" s="716" t="s">
        <v>123</v>
      </c>
      <c r="F3" s="716" t="s">
        <v>125</v>
      </c>
      <c r="G3" s="716" t="s">
        <v>126</v>
      </c>
      <c r="H3" s="716" t="s">
        <v>127</v>
      </c>
      <c r="I3" s="716" t="s">
        <v>128</v>
      </c>
      <c r="J3" s="716" t="s">
        <v>130</v>
      </c>
      <c r="K3" s="716" t="s">
        <v>132</v>
      </c>
      <c r="L3" s="714" t="s">
        <v>133</v>
      </c>
      <c r="M3" s="718" t="s">
        <v>134</v>
      </c>
      <c r="N3" s="714" t="s">
        <v>135</v>
      </c>
      <c r="O3" s="714" t="s">
        <v>136</v>
      </c>
      <c r="P3" s="718" t="s">
        <v>137</v>
      </c>
      <c r="Q3" s="714" t="s">
        <v>138</v>
      </c>
      <c r="R3" s="714" t="s">
        <v>139</v>
      </c>
      <c r="S3" s="714" t="s">
        <v>140</v>
      </c>
      <c r="T3" s="714" t="s">
        <v>141</v>
      </c>
      <c r="U3" s="714" t="s">
        <v>149</v>
      </c>
      <c r="V3" s="714" t="s">
        <v>150</v>
      </c>
      <c r="W3" s="714" t="s">
        <v>151</v>
      </c>
      <c r="X3" s="714" t="s">
        <v>152</v>
      </c>
      <c r="Y3" s="714" t="s">
        <v>156</v>
      </c>
      <c r="Z3" s="714" t="s">
        <v>158</v>
      </c>
      <c r="AA3" s="714" t="s">
        <v>159</v>
      </c>
      <c r="AB3" s="714" t="s">
        <v>160</v>
      </c>
      <c r="AC3" s="714" t="s">
        <v>161</v>
      </c>
      <c r="AD3" s="714" t="s">
        <v>162</v>
      </c>
      <c r="AE3" s="714" t="s">
        <v>163</v>
      </c>
      <c r="AF3" s="714" t="s">
        <v>164</v>
      </c>
      <c r="AG3" s="714" t="s">
        <v>165</v>
      </c>
      <c r="AH3" s="714" t="s">
        <v>166</v>
      </c>
      <c r="AI3" s="714" t="s">
        <v>167</v>
      </c>
      <c r="AJ3" s="714" t="s">
        <v>168</v>
      </c>
      <c r="AK3" s="714" t="s">
        <v>169</v>
      </c>
      <c r="AL3" s="714" t="s">
        <v>171</v>
      </c>
      <c r="AM3" s="714" t="s">
        <v>172</v>
      </c>
      <c r="AN3" s="714" t="s">
        <v>173</v>
      </c>
      <c r="AO3" s="714" t="s">
        <v>174</v>
      </c>
      <c r="AP3" s="714" t="s">
        <v>175</v>
      </c>
      <c r="AQ3" s="714" t="s">
        <v>176</v>
      </c>
      <c r="AR3" s="714" t="s">
        <v>177</v>
      </c>
      <c r="AS3" s="714" t="s">
        <v>179</v>
      </c>
      <c r="AT3" s="714" t="s">
        <v>180</v>
      </c>
      <c r="AU3" s="714" t="s">
        <v>181</v>
      </c>
      <c r="AV3" s="718" t="s">
        <v>184</v>
      </c>
      <c r="AW3" s="714" t="s">
        <v>186</v>
      </c>
      <c r="AX3" s="714" t="s">
        <v>187</v>
      </c>
      <c r="AY3" s="714" t="s">
        <v>189</v>
      </c>
      <c r="AZ3" s="714" t="s">
        <v>190</v>
      </c>
      <c r="BA3" s="714" t="s">
        <v>191</v>
      </c>
      <c r="BB3" s="714" t="s">
        <v>197</v>
      </c>
      <c r="BC3" s="714" t="s">
        <v>198</v>
      </c>
      <c r="BD3" s="714" t="s">
        <v>199</v>
      </c>
      <c r="BE3" s="714" t="s">
        <v>201</v>
      </c>
      <c r="BF3" s="714" t="s">
        <v>204</v>
      </c>
      <c r="BG3" s="663" t="s">
        <v>185</v>
      </c>
      <c r="BH3" s="663" t="s">
        <v>182</v>
      </c>
      <c r="BI3" s="696" t="s">
        <v>183</v>
      </c>
      <c r="BJ3" s="728" t="s">
        <v>221</v>
      </c>
      <c r="BK3" s="728"/>
      <c r="BL3" s="728"/>
      <c r="BM3" s="728"/>
      <c r="BN3" s="728"/>
      <c r="BO3" s="726" t="s">
        <v>170</v>
      </c>
      <c r="BP3" s="727"/>
    </row>
    <row r="4" spans="1:73" ht="16.5" customHeight="1" x14ac:dyDescent="0.2">
      <c r="C4" s="24"/>
      <c r="D4" s="724"/>
      <c r="E4" s="717"/>
      <c r="F4" s="717"/>
      <c r="G4" s="717"/>
      <c r="H4" s="717"/>
      <c r="I4" s="717"/>
      <c r="J4" s="717"/>
      <c r="K4" s="717"/>
      <c r="L4" s="715"/>
      <c r="M4" s="719"/>
      <c r="N4" s="715"/>
      <c r="O4" s="715"/>
      <c r="P4" s="719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9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664">
        <v>41432</v>
      </c>
      <c r="BH4" s="664">
        <v>41439</v>
      </c>
      <c r="BI4" s="697">
        <v>41446</v>
      </c>
      <c r="BJ4" s="616">
        <v>41449</v>
      </c>
      <c r="BK4" s="505">
        <v>41450</v>
      </c>
      <c r="BL4" s="505">
        <v>41451</v>
      </c>
      <c r="BM4" s="505">
        <v>41452</v>
      </c>
      <c r="BN4" s="713">
        <v>41453</v>
      </c>
      <c r="BO4" s="504" t="s">
        <v>24</v>
      </c>
      <c r="BP4" s="404" t="s">
        <v>101</v>
      </c>
    </row>
    <row r="5" spans="1:7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65"/>
      <c r="BH5" s="665"/>
      <c r="BI5" s="711"/>
      <c r="BJ5" s="576"/>
      <c r="BK5" s="413"/>
      <c r="BL5" s="413"/>
      <c r="BM5" s="469"/>
      <c r="BN5" s="414"/>
      <c r="BO5" s="405"/>
      <c r="BP5" s="270"/>
    </row>
    <row r="6" spans="1:73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81"/>
      <c r="BI6" s="712"/>
      <c r="BJ6" s="635"/>
      <c r="BK6" s="636"/>
      <c r="BL6" s="636"/>
      <c r="BM6" s="636"/>
      <c r="BN6" s="637"/>
      <c r="BO6" s="396"/>
      <c r="BP6" s="397"/>
    </row>
    <row r="7" spans="1:73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8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478">
        <v>14302.556694250001</v>
      </c>
      <c r="BI7" s="698">
        <v>14236.619791490002</v>
      </c>
      <c r="BJ7" s="625">
        <v>14066.12339413</v>
      </c>
      <c r="BK7" s="493">
        <v>14108.761587660001</v>
      </c>
      <c r="BL7" s="493">
        <v>14084.364190960001</v>
      </c>
      <c r="BM7" s="493">
        <v>14008.564174450001</v>
      </c>
      <c r="BN7" s="698">
        <v>13951.055037249998</v>
      </c>
      <c r="BO7" s="422">
        <v>-285.56475424000382</v>
      </c>
      <c r="BP7" s="593">
        <v>-2.0058466013870846E-2</v>
      </c>
      <c r="BQ7" s="573"/>
      <c r="BR7" s="535"/>
      <c r="BS7" s="536"/>
      <c r="BT7" s="384"/>
      <c r="BU7" s="394"/>
    </row>
    <row r="8" spans="1:73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8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478">
        <v>12137.506664370001</v>
      </c>
      <c r="BI8" s="698">
        <v>12117.1905444</v>
      </c>
      <c r="BJ8" s="625">
        <v>12044.551669159999</v>
      </c>
      <c r="BK8" s="493">
        <v>12073.675883960001</v>
      </c>
      <c r="BL8" s="493">
        <v>12068.612732700001</v>
      </c>
      <c r="BM8" s="493">
        <v>12064.226645859999</v>
      </c>
      <c r="BN8" s="698">
        <v>12041.702930519999</v>
      </c>
      <c r="BO8" s="422">
        <v>-75.487613880000936</v>
      </c>
      <c r="BP8" s="593">
        <v>-6.2297950670494595E-3</v>
      </c>
      <c r="BQ8" s="573"/>
      <c r="BR8" s="535"/>
      <c r="BS8" s="536"/>
      <c r="BT8" s="384"/>
      <c r="BU8" s="394"/>
    </row>
    <row r="9" spans="1:73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8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478">
        <v>252.43178661000002</v>
      </c>
      <c r="BI9" s="698">
        <v>252.63856638999999</v>
      </c>
      <c r="BJ9" s="625">
        <v>250.34579224000001</v>
      </c>
      <c r="BK9" s="493">
        <v>249.51867313</v>
      </c>
      <c r="BL9" s="493">
        <v>249.94050387999999</v>
      </c>
      <c r="BM9" s="493">
        <v>248.98435420000001</v>
      </c>
      <c r="BN9" s="698">
        <v>248.77141981</v>
      </c>
      <c r="BO9" s="422">
        <v>-3.8671465799999964</v>
      </c>
      <c r="BP9" s="593">
        <v>-1.5307031841014562E-2</v>
      </c>
      <c r="BQ9" s="573"/>
      <c r="BR9" s="535"/>
      <c r="BS9" s="536"/>
      <c r="BT9" s="384"/>
      <c r="BU9" s="394"/>
    </row>
    <row r="10" spans="1:73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8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478">
        <v>1899.0752595200001</v>
      </c>
      <c r="BI10" s="698">
        <v>1853.2366032</v>
      </c>
      <c r="BJ10" s="625">
        <v>1757.79486273</v>
      </c>
      <c r="BK10" s="493">
        <v>1772.1803355700001</v>
      </c>
      <c r="BL10" s="493">
        <v>1752.4016281300001</v>
      </c>
      <c r="BM10" s="493">
        <v>1681.9951456399999</v>
      </c>
      <c r="BN10" s="698">
        <v>1647.23481692</v>
      </c>
      <c r="BO10" s="422">
        <v>-206.00178628000003</v>
      </c>
      <c r="BP10" s="593">
        <v>-0.11115784456463629</v>
      </c>
      <c r="BQ10" s="573"/>
      <c r="BR10" s="535"/>
      <c r="BS10" s="536"/>
      <c r="BT10" s="384"/>
      <c r="BU10" s="394"/>
    </row>
    <row r="11" spans="1:73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8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478">
        <v>13.542983749999999</v>
      </c>
      <c r="BI11" s="698">
        <v>13.5540775</v>
      </c>
      <c r="BJ11" s="625">
        <v>13.43107</v>
      </c>
      <c r="BK11" s="493">
        <v>13.386695</v>
      </c>
      <c r="BL11" s="493">
        <v>13.409326249999999</v>
      </c>
      <c r="BM11" s="493">
        <v>13.358028749999999</v>
      </c>
      <c r="BN11" s="698">
        <v>13.345870000000001</v>
      </c>
      <c r="BO11" s="422">
        <v>-0.20820749999999855</v>
      </c>
      <c r="BP11" s="593">
        <v>-1.5361244614397251E-2</v>
      </c>
      <c r="BQ11" s="573"/>
      <c r="BR11" s="535"/>
      <c r="BS11" s="536"/>
      <c r="BT11" s="384"/>
      <c r="BU11" s="394"/>
    </row>
    <row r="12" spans="1:7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9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479">
        <v>14303.281956020001</v>
      </c>
      <c r="BI12" s="617">
        <v>14237.075359260001</v>
      </c>
      <c r="BJ12" s="622">
        <v>14066.550630899999</v>
      </c>
      <c r="BK12" s="494">
        <v>14109.250211630002</v>
      </c>
      <c r="BL12" s="494">
        <v>14084.780040930002</v>
      </c>
      <c r="BM12" s="494">
        <v>14008.909236220001</v>
      </c>
      <c r="BN12" s="617">
        <v>13951.702912229999</v>
      </c>
      <c r="BO12" s="422">
        <v>-285.37244703000215</v>
      </c>
      <c r="BP12" s="593">
        <v>-2.0044316675221663E-2</v>
      </c>
      <c r="BQ12" s="573"/>
      <c r="BR12" s="535"/>
      <c r="BS12" s="536"/>
      <c r="BT12" s="384"/>
      <c r="BU12" s="394"/>
    </row>
    <row r="13" spans="1:73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10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472">
        <v>1489.8312587807306</v>
      </c>
      <c r="BH13" s="472">
        <v>1492.6097395912261</v>
      </c>
      <c r="BI13" s="534">
        <v>1392.1811912095634</v>
      </c>
      <c r="BJ13" s="575">
        <v>1387.7088906337617</v>
      </c>
      <c r="BK13" s="497">
        <v>1340.3709527153942</v>
      </c>
      <c r="BL13" s="497">
        <v>1345.5572856556278</v>
      </c>
      <c r="BM13" s="497">
        <v>1337.1895457314295</v>
      </c>
      <c r="BN13" s="534">
        <v>1331.1821879384263</v>
      </c>
      <c r="BO13" s="422">
        <v>-60.999003271137099</v>
      </c>
      <c r="BP13" s="593">
        <v>-4.3815419757351814E-2</v>
      </c>
      <c r="BQ13" s="573"/>
      <c r="BR13" s="535"/>
      <c r="BS13" s="536"/>
      <c r="BT13" s="384"/>
      <c r="BU13" s="394"/>
    </row>
    <row r="14" spans="1:73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10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472">
        <v>183.4951375626822</v>
      </c>
      <c r="BI14" s="534">
        <v>182.85127315451894</v>
      </c>
      <c r="BJ14" s="575">
        <v>180.97642582798827</v>
      </c>
      <c r="BK14" s="497">
        <v>179.41294656122452</v>
      </c>
      <c r="BL14" s="497">
        <v>179.58836379737613</v>
      </c>
      <c r="BM14" s="497">
        <v>179.3617479344023</v>
      </c>
      <c r="BN14" s="534">
        <v>178.36381678571425</v>
      </c>
      <c r="BO14" s="422">
        <v>-4.4874563688046862</v>
      </c>
      <c r="BP14" s="593">
        <v>-2.4541564799565596E-2</v>
      </c>
      <c r="BQ14" s="573"/>
      <c r="BR14" s="535"/>
      <c r="BS14" s="536"/>
      <c r="BT14" s="384"/>
      <c r="BU14" s="394"/>
    </row>
    <row r="15" spans="1:73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10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472">
        <v>15763.449273871111</v>
      </c>
      <c r="BH15" s="472">
        <v>15979.386833173909</v>
      </c>
      <c r="BI15" s="534">
        <v>15812.107823624085</v>
      </c>
      <c r="BJ15" s="575">
        <v>15635.235947361749</v>
      </c>
      <c r="BK15" s="497">
        <v>15629.034110906621</v>
      </c>
      <c r="BL15" s="497">
        <v>15609.925690383006</v>
      </c>
      <c r="BM15" s="497">
        <v>15525.460529885833</v>
      </c>
      <c r="BN15" s="534">
        <v>15461.248916954139</v>
      </c>
      <c r="BO15" s="422">
        <v>-350.85890666994601</v>
      </c>
      <c r="BP15" s="593">
        <v>-2.2189255890713411E-2</v>
      </c>
      <c r="BQ15" s="573"/>
      <c r="BR15" s="535"/>
      <c r="BS15" s="536"/>
      <c r="BT15" s="384"/>
      <c r="BU15" s="394"/>
    </row>
    <row r="16" spans="1:73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1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480">
        <v>0</v>
      </c>
      <c r="BI16" s="619">
        <v>0</v>
      </c>
      <c r="BJ16" s="618">
        <v>0</v>
      </c>
      <c r="BK16" s="495">
        <v>0</v>
      </c>
      <c r="BL16" s="495">
        <v>0</v>
      </c>
      <c r="BM16" s="495">
        <v>1.5</v>
      </c>
      <c r="BN16" s="619">
        <v>0.5</v>
      </c>
      <c r="BO16" s="422">
        <v>2</v>
      </c>
      <c r="BP16" s="593"/>
      <c r="BQ16" s="573"/>
      <c r="BR16" s="573"/>
      <c r="BS16" s="536"/>
      <c r="BT16" s="384"/>
      <c r="BU16" s="394"/>
    </row>
    <row r="17" spans="1:73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1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480">
        <v>4.4000000000000004</v>
      </c>
      <c r="BI17" s="619">
        <v>0.70000000000000007</v>
      </c>
      <c r="BJ17" s="618">
        <v>0.1</v>
      </c>
      <c r="BK17" s="495">
        <v>1.6</v>
      </c>
      <c r="BL17" s="495">
        <v>0.6</v>
      </c>
      <c r="BM17" s="495">
        <v>0.6</v>
      </c>
      <c r="BN17" s="619">
        <v>0</v>
      </c>
      <c r="BO17" s="422">
        <v>2.2000000000000002</v>
      </c>
      <c r="BP17" s="593">
        <v>3.1428571428571432</v>
      </c>
      <c r="BQ17" s="573"/>
      <c r="BR17" s="573"/>
      <c r="BS17" s="536"/>
      <c r="BT17" s="384"/>
      <c r="BU17" s="394"/>
    </row>
    <row r="18" spans="1:7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1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480">
        <v>0</v>
      </c>
      <c r="BI18" s="619">
        <v>0</v>
      </c>
      <c r="BJ18" s="618">
        <v>0</v>
      </c>
      <c r="BK18" s="495">
        <v>0</v>
      </c>
      <c r="BL18" s="495">
        <v>0</v>
      </c>
      <c r="BM18" s="495">
        <v>0</v>
      </c>
      <c r="BN18" s="619">
        <v>0</v>
      </c>
      <c r="BO18" s="422">
        <v>0</v>
      </c>
      <c r="BP18" s="593"/>
      <c r="BQ18" s="573"/>
      <c r="BR18" s="573"/>
      <c r="BS18" s="536"/>
      <c r="BT18" s="384"/>
    </row>
    <row r="19" spans="1:7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1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480">
        <v>0</v>
      </c>
      <c r="BI19" s="619">
        <v>0</v>
      </c>
      <c r="BJ19" s="618">
        <v>0</v>
      </c>
      <c r="BK19" s="495">
        <v>0</v>
      </c>
      <c r="BL19" s="495">
        <v>0</v>
      </c>
      <c r="BM19" s="495">
        <v>0</v>
      </c>
      <c r="BN19" s="619">
        <v>0</v>
      </c>
      <c r="BO19" s="422" t="s">
        <v>3</v>
      </c>
      <c r="BP19" s="593" t="s">
        <v>3</v>
      </c>
      <c r="BQ19" s="573"/>
      <c r="BR19" s="573"/>
      <c r="BS19" s="536"/>
      <c r="BT19" s="384"/>
    </row>
    <row r="20" spans="1:7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2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481">
        <v>0</v>
      </c>
      <c r="BI20" s="621">
        <v>0</v>
      </c>
      <c r="BJ20" s="620">
        <v>0</v>
      </c>
      <c r="BK20" s="496">
        <v>0</v>
      </c>
      <c r="BL20" s="496">
        <v>0</v>
      </c>
      <c r="BM20" s="496">
        <v>0</v>
      </c>
      <c r="BN20" s="621">
        <v>0</v>
      </c>
      <c r="BO20" s="422" t="s">
        <v>3</v>
      </c>
      <c r="BP20" s="593" t="s">
        <v>3</v>
      </c>
      <c r="BQ20" s="573"/>
      <c r="BR20" s="573"/>
      <c r="BS20" s="536"/>
      <c r="BT20" s="384"/>
    </row>
    <row r="21" spans="1:73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3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66"/>
      <c r="BH21" s="666"/>
      <c r="BI21" s="578"/>
      <c r="BJ21" s="577"/>
      <c r="BK21" s="432"/>
      <c r="BL21" s="433"/>
      <c r="BM21" s="431"/>
      <c r="BN21" s="578"/>
      <c r="BO21" s="423"/>
      <c r="BP21" s="594" t="s">
        <v>3</v>
      </c>
      <c r="BQ21" s="573"/>
      <c r="BR21" s="535"/>
      <c r="BS21" s="536"/>
      <c r="BT21" s="384"/>
    </row>
    <row r="22" spans="1:73" x14ac:dyDescent="0.2">
      <c r="A22" s="3"/>
      <c r="B22" s="720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9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479">
        <v>43058.016434920413</v>
      </c>
      <c r="BI22" s="617">
        <v>43139.645938382077</v>
      </c>
      <c r="BJ22" s="622">
        <v>42804.522511844909</v>
      </c>
      <c r="BK22" s="494">
        <v>43122.66056466692</v>
      </c>
      <c r="BL22" s="494">
        <v>43109.409498689725</v>
      </c>
      <c r="BM22" s="494">
        <v>44150.443829322539</v>
      </c>
      <c r="BN22" s="617">
        <v>43314.160266418949</v>
      </c>
      <c r="BO22" s="422">
        <v>174.51432803687203</v>
      </c>
      <c r="BP22" s="593">
        <v>4.0453351955214156E-3</v>
      </c>
      <c r="BQ22" s="573"/>
      <c r="BR22" s="535"/>
      <c r="BS22" s="536"/>
      <c r="BT22" s="384"/>
      <c r="BU22" s="394"/>
    </row>
    <row r="23" spans="1:73" x14ac:dyDescent="0.2">
      <c r="A23" s="3"/>
      <c r="B23" s="720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9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479">
        <v>31941.502400290003</v>
      </c>
      <c r="BI23" s="617">
        <v>31932.2624555</v>
      </c>
      <c r="BJ23" s="622">
        <v>31944.69657434</v>
      </c>
      <c r="BK23" s="494">
        <v>31840.924882589999</v>
      </c>
      <c r="BL23" s="494">
        <v>31791.769339209997</v>
      </c>
      <c r="BM23" s="494">
        <v>31726.407131060001</v>
      </c>
      <c r="BN23" s="617">
        <v>31641.167205549998</v>
      </c>
      <c r="BO23" s="422">
        <v>-291.09524995000174</v>
      </c>
      <c r="BP23" s="593">
        <v>-9.1160233433401627E-3</v>
      </c>
      <c r="BQ23" s="573"/>
      <c r="BR23" s="535"/>
      <c r="BS23" s="536"/>
      <c r="BT23" s="384"/>
      <c r="BU23" s="394"/>
    </row>
    <row r="24" spans="1:73" x14ac:dyDescent="0.2">
      <c r="A24" s="3"/>
      <c r="B24" s="720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9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479">
        <v>-66179.011817726525</v>
      </c>
      <c r="BI24" s="617">
        <v>-65734.074508752296</v>
      </c>
      <c r="BJ24" s="622">
        <v>-64551.840753477998</v>
      </c>
      <c r="BK24" s="494">
        <v>-64948.531568977414</v>
      </c>
      <c r="BL24" s="494">
        <v>-64829.821741431362</v>
      </c>
      <c r="BM24" s="494">
        <v>-64374.710229219505</v>
      </c>
      <c r="BN24" s="617">
        <v>-64067.514772103634</v>
      </c>
      <c r="BO24" s="422">
        <v>1666.5597366486618</v>
      </c>
      <c r="BP24" s="593">
        <v>-2.5353056981531896E-2</v>
      </c>
      <c r="BQ24" s="573"/>
      <c r="BR24" s="535"/>
      <c r="BS24" s="536"/>
      <c r="BT24" s="384"/>
      <c r="BU24" s="394"/>
    </row>
    <row r="25" spans="1:73" x14ac:dyDescent="0.2">
      <c r="A25" s="3"/>
      <c r="B25" s="720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9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479">
        <v>-36191.371648994951</v>
      </c>
      <c r="BI25" s="617">
        <v>-36014.852989161722</v>
      </c>
      <c r="BJ25" s="622">
        <v>-36079.947148532687</v>
      </c>
      <c r="BK25" s="494">
        <v>-36101.060802261025</v>
      </c>
      <c r="BL25" s="494">
        <v>-36137.056058849972</v>
      </c>
      <c r="BM25" s="494">
        <v>-34776.898949211711</v>
      </c>
      <c r="BN25" s="617">
        <v>-35653.629125362131</v>
      </c>
      <c r="BO25" s="422">
        <v>361.22386379959062</v>
      </c>
      <c r="BP25" s="593">
        <v>-1.0029858067400643E-2</v>
      </c>
      <c r="BQ25" s="573"/>
      <c r="BR25" s="535"/>
      <c r="BS25" s="536"/>
      <c r="BT25" s="384"/>
      <c r="BU25" s="394"/>
    </row>
    <row r="26" spans="1:73" x14ac:dyDescent="0.2">
      <c r="A26" s="3"/>
      <c r="B26" s="720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9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479">
        <v>-20832.350267064216</v>
      </c>
      <c r="BI26" s="617">
        <v>-20944.088740382871</v>
      </c>
      <c r="BJ26" s="622">
        <v>-20351.706576819706</v>
      </c>
      <c r="BK26" s="494">
        <v>-20773.30039695392</v>
      </c>
      <c r="BL26" s="494">
        <v>-20819.096928237923</v>
      </c>
      <c r="BM26" s="494">
        <v>-21925.88972389574</v>
      </c>
      <c r="BN26" s="617">
        <v>-20884.608459031948</v>
      </c>
      <c r="BO26" s="422">
        <v>59.480281350923178</v>
      </c>
      <c r="BP26" s="593">
        <v>-2.8399555639886387E-3</v>
      </c>
      <c r="BQ26" s="573"/>
      <c r="BR26" s="535"/>
      <c r="BS26" s="536"/>
      <c r="BT26" s="384"/>
      <c r="BU26" s="394"/>
    </row>
    <row r="27" spans="1:73" ht="13.5" x14ac:dyDescent="0.2">
      <c r="A27" s="3"/>
      <c r="B27" s="720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4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67"/>
      <c r="BH27" s="667"/>
      <c r="BI27" s="579"/>
      <c r="BJ27" s="514"/>
      <c r="BK27" s="248"/>
      <c r="BL27" s="248"/>
      <c r="BM27" s="248"/>
      <c r="BN27" s="579"/>
      <c r="BO27" s="424"/>
      <c r="BP27" s="595"/>
      <c r="BQ27" s="573"/>
      <c r="BR27" s="535"/>
      <c r="BS27" s="536"/>
      <c r="BT27" s="384"/>
    </row>
    <row r="28" spans="1:73" x14ac:dyDescent="0.2">
      <c r="A28" s="3"/>
      <c r="B28" s="720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10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472">
        <v>50238.05747737467</v>
      </c>
      <c r="BH28" s="472">
        <v>49444.953811534673</v>
      </c>
      <c r="BI28" s="534">
        <v>49667.392371350557</v>
      </c>
      <c r="BJ28" s="575">
        <v>49713.247844560552</v>
      </c>
      <c r="BK28" s="497">
        <v>49655.240018810553</v>
      </c>
      <c r="BL28" s="497">
        <v>49793.08749293055</v>
      </c>
      <c r="BM28" s="497">
        <v>49727.152243930563</v>
      </c>
      <c r="BN28" s="534">
        <v>49881.082882540555</v>
      </c>
      <c r="BO28" s="422">
        <v>213.69051118999778</v>
      </c>
      <c r="BP28" s="593">
        <v>4.3024306489112263E-3</v>
      </c>
      <c r="BQ28" s="573"/>
      <c r="BR28" s="535"/>
      <c r="BS28" s="536"/>
      <c r="BT28" s="384"/>
      <c r="BU28" s="394"/>
    </row>
    <row r="29" spans="1:73" x14ac:dyDescent="0.2">
      <c r="A29" s="3"/>
      <c r="B29" s="720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10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472">
        <v>83145.717533775372</v>
      </c>
      <c r="BH29" s="472">
        <v>81534.095492775377</v>
      </c>
      <c r="BI29" s="534">
        <v>81633.336395536899</v>
      </c>
      <c r="BJ29" s="575">
        <v>81160.304559906901</v>
      </c>
      <c r="BK29" s="497">
        <v>81274.118941446897</v>
      </c>
      <c r="BL29" s="497">
        <v>81424.950461826898</v>
      </c>
      <c r="BM29" s="497">
        <v>81546.482756016907</v>
      </c>
      <c r="BN29" s="534">
        <v>82102.823186396898</v>
      </c>
      <c r="BO29" s="422">
        <v>469.48679085999902</v>
      </c>
      <c r="BP29" s="593">
        <v>5.7511650459218799E-3</v>
      </c>
      <c r="BQ29" s="573"/>
      <c r="BR29" s="535"/>
      <c r="BS29" s="536"/>
      <c r="BT29" s="384"/>
      <c r="BU29" s="394"/>
    </row>
    <row r="30" spans="1:73" x14ac:dyDescent="0.2">
      <c r="A30" s="3"/>
      <c r="B30" s="720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10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472">
        <v>123179.99708202499</v>
      </c>
      <c r="BH30" s="472">
        <v>121630.43656382499</v>
      </c>
      <c r="BI30" s="534">
        <v>121863.56773377466</v>
      </c>
      <c r="BJ30" s="575">
        <v>121331.96752726464</v>
      </c>
      <c r="BK30" s="497">
        <v>121441.62819273464</v>
      </c>
      <c r="BL30" s="497">
        <v>121673.42657462464</v>
      </c>
      <c r="BM30" s="497">
        <v>121835.45594872466</v>
      </c>
      <c r="BN30" s="534">
        <v>122408.56761043463</v>
      </c>
      <c r="BO30" s="422">
        <v>544.99987665997469</v>
      </c>
      <c r="BP30" s="593">
        <v>4.4722133677441711E-3</v>
      </c>
      <c r="BQ30" s="573"/>
      <c r="BR30" s="535"/>
      <c r="BS30" s="536"/>
      <c r="BT30" s="384"/>
      <c r="BU30" s="394"/>
    </row>
    <row r="31" spans="1:7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5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68"/>
      <c r="BH31" s="668"/>
      <c r="BI31" s="581"/>
      <c r="BJ31" s="580"/>
      <c r="BK31" s="503"/>
      <c r="BL31" s="503"/>
      <c r="BM31" s="503"/>
      <c r="BN31" s="581"/>
      <c r="BO31" s="424"/>
      <c r="BP31" s="596"/>
      <c r="BQ31" s="573"/>
      <c r="BR31" s="535"/>
      <c r="BS31" s="536"/>
      <c r="BT31" s="384"/>
    </row>
    <row r="32" spans="1:73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6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3">
        <v>0.84923004845055261</v>
      </c>
      <c r="BH32" s="393">
        <v>0.84765155431705885</v>
      </c>
      <c r="BI32" s="699">
        <v>0.8562371440848886</v>
      </c>
      <c r="BJ32" s="692">
        <v>0.85665244849132294</v>
      </c>
      <c r="BK32" s="693">
        <v>0.85736963045413095</v>
      </c>
      <c r="BL32" s="693">
        <v>0.8582877897607053</v>
      </c>
      <c r="BM32" s="693">
        <v>0.85865800766361711</v>
      </c>
      <c r="BN32" s="699">
        <v>0.85594906033812623</v>
      </c>
      <c r="BO32" s="422"/>
      <c r="BP32" s="593"/>
      <c r="BQ32" s="573"/>
      <c r="BR32" s="535"/>
      <c r="BS32" s="536"/>
      <c r="BT32" s="384"/>
    </row>
    <row r="33" spans="1:73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6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3">
        <v>0.79156540533019681</v>
      </c>
      <c r="BH33" s="393">
        <v>0.78844779174399737</v>
      </c>
      <c r="BI33" s="699">
        <v>0.79374155699105753</v>
      </c>
      <c r="BJ33" s="692">
        <v>0.79267342288645071</v>
      </c>
      <c r="BK33" s="693">
        <v>0.79284636937807751</v>
      </c>
      <c r="BL33" s="693">
        <v>0.79358052362686604</v>
      </c>
      <c r="BM33" s="693">
        <v>0.79428280490048586</v>
      </c>
      <c r="BN33" s="699">
        <v>0.79387979237621931</v>
      </c>
      <c r="BO33" s="422"/>
      <c r="BP33" s="593"/>
      <c r="BQ33" s="573"/>
      <c r="BR33" s="535"/>
      <c r="BS33" s="536"/>
      <c r="BT33" s="384"/>
    </row>
    <row r="34" spans="1:73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6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3">
        <v>0.79798717202979075</v>
      </c>
      <c r="BH34" s="393">
        <v>0.79618060507475674</v>
      </c>
      <c r="BI34" s="699">
        <v>0.80078329970220041</v>
      </c>
      <c r="BJ34" s="692">
        <v>0.80016504539983224</v>
      </c>
      <c r="BK34" s="693">
        <v>0.8002971280887281</v>
      </c>
      <c r="BL34" s="693">
        <v>0.80104461997687704</v>
      </c>
      <c r="BM34" s="693">
        <v>0.80159351563059489</v>
      </c>
      <c r="BN34" s="699">
        <v>0.80151352340366033</v>
      </c>
      <c r="BO34" s="422"/>
      <c r="BP34" s="593"/>
      <c r="BQ34" s="573"/>
      <c r="BR34" s="535"/>
      <c r="BS34" s="536"/>
      <c r="BT34" s="384"/>
    </row>
    <row r="35" spans="1:73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6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3">
        <v>0.72742588229590688</v>
      </c>
      <c r="BH35" s="393">
        <v>0.72319843068696832</v>
      </c>
      <c r="BI35" s="699">
        <v>0.73061983142574594</v>
      </c>
      <c r="BJ35" s="692">
        <v>0.72941551577587549</v>
      </c>
      <c r="BK35" s="693">
        <v>0.72986894810256175</v>
      </c>
      <c r="BL35" s="693">
        <v>0.73111339801002817</v>
      </c>
      <c r="BM35" s="693">
        <v>0.73264735411335746</v>
      </c>
      <c r="BN35" s="699">
        <v>0.73365871007088479</v>
      </c>
      <c r="BO35" s="422"/>
      <c r="BP35" s="593"/>
      <c r="BQ35" s="573"/>
      <c r="BR35" s="535"/>
      <c r="BS35" s="536"/>
      <c r="BT35" s="384"/>
    </row>
    <row r="36" spans="1:7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7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69"/>
      <c r="BH36" s="669"/>
      <c r="BI36" s="582"/>
      <c r="BJ36" s="517"/>
      <c r="BK36" s="249"/>
      <c r="BL36" s="249"/>
      <c r="BM36" s="249"/>
      <c r="BN36" s="582"/>
      <c r="BO36" s="425" t="s">
        <v>3</v>
      </c>
      <c r="BP36" s="597"/>
      <c r="BQ36" s="573"/>
      <c r="BR36" s="535"/>
      <c r="BS36" s="536"/>
      <c r="BT36" s="384"/>
    </row>
    <row r="37" spans="1:73" ht="12.75" customHeight="1" x14ac:dyDescent="0.2">
      <c r="A37" s="3"/>
      <c r="B37" s="722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8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70">
        <v>2694.0815786763851</v>
      </c>
      <c r="BH37" s="670">
        <v>2846.7850447157434</v>
      </c>
      <c r="BI37" s="638">
        <v>2865.2177394562682</v>
      </c>
      <c r="BJ37" s="685">
        <v>2865.2177394562682</v>
      </c>
      <c r="BK37" s="687">
        <v>2865.2177394562682</v>
      </c>
      <c r="BL37" s="687">
        <v>2865.2177394562682</v>
      </c>
      <c r="BM37" s="687">
        <v>2865.2177394562682</v>
      </c>
      <c r="BN37" s="638">
        <v>2854.4512984766766</v>
      </c>
      <c r="BO37" s="422">
        <v>-10.766440979591607</v>
      </c>
      <c r="BP37" s="593">
        <v>-3.7576344831771191E-3</v>
      </c>
      <c r="BQ37" s="573"/>
      <c r="BR37" s="535"/>
      <c r="BS37" s="536"/>
      <c r="BT37" s="384"/>
      <c r="BU37" s="394"/>
    </row>
    <row r="38" spans="1:73" x14ac:dyDescent="0.2">
      <c r="A38" s="3"/>
      <c r="B38" s="722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9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71">
        <v>1045.1066514183676</v>
      </c>
      <c r="BH38" s="671">
        <v>1044.9088055043733</v>
      </c>
      <c r="BI38" s="639">
        <v>1044.9877101574345</v>
      </c>
      <c r="BJ38" s="686">
        <v>1044.9877101574345</v>
      </c>
      <c r="BK38" s="688">
        <v>1044.9877101574345</v>
      </c>
      <c r="BL38" s="688">
        <v>1044.9877101574345</v>
      </c>
      <c r="BM38" s="688">
        <v>1044.9877101574345</v>
      </c>
      <c r="BN38" s="639">
        <v>1036.5730184489798</v>
      </c>
      <c r="BO38" s="422">
        <v>-8.4146917084547113</v>
      </c>
      <c r="BP38" s="593">
        <v>-8.0524312646576002E-3</v>
      </c>
      <c r="BQ38" s="573"/>
      <c r="BR38" s="535"/>
      <c r="BS38" s="536"/>
      <c r="BT38" s="384"/>
      <c r="BU38" s="394"/>
    </row>
    <row r="39" spans="1:73" ht="12.75" customHeight="1" x14ac:dyDescent="0.2">
      <c r="A39" s="3"/>
      <c r="B39" s="722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10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472">
        <v>7168.0744057600014</v>
      </c>
      <c r="BI39" s="534">
        <v>7168.6156916800019</v>
      </c>
      <c r="BJ39" s="575">
        <v>7168.6156916800019</v>
      </c>
      <c r="BK39" s="497">
        <v>7168.6156916800019</v>
      </c>
      <c r="BL39" s="497">
        <v>7168.6156916800019</v>
      </c>
      <c r="BM39" s="497">
        <v>7168.6156916800019</v>
      </c>
      <c r="BN39" s="534">
        <v>7110.8909065600019</v>
      </c>
      <c r="BO39" s="422">
        <v>-57.724785119999979</v>
      </c>
      <c r="BP39" s="593">
        <v>-8.0524312646577112E-3</v>
      </c>
      <c r="BQ39" s="573"/>
      <c r="BR39" s="535"/>
      <c r="BS39" s="536"/>
      <c r="BT39" s="384"/>
      <c r="BU39" s="394"/>
    </row>
    <row r="40" spans="1:73" ht="12.75" customHeight="1" x14ac:dyDescent="0.2">
      <c r="A40" s="3"/>
      <c r="B40" s="722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10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472">
        <v>1.0047518372857667E-14</v>
      </c>
      <c r="BI40" s="534">
        <v>1.0047518372857667E-14</v>
      </c>
      <c r="BJ40" s="575">
        <v>1.0047518372857667E-14</v>
      </c>
      <c r="BK40" s="497">
        <v>1.0047518372857667E-14</v>
      </c>
      <c r="BL40" s="497">
        <v>1.0047518372857667E-14</v>
      </c>
      <c r="BM40" s="497">
        <v>1.0047518372857667E-14</v>
      </c>
      <c r="BN40" s="534">
        <v>1.0047518372857667E-14</v>
      </c>
      <c r="BO40" s="422" t="s">
        <v>3</v>
      </c>
      <c r="BP40" s="593" t="s">
        <v>3</v>
      </c>
      <c r="BQ40" s="573"/>
      <c r="BR40" s="535"/>
      <c r="BS40" s="536"/>
      <c r="BT40" s="384"/>
      <c r="BU40" s="394"/>
    </row>
    <row r="41" spans="1:73" x14ac:dyDescent="0.2">
      <c r="A41" s="3"/>
      <c r="B41" s="722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9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71">
        <v>1648.9749272580173</v>
      </c>
      <c r="BH41" s="671">
        <v>1801.8762392113701</v>
      </c>
      <c r="BI41" s="639">
        <v>1820.2300292988336</v>
      </c>
      <c r="BJ41" s="686">
        <v>1820.2300292988336</v>
      </c>
      <c r="BK41" s="688">
        <v>1820.2300292988336</v>
      </c>
      <c r="BL41" s="688">
        <v>1820.2300292988336</v>
      </c>
      <c r="BM41" s="688">
        <v>1820.2300292988336</v>
      </c>
      <c r="BN41" s="639">
        <v>1817.8782800276967</v>
      </c>
      <c r="BO41" s="422">
        <v>-2.3517492711368959</v>
      </c>
      <c r="BP41" s="593">
        <v>-1.2920066328335755E-3</v>
      </c>
      <c r="BQ41" s="573"/>
      <c r="BR41" s="535"/>
      <c r="BS41" s="536"/>
      <c r="BT41" s="384"/>
      <c r="BU41" s="394"/>
    </row>
    <row r="42" spans="1:73" ht="13.5" x14ac:dyDescent="0.2">
      <c r="A42" s="3"/>
      <c r="B42" s="722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10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472">
        <v>12360.871000990001</v>
      </c>
      <c r="BI42" s="534">
        <v>12486.77800099</v>
      </c>
      <c r="BJ42" s="575">
        <v>12486.77800099</v>
      </c>
      <c r="BK42" s="497">
        <v>12486.77800099</v>
      </c>
      <c r="BL42" s="497">
        <v>12486.77800099</v>
      </c>
      <c r="BM42" s="497">
        <v>12486.77800099</v>
      </c>
      <c r="BN42" s="534">
        <v>12470.64500099</v>
      </c>
      <c r="BO42" s="422">
        <v>-16.132999999999811</v>
      </c>
      <c r="BP42" s="593">
        <v>-1.2920066328335755E-3</v>
      </c>
      <c r="BQ42" s="573"/>
      <c r="BR42" s="535"/>
      <c r="BS42" s="536"/>
      <c r="BT42" s="384"/>
      <c r="BU42" s="394"/>
    </row>
    <row r="43" spans="1:73" ht="12.75" customHeight="1" x14ac:dyDescent="0.2">
      <c r="A43" s="3"/>
      <c r="B43" s="722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10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472">
        <v>154.24600098999983</v>
      </c>
      <c r="BI43" s="534">
        <v>155.37700098999983</v>
      </c>
      <c r="BJ43" s="575">
        <v>155.37700098999983</v>
      </c>
      <c r="BK43" s="497">
        <v>155.37700098999983</v>
      </c>
      <c r="BL43" s="497">
        <v>155.37700098999983</v>
      </c>
      <c r="BM43" s="497">
        <v>155.37700098999983</v>
      </c>
      <c r="BN43" s="534">
        <v>159.56800098999983</v>
      </c>
      <c r="BO43" s="422">
        <v>4.1910000000000025</v>
      </c>
      <c r="BP43" s="593">
        <v>2.6973103955518773E-2</v>
      </c>
      <c r="BQ43" s="573"/>
      <c r="BR43" s="535"/>
      <c r="BS43" s="536"/>
      <c r="BT43" s="384"/>
      <c r="BU43" s="394"/>
    </row>
    <row r="44" spans="1:73" x14ac:dyDescent="0.2">
      <c r="A44" s="3"/>
      <c r="B44" s="722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0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473">
        <v>-1.50712775592865E-14</v>
      </c>
      <c r="BI44" s="640">
        <v>-1.50712775592865E-14</v>
      </c>
      <c r="BJ44" s="661">
        <v>-1.50712775592865E-14</v>
      </c>
      <c r="BK44" s="662">
        <v>-1.50712775592865E-14</v>
      </c>
      <c r="BL44" s="662">
        <v>-1.50712775592865E-14</v>
      </c>
      <c r="BM44" s="662">
        <v>-1.50712775592865E-14</v>
      </c>
      <c r="BN44" s="640">
        <v>-1.50712775592865E-14</v>
      </c>
      <c r="BO44" s="422" t="s">
        <v>3</v>
      </c>
      <c r="BP44" s="593" t="s">
        <v>3</v>
      </c>
      <c r="BQ44" s="573"/>
      <c r="BR44" s="535"/>
      <c r="BS44" s="536"/>
      <c r="BT44" s="384"/>
    </row>
    <row r="45" spans="1:73" x14ac:dyDescent="0.2">
      <c r="A45" s="3"/>
      <c r="B45" s="722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9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437">
        <v>0</v>
      </c>
      <c r="BI45" s="624">
        <v>0</v>
      </c>
      <c r="BJ45" s="623">
        <v>0</v>
      </c>
      <c r="BK45" s="500">
        <v>0</v>
      </c>
      <c r="BL45" s="500">
        <v>0</v>
      </c>
      <c r="BM45" s="500">
        <v>0</v>
      </c>
      <c r="BN45" s="624">
        <v>0</v>
      </c>
      <c r="BO45" s="422" t="s">
        <v>129</v>
      </c>
      <c r="BP45" s="593" t="s">
        <v>3</v>
      </c>
      <c r="BQ45" s="573"/>
      <c r="BR45" s="535"/>
      <c r="BS45" s="536"/>
      <c r="BT45" s="384"/>
    </row>
    <row r="46" spans="1:73" x14ac:dyDescent="0.2">
      <c r="A46" s="3"/>
      <c r="B46" s="722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9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437">
        <v>0</v>
      </c>
      <c r="BI46" s="624">
        <v>0</v>
      </c>
      <c r="BJ46" s="623">
        <v>0</v>
      </c>
      <c r="BK46" s="500">
        <v>0</v>
      </c>
      <c r="BL46" s="500">
        <v>0</v>
      </c>
      <c r="BM46" s="500">
        <v>0</v>
      </c>
      <c r="BN46" s="624">
        <v>0</v>
      </c>
      <c r="BO46" s="422" t="s">
        <v>3</v>
      </c>
      <c r="BP46" s="593" t="s">
        <v>3</v>
      </c>
      <c r="BQ46" s="573"/>
      <c r="BR46" s="535"/>
      <c r="BS46" s="536"/>
      <c r="BT46" s="384"/>
    </row>
    <row r="47" spans="1:73" ht="12.75" customHeight="1" outlineLevel="1" x14ac:dyDescent="0.2">
      <c r="A47" s="3"/>
      <c r="B47" s="722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1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72">
        <v>0</v>
      </c>
      <c r="BH47" s="672">
        <v>0</v>
      </c>
      <c r="BI47" s="652">
        <v>0</v>
      </c>
      <c r="BJ47" s="631">
        <v>0</v>
      </c>
      <c r="BK47" s="498">
        <v>0</v>
      </c>
      <c r="BL47" s="498">
        <v>0</v>
      </c>
      <c r="BM47" s="498">
        <v>0</v>
      </c>
      <c r="BN47" s="652">
        <v>0</v>
      </c>
      <c r="BO47" s="610" t="s">
        <v>3</v>
      </c>
      <c r="BP47" s="593" t="s">
        <v>3</v>
      </c>
      <c r="BQ47" s="573"/>
      <c r="BR47" s="535"/>
      <c r="BS47" s="536"/>
      <c r="BT47" s="384"/>
    </row>
    <row r="48" spans="1:73" ht="12.75" customHeight="1" outlineLevel="1" x14ac:dyDescent="0.2">
      <c r="A48" s="3"/>
      <c r="B48" s="722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1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72">
        <v>0.05</v>
      </c>
      <c r="BH48" s="672">
        <v>0</v>
      </c>
      <c r="BI48" s="652">
        <v>0</v>
      </c>
      <c r="BJ48" s="631">
        <v>0</v>
      </c>
      <c r="BK48" s="498">
        <v>0</v>
      </c>
      <c r="BL48" s="498">
        <v>0</v>
      </c>
      <c r="BM48" s="498">
        <v>0</v>
      </c>
      <c r="BN48" s="652">
        <v>0</v>
      </c>
      <c r="BO48" s="611" t="s">
        <v>3</v>
      </c>
      <c r="BP48" s="593" t="s">
        <v>3</v>
      </c>
      <c r="BQ48" s="573"/>
      <c r="BR48" s="535"/>
      <c r="BS48" s="536"/>
      <c r="BT48" s="384"/>
    </row>
    <row r="49" spans="1:73" x14ac:dyDescent="0.2">
      <c r="A49" s="3"/>
      <c r="B49" s="722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9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437">
        <v>0</v>
      </c>
      <c r="BI49" s="624">
        <v>0</v>
      </c>
      <c r="BJ49" s="623">
        <v>0</v>
      </c>
      <c r="BK49" s="500">
        <v>0</v>
      </c>
      <c r="BL49" s="500">
        <v>0</v>
      </c>
      <c r="BM49" s="500">
        <v>0</v>
      </c>
      <c r="BN49" s="624">
        <v>0</v>
      </c>
      <c r="BO49" s="422" t="s">
        <v>3</v>
      </c>
      <c r="BP49" s="593" t="s">
        <v>3</v>
      </c>
      <c r="BQ49" s="573"/>
      <c r="BR49" s="535"/>
      <c r="BS49" s="536"/>
      <c r="BT49" s="384"/>
    </row>
    <row r="50" spans="1:73" ht="12.75" customHeight="1" outlineLevel="1" x14ac:dyDescent="0.2">
      <c r="A50" s="3"/>
      <c r="B50" s="722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9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437">
        <v>0</v>
      </c>
      <c r="BI50" s="624">
        <v>0</v>
      </c>
      <c r="BJ50" s="623">
        <v>0</v>
      </c>
      <c r="BK50" s="500">
        <v>0</v>
      </c>
      <c r="BL50" s="500">
        <v>0</v>
      </c>
      <c r="BM50" s="500">
        <v>0</v>
      </c>
      <c r="BN50" s="624">
        <v>0</v>
      </c>
      <c r="BO50" s="611" t="s">
        <v>3</v>
      </c>
      <c r="BP50" s="593" t="s">
        <v>3</v>
      </c>
      <c r="BQ50" s="573"/>
      <c r="BR50" s="535"/>
      <c r="BS50" s="536"/>
      <c r="BT50" s="384"/>
    </row>
    <row r="51" spans="1:73" ht="12.75" customHeight="1" outlineLevel="1" x14ac:dyDescent="0.2">
      <c r="A51" s="3"/>
      <c r="B51" s="722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9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437">
        <v>0</v>
      </c>
      <c r="BI51" s="624">
        <v>0</v>
      </c>
      <c r="BJ51" s="623">
        <v>0</v>
      </c>
      <c r="BK51" s="500">
        <v>0</v>
      </c>
      <c r="BL51" s="500">
        <v>0</v>
      </c>
      <c r="BM51" s="500">
        <v>0</v>
      </c>
      <c r="BN51" s="624">
        <v>0</v>
      </c>
      <c r="BO51" s="611" t="s">
        <v>3</v>
      </c>
      <c r="BP51" s="593" t="s">
        <v>3</v>
      </c>
      <c r="BQ51" s="573"/>
      <c r="BR51" s="535"/>
      <c r="BS51" s="536"/>
      <c r="BT51" s="384"/>
    </row>
    <row r="52" spans="1:7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2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73"/>
      <c r="BH52" s="673"/>
      <c r="BI52" s="583"/>
      <c r="BJ52" s="522"/>
      <c r="BK52" s="250"/>
      <c r="BL52" s="250"/>
      <c r="BM52" s="250"/>
      <c r="BN52" s="583"/>
      <c r="BO52" s="425"/>
      <c r="BP52" s="597"/>
      <c r="BQ52" s="573"/>
      <c r="BR52" s="535"/>
      <c r="BS52" s="536"/>
      <c r="BT52" s="384"/>
    </row>
    <row r="53" spans="1:73" ht="12.75" customHeight="1" x14ac:dyDescent="0.2">
      <c r="A53" s="3"/>
      <c r="B53" s="721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10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472">
        <v>13844.490282083816</v>
      </c>
      <c r="BH53" s="472">
        <v>13614.42587780539</v>
      </c>
      <c r="BI53" s="534">
        <v>13666.766262197469</v>
      </c>
      <c r="BJ53" s="575">
        <v>13599.363226901554</v>
      </c>
      <c r="BK53" s="497">
        <v>13624.982059628957</v>
      </c>
      <c r="BL53" s="497">
        <v>13670.910064975895</v>
      </c>
      <c r="BM53" s="497">
        <v>13697.802839079395</v>
      </c>
      <c r="BN53" s="534">
        <v>13779.539344898636</v>
      </c>
      <c r="BO53" s="422">
        <v>112.77308270116737</v>
      </c>
      <c r="BP53" s="593">
        <v>8.2516288445717567E-3</v>
      </c>
      <c r="BQ53" s="573"/>
      <c r="BR53" s="535"/>
      <c r="BS53" s="536"/>
      <c r="BT53" s="384"/>
      <c r="BU53" s="394"/>
    </row>
    <row r="54" spans="1:73" ht="12.75" customHeight="1" x14ac:dyDescent="0.2">
      <c r="A54" s="3"/>
      <c r="B54" s="721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10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472">
        <v>11508.078228818509</v>
      </c>
      <c r="BH54" s="472">
        <v>11269.167840936585</v>
      </c>
      <c r="BI54" s="534">
        <v>11307.051499870939</v>
      </c>
      <c r="BJ54" s="575">
        <v>11244.234195605635</v>
      </c>
      <c r="BK54" s="497">
        <v>11270.886560134788</v>
      </c>
      <c r="BL54" s="497">
        <v>11310.42990640155</v>
      </c>
      <c r="BM54" s="497">
        <v>11326.518858394264</v>
      </c>
      <c r="BN54" s="534">
        <v>11400.776793538578</v>
      </c>
      <c r="BO54" s="422">
        <v>93.725293667639562</v>
      </c>
      <c r="BP54" s="593">
        <v>8.2891011568055895E-3</v>
      </c>
      <c r="BQ54" s="573"/>
      <c r="BR54" s="535"/>
      <c r="BS54" s="536"/>
      <c r="BT54" s="384"/>
      <c r="BU54" s="394"/>
    </row>
    <row r="55" spans="1:73" ht="12.75" customHeight="1" x14ac:dyDescent="0.2">
      <c r="A55" s="3"/>
      <c r="B55" s="721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3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482">
        <v>0.72522672358776241</v>
      </c>
      <c r="BH55" s="482">
        <v>0.71952792706185453</v>
      </c>
      <c r="BI55" s="700">
        <v>0.7280951337110122</v>
      </c>
      <c r="BJ55" s="694">
        <v>0.72666106910387607</v>
      </c>
      <c r="BK55" s="695">
        <v>0.72728526038109287</v>
      </c>
      <c r="BL55" s="695">
        <v>0.72864067147677647</v>
      </c>
      <c r="BM55" s="695">
        <v>0.73025533241334517</v>
      </c>
      <c r="BN55" s="700">
        <v>0.7312236044184629</v>
      </c>
      <c r="BO55" s="422" t="s">
        <v>3</v>
      </c>
      <c r="BP55" s="598" t="s">
        <v>3</v>
      </c>
      <c r="BQ55" s="573"/>
      <c r="BR55" s="535"/>
      <c r="BS55" s="536"/>
      <c r="BT55" s="384"/>
      <c r="BU55" s="394"/>
    </row>
    <row r="56" spans="1:73" x14ac:dyDescent="0.2">
      <c r="A56" s="3"/>
      <c r="B56" s="721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10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472">
        <v>3170.8022262863951</v>
      </c>
      <c r="BH56" s="472">
        <v>3049.8629799132173</v>
      </c>
      <c r="BI56" s="534">
        <v>3096.5908405467285</v>
      </c>
      <c r="BJ56" s="575">
        <v>3112.8684150219469</v>
      </c>
      <c r="BK56" s="497">
        <v>3112.8002190175739</v>
      </c>
      <c r="BL56" s="497">
        <v>3146.1544874855044</v>
      </c>
      <c r="BM56" s="497">
        <v>3138.0560889548924</v>
      </c>
      <c r="BN56" s="534">
        <v>3158.4848733499352</v>
      </c>
      <c r="BO56" s="422">
        <v>61.894032803206755</v>
      </c>
      <c r="BP56" s="593">
        <v>1.99877981917298E-2</v>
      </c>
      <c r="BQ56" s="573"/>
      <c r="BR56" s="535"/>
      <c r="BS56" s="536"/>
      <c r="BT56" s="384"/>
      <c r="BU56" s="394"/>
    </row>
    <row r="57" spans="1:73" x14ac:dyDescent="0.2">
      <c r="A57" s="3"/>
      <c r="B57" s="721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3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482">
        <v>0.6198075811235968</v>
      </c>
      <c r="BH57" s="482">
        <v>0.60361235636765076</v>
      </c>
      <c r="BI57" s="700">
        <v>0.63089902953304144</v>
      </c>
      <c r="BJ57" s="694">
        <v>0.63380627702569736</v>
      </c>
      <c r="BK57" s="695">
        <v>0.63626564698507793</v>
      </c>
      <c r="BL57" s="695">
        <v>0.64079465782017198</v>
      </c>
      <c r="BM57" s="695">
        <v>0.64351120195598699</v>
      </c>
      <c r="BN57" s="700">
        <v>0.63883087217842227</v>
      </c>
      <c r="BO57" s="422" t="s">
        <v>3</v>
      </c>
      <c r="BP57" s="593" t="s">
        <v>3</v>
      </c>
      <c r="BQ57" s="573"/>
      <c r="BR57" s="535"/>
      <c r="BS57" s="536"/>
      <c r="BT57" s="384"/>
      <c r="BU57" s="394"/>
    </row>
    <row r="58" spans="1:73" x14ac:dyDescent="0.2">
      <c r="A58" s="3"/>
      <c r="B58" s="721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10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472">
        <v>3859.9430860569532</v>
      </c>
      <c r="BH58" s="472">
        <v>3744.1597875875659</v>
      </c>
      <c r="BI58" s="534">
        <v>3725.8160163041316</v>
      </c>
      <c r="BJ58" s="575">
        <v>3654.1503795300796</v>
      </c>
      <c r="BK58" s="497">
        <v>3681.3641020869304</v>
      </c>
      <c r="BL58" s="497">
        <v>3677.6351105373678</v>
      </c>
      <c r="BM58" s="497">
        <v>3694.5073920883874</v>
      </c>
      <c r="BN58" s="534">
        <v>3745.186602534452</v>
      </c>
      <c r="BO58" s="422">
        <v>19.370586230320441</v>
      </c>
      <c r="BP58" s="593">
        <v>5.1990184554349117E-3</v>
      </c>
      <c r="BQ58" s="573"/>
      <c r="BR58" s="535"/>
      <c r="BS58" s="536"/>
      <c r="BT58" s="384"/>
      <c r="BU58" s="394"/>
    </row>
    <row r="59" spans="1:73" x14ac:dyDescent="0.2">
      <c r="A59" s="3"/>
      <c r="B59" s="721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3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482">
        <v>0.6769662855855817</v>
      </c>
      <c r="BH59" s="482">
        <v>0.66667768029562235</v>
      </c>
      <c r="BI59" s="700">
        <v>0.66811411541865917</v>
      </c>
      <c r="BJ59" s="694">
        <v>0.66041600047074078</v>
      </c>
      <c r="BK59" s="695">
        <v>0.66076433370805909</v>
      </c>
      <c r="BL59" s="695">
        <v>0.66045443504368384</v>
      </c>
      <c r="BM59" s="695">
        <v>0.66248489736618321</v>
      </c>
      <c r="BN59" s="700">
        <v>0.67022061517943254</v>
      </c>
      <c r="BO59" s="422" t="s">
        <v>3</v>
      </c>
      <c r="BP59" s="593" t="s">
        <v>3</v>
      </c>
      <c r="BQ59" s="573"/>
      <c r="BR59" s="535"/>
      <c r="BS59" s="536"/>
      <c r="BT59" s="384"/>
      <c r="BU59" s="394"/>
    </row>
    <row r="60" spans="1:73" x14ac:dyDescent="0.2">
      <c r="A60" s="3"/>
      <c r="B60" s="721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10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472">
        <v>4142.1277538483646</v>
      </c>
      <c r="BH60" s="472">
        <v>4136.5877325466145</v>
      </c>
      <c r="BI60" s="534">
        <v>4148.1672870684861</v>
      </c>
      <c r="BJ60" s="575">
        <v>4141.3992841661548</v>
      </c>
      <c r="BK60" s="497">
        <v>4139.6282296107602</v>
      </c>
      <c r="BL60" s="497">
        <v>4149.5194081705267</v>
      </c>
      <c r="BM60" s="497">
        <v>4154.3736560305861</v>
      </c>
      <c r="BN60" s="534">
        <v>4153.5267515743171</v>
      </c>
      <c r="BO60" s="422">
        <v>5.3594645058310562</v>
      </c>
      <c r="BP60" s="593">
        <v>1.2920078036724458E-3</v>
      </c>
      <c r="BQ60" s="573"/>
      <c r="BR60" s="535"/>
      <c r="BS60" s="536"/>
      <c r="BT60" s="384"/>
      <c r="BU60" s="394"/>
    </row>
    <row r="61" spans="1:73" x14ac:dyDescent="0.2">
      <c r="A61" s="3"/>
      <c r="B61" s="721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3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482">
        <v>0.8402461204273215</v>
      </c>
      <c r="BH61" s="482">
        <v>0.8408925083232206</v>
      </c>
      <c r="BI61" s="700">
        <v>0.84413877876655785</v>
      </c>
      <c r="BJ61" s="694">
        <v>0.84455800036358031</v>
      </c>
      <c r="BK61" s="695">
        <v>0.84467432778853757</v>
      </c>
      <c r="BL61" s="695">
        <v>0.84527026548236317</v>
      </c>
      <c r="BM61" s="695">
        <v>0.84571017653017566</v>
      </c>
      <c r="BN61" s="700">
        <v>0.8465513972620794</v>
      </c>
      <c r="BO61" s="422" t="s">
        <v>3</v>
      </c>
      <c r="BP61" s="593" t="s">
        <v>3</v>
      </c>
      <c r="BQ61" s="573"/>
      <c r="BR61" s="535"/>
      <c r="BS61" s="536"/>
      <c r="BT61" s="384"/>
      <c r="BU61" s="394"/>
    </row>
    <row r="62" spans="1:73" x14ac:dyDescent="0.2">
      <c r="A62" s="3"/>
      <c r="B62" s="721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20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473">
        <v>335.20516262679649</v>
      </c>
      <c r="BH62" s="473">
        <v>338.55734088918717</v>
      </c>
      <c r="BI62" s="640">
        <v>336.47735595159332</v>
      </c>
      <c r="BJ62" s="661">
        <v>335.81611688745329</v>
      </c>
      <c r="BK62" s="662">
        <v>337.09400941952327</v>
      </c>
      <c r="BL62" s="662">
        <v>337.1209002081531</v>
      </c>
      <c r="BM62" s="662">
        <v>339.58172132039795</v>
      </c>
      <c r="BN62" s="640">
        <v>343.57856607987321</v>
      </c>
      <c r="BO62" s="422">
        <v>7.1012101282798881</v>
      </c>
      <c r="BP62" s="593">
        <v>2.1104570642493714E-2</v>
      </c>
      <c r="BQ62" s="573"/>
      <c r="BR62" s="535"/>
      <c r="BS62" s="536"/>
      <c r="BT62" s="384"/>
      <c r="BU62" s="394"/>
    </row>
    <row r="63" spans="1:73" x14ac:dyDescent="0.2">
      <c r="A63" s="3"/>
      <c r="B63" s="721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3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482">
        <v>0.72435172518505164</v>
      </c>
      <c r="BH63" s="482">
        <v>0.72182303462109976</v>
      </c>
      <c r="BI63" s="700">
        <v>0.72845336960016049</v>
      </c>
      <c r="BJ63" s="694">
        <v>0.72628217965909747</v>
      </c>
      <c r="BK63" s="695">
        <v>0.72698709189889432</v>
      </c>
      <c r="BL63" s="695">
        <v>0.73077890878885188</v>
      </c>
      <c r="BM63" s="695">
        <v>0.73028915279574602</v>
      </c>
      <c r="BN63" s="700">
        <v>0.73019297419618934</v>
      </c>
      <c r="BO63" s="422" t="s">
        <v>3</v>
      </c>
      <c r="BP63" s="593" t="s">
        <v>3</v>
      </c>
      <c r="BQ63" s="573"/>
      <c r="BR63" s="535"/>
      <c r="BS63" s="536"/>
      <c r="BT63" s="384"/>
      <c r="BU63" s="394"/>
    </row>
    <row r="64" spans="1:73" ht="12.75" customHeight="1" x14ac:dyDescent="0.2">
      <c r="A64" s="3"/>
      <c r="B64" s="721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10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472">
        <v>2336.4120532653064</v>
      </c>
      <c r="BH64" s="472">
        <v>2345.258036868805</v>
      </c>
      <c r="BI64" s="534">
        <v>2359.7147623265305</v>
      </c>
      <c r="BJ64" s="575">
        <v>2355.1290312959186</v>
      </c>
      <c r="BK64" s="497">
        <v>2354.095499494169</v>
      </c>
      <c r="BL64" s="497">
        <v>2360.4801585743444</v>
      </c>
      <c r="BM64" s="497">
        <v>2371.2839806851312</v>
      </c>
      <c r="BN64" s="534">
        <v>2378.7625513600588</v>
      </c>
      <c r="BO64" s="422">
        <v>19.047789033528261</v>
      </c>
      <c r="BP64" s="593">
        <v>8.0720726664218478E-3</v>
      </c>
      <c r="BQ64" s="573"/>
      <c r="BR64" s="535"/>
      <c r="BS64" s="536"/>
      <c r="BT64" s="384"/>
      <c r="BU64" s="394"/>
    </row>
    <row r="65" spans="1:73" ht="12.75" customHeight="1" x14ac:dyDescent="0.2">
      <c r="A65" s="3"/>
      <c r="B65" s="721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3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482">
        <v>0.73893363061340955</v>
      </c>
      <c r="BH65" s="482">
        <v>0.74114498920136707</v>
      </c>
      <c r="BI65" s="700">
        <v>0.74342120064861639</v>
      </c>
      <c r="BJ65" s="694">
        <v>0.74320961084351267</v>
      </c>
      <c r="BK65" s="695">
        <v>0.74295487083859746</v>
      </c>
      <c r="BL65" s="695">
        <v>0.74369490805712879</v>
      </c>
      <c r="BM65" s="695">
        <v>0.74481709507544691</v>
      </c>
      <c r="BN65" s="700">
        <v>0.74612046811976884</v>
      </c>
      <c r="BO65" s="422" t="s">
        <v>3</v>
      </c>
      <c r="BP65" s="593" t="s">
        <v>3</v>
      </c>
      <c r="BQ65" s="573"/>
      <c r="BR65" s="535"/>
      <c r="BS65" s="536"/>
      <c r="BT65" s="384"/>
      <c r="BU65" s="394"/>
    </row>
    <row r="66" spans="1:73" ht="3" customHeight="1" x14ac:dyDescent="0.2">
      <c r="A66" s="3"/>
      <c r="B66" s="721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4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74"/>
      <c r="BH66" s="674"/>
      <c r="BI66" s="584"/>
      <c r="BJ66" s="524"/>
      <c r="BK66" s="380"/>
      <c r="BL66" s="380"/>
      <c r="BM66" s="380"/>
      <c r="BN66" s="584"/>
      <c r="BO66" s="422"/>
      <c r="BP66" s="598"/>
      <c r="BQ66" s="573"/>
      <c r="BR66" s="535"/>
      <c r="BS66" s="536"/>
      <c r="BT66" s="384"/>
      <c r="BU66" s="394"/>
    </row>
    <row r="67" spans="1:73" ht="12.75" customHeight="1" x14ac:dyDescent="0.2">
      <c r="A67" s="3"/>
      <c r="B67" s="721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10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472">
        <v>2049.6672686230249</v>
      </c>
      <c r="BI67" s="534">
        <v>2672.0014577259476</v>
      </c>
      <c r="BJ67" s="575">
        <v>2620.5803206997084</v>
      </c>
      <c r="BK67" s="497">
        <v>2639.6131195335274</v>
      </c>
      <c r="BL67" s="497">
        <v>2641.2274052478133</v>
      </c>
      <c r="BM67" s="497">
        <v>2803.7774052478135</v>
      </c>
      <c r="BN67" s="534">
        <v>2697.5186588921283</v>
      </c>
      <c r="BO67" s="422">
        <v>25.517201166180712</v>
      </c>
      <c r="BP67" s="593">
        <v>9.5498455258693493E-3</v>
      </c>
      <c r="BQ67" s="573"/>
      <c r="BR67" s="535"/>
      <c r="BS67" s="536"/>
      <c r="BT67" s="384"/>
      <c r="BU67" s="394"/>
    </row>
    <row r="68" spans="1:73" x14ac:dyDescent="0.2">
      <c r="A68" s="3"/>
      <c r="B68" s="721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10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472">
        <v>533.33115124153505</v>
      </c>
      <c r="BI68" s="534">
        <v>710.47288629737625</v>
      </c>
      <c r="BJ68" s="575">
        <v>662.87215743440231</v>
      </c>
      <c r="BK68" s="497">
        <v>683.61443148688045</v>
      </c>
      <c r="BL68" s="497">
        <v>687.34037900874625</v>
      </c>
      <c r="BM68" s="497">
        <v>653.93950437317778</v>
      </c>
      <c r="BN68" s="534">
        <v>734.98367346938767</v>
      </c>
      <c r="BO68" s="422">
        <v>24.510787172011419</v>
      </c>
      <c r="BP68" s="593">
        <v>3.4499257670126182E-2</v>
      </c>
      <c r="BQ68" s="573"/>
      <c r="BR68" s="535"/>
      <c r="BS68" s="536"/>
      <c r="BT68" s="384"/>
      <c r="BU68" s="394"/>
    </row>
    <row r="69" spans="1:73" x14ac:dyDescent="0.2">
      <c r="A69" s="3"/>
      <c r="B69" s="721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10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472">
        <v>299.57607223476299</v>
      </c>
      <c r="BI69" s="534">
        <v>390.36807580174928</v>
      </c>
      <c r="BJ69" s="575">
        <v>390.41034985422743</v>
      </c>
      <c r="BK69" s="497">
        <v>386.84081632653061</v>
      </c>
      <c r="BL69" s="497">
        <v>386.85145772594757</v>
      </c>
      <c r="BM69" s="497">
        <v>386.86180758017497</v>
      </c>
      <c r="BN69" s="534">
        <v>386.77623906705537</v>
      </c>
      <c r="BO69" s="422">
        <v>-3.5918367346939135</v>
      </c>
      <c r="BP69" s="593">
        <v>-9.2011538784694258E-3</v>
      </c>
      <c r="BQ69" s="573"/>
      <c r="BR69" s="535"/>
      <c r="BS69" s="536"/>
      <c r="BT69" s="384"/>
      <c r="BU69" s="394"/>
    </row>
    <row r="70" spans="1:73" x14ac:dyDescent="0.2">
      <c r="A70" s="3"/>
      <c r="B70" s="721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10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472">
        <v>564.07528216704293</v>
      </c>
      <c r="BI70" s="534">
        <v>718.34460641399403</v>
      </c>
      <c r="BJ70" s="575">
        <v>714.61486880466464</v>
      </c>
      <c r="BK70" s="497">
        <v>754.81982507288626</v>
      </c>
      <c r="BL70" s="497">
        <v>752.68775510204091</v>
      </c>
      <c r="BM70" s="497">
        <v>948.6657434402332</v>
      </c>
      <c r="BN70" s="534">
        <v>761.39897959183668</v>
      </c>
      <c r="BO70" s="422">
        <v>43.054373177842649</v>
      </c>
      <c r="BP70" s="593">
        <v>5.9935541790689939E-2</v>
      </c>
      <c r="BQ70" s="573"/>
      <c r="BR70" s="535"/>
      <c r="BS70" s="536"/>
      <c r="BT70" s="384"/>
      <c r="BU70" s="394"/>
    </row>
    <row r="71" spans="1:73" x14ac:dyDescent="0.2">
      <c r="A71" s="3"/>
      <c r="B71" s="721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10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472">
        <v>652.68476297968402</v>
      </c>
      <c r="BI71" s="534">
        <v>852.81588921282798</v>
      </c>
      <c r="BJ71" s="575">
        <v>852.68294460641403</v>
      </c>
      <c r="BK71" s="497">
        <v>814.33804664723016</v>
      </c>
      <c r="BL71" s="497">
        <v>814.34781341107862</v>
      </c>
      <c r="BM71" s="497">
        <v>814.3103498542273</v>
      </c>
      <c r="BN71" s="534">
        <v>814.35976676384837</v>
      </c>
      <c r="BO71" s="422">
        <v>-38.456122448979613</v>
      </c>
      <c r="BP71" s="593">
        <v>-4.5093112048458228E-2</v>
      </c>
      <c r="BQ71" s="573"/>
      <c r="BR71" s="535"/>
      <c r="BS71" s="536"/>
      <c r="BT71" s="384"/>
      <c r="BU71" s="394"/>
    </row>
    <row r="72" spans="1:73" x14ac:dyDescent="0.2">
      <c r="A72" s="3"/>
      <c r="B72" s="721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10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472">
        <v>513.88487584650125</v>
      </c>
      <c r="BI72" s="534">
        <v>695.09154518950425</v>
      </c>
      <c r="BJ72" s="575">
        <v>652.17040816326528</v>
      </c>
      <c r="BK72" s="497">
        <v>699.04198250728859</v>
      </c>
      <c r="BL72" s="497">
        <v>707.3542274052478</v>
      </c>
      <c r="BM72" s="497">
        <v>862.22725947521849</v>
      </c>
      <c r="BN72" s="534">
        <v>761.19956268221551</v>
      </c>
      <c r="BO72" s="422">
        <v>66.108017492711269</v>
      </c>
      <c r="BP72" s="593">
        <v>9.5106922174816644E-2</v>
      </c>
      <c r="BQ72" s="573"/>
      <c r="BR72" s="535"/>
      <c r="BS72" s="536"/>
      <c r="BT72" s="384"/>
      <c r="BU72" s="394"/>
    </row>
    <row r="73" spans="1:73" x14ac:dyDescent="0.2">
      <c r="A73" s="3"/>
      <c r="B73" s="721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10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472">
        <v>337.81930022573374</v>
      </c>
      <c r="BI73" s="534">
        <v>478.45393586005832</v>
      </c>
      <c r="BJ73" s="575">
        <v>437.49110787172009</v>
      </c>
      <c r="BK73" s="497">
        <v>447.89985422740529</v>
      </c>
      <c r="BL73" s="497">
        <v>455.62084548104951</v>
      </c>
      <c r="BM73" s="497">
        <v>418.31180758017484</v>
      </c>
      <c r="BN73" s="534">
        <v>501.95349854227385</v>
      </c>
      <c r="BO73" s="422">
        <v>23.499562682215526</v>
      </c>
      <c r="BP73" s="593">
        <v>4.9115622050371899E-2</v>
      </c>
      <c r="BQ73" s="573"/>
      <c r="BR73" s="535"/>
      <c r="BS73" s="536"/>
      <c r="BT73" s="384"/>
      <c r="BU73" s="394"/>
    </row>
    <row r="74" spans="1:73" x14ac:dyDescent="0.2">
      <c r="A74" s="3"/>
      <c r="B74" s="721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10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472">
        <v>176.06557562076753</v>
      </c>
      <c r="BI74" s="534">
        <v>216.63760932944592</v>
      </c>
      <c r="BJ74" s="575">
        <v>214.67930029154516</v>
      </c>
      <c r="BK74" s="497">
        <v>251.14212827988337</v>
      </c>
      <c r="BL74" s="497">
        <v>251.73338192419831</v>
      </c>
      <c r="BM74" s="497">
        <v>443.9154518950437</v>
      </c>
      <c r="BN74" s="534">
        <v>259.24606413994167</v>
      </c>
      <c r="BO74" s="422">
        <v>42.608454810495743</v>
      </c>
      <c r="BP74" s="593">
        <v>0.19668078383241427</v>
      </c>
      <c r="BQ74" s="573"/>
      <c r="BR74" s="535"/>
      <c r="BS74" s="536"/>
      <c r="BT74" s="384"/>
      <c r="BU74" s="394"/>
    </row>
    <row r="75" spans="1:73" ht="12.75" customHeight="1" outlineLevel="1" x14ac:dyDescent="0.2">
      <c r="A75" s="3"/>
      <c r="B75" s="721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85">
        <v>0</v>
      </c>
      <c r="N75" s="483">
        <v>0</v>
      </c>
      <c r="O75" s="483">
        <v>0</v>
      </c>
      <c r="P75" s="58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8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701">
        <v>0</v>
      </c>
      <c r="BJ75" s="585">
        <v>0</v>
      </c>
      <c r="BK75" s="634">
        <v>0</v>
      </c>
      <c r="BL75" s="634">
        <v>0</v>
      </c>
      <c r="BM75" s="634">
        <v>0</v>
      </c>
      <c r="BN75" s="701">
        <v>0</v>
      </c>
      <c r="BO75" s="422">
        <v>0</v>
      </c>
      <c r="BP75" s="593"/>
      <c r="BQ75" s="573"/>
      <c r="BR75" s="535"/>
      <c r="BS75" s="536"/>
      <c r="BT75" s="384"/>
      <c r="BU75" s="394"/>
    </row>
    <row r="76" spans="1:73" ht="13.5" x14ac:dyDescent="0.2">
      <c r="A76" s="3"/>
      <c r="B76" s="721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5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472">
        <v>11265.847295449026</v>
      </c>
      <c r="BH76" s="472">
        <v>11246.006191065646</v>
      </c>
      <c r="BI76" s="534">
        <v>11283.353315565048</v>
      </c>
      <c r="BJ76" s="705">
        <v>11290.039513696243</v>
      </c>
      <c r="BK76" s="706">
        <v>11305.54234403298</v>
      </c>
      <c r="BL76" s="706">
        <v>11333.735024238515</v>
      </c>
      <c r="BM76" s="706">
        <v>11399.669561053386</v>
      </c>
      <c r="BN76" s="707">
        <v>11451.314488365339</v>
      </c>
      <c r="BO76" s="422">
        <v>167.96117280029102</v>
      </c>
      <c r="BP76" s="593">
        <v>1.4885749661724512E-2</v>
      </c>
      <c r="BQ76" s="573"/>
      <c r="BR76" s="535"/>
      <c r="BS76" s="536"/>
      <c r="BT76" s="384"/>
      <c r="BU76" s="394"/>
    </row>
    <row r="77" spans="1:73" x14ac:dyDescent="0.2">
      <c r="A77" s="3"/>
      <c r="B77" s="721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6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484">
        <v>0.81718708359760062</v>
      </c>
      <c r="BH77" s="484">
        <v>0.81820386786115518</v>
      </c>
      <c r="BI77" s="702">
        <v>0.82014095806040066</v>
      </c>
      <c r="BJ77" s="708">
        <v>0.8204637443319317</v>
      </c>
      <c r="BK77" s="709">
        <v>0.82073895117955964</v>
      </c>
      <c r="BL77" s="709">
        <v>0.82109839402897433</v>
      </c>
      <c r="BM77" s="709">
        <v>0.82109839402897433</v>
      </c>
      <c r="BN77" s="710">
        <v>0.82109839402897433</v>
      </c>
      <c r="BO77" s="422" t="s">
        <v>3</v>
      </c>
      <c r="BP77" s="593" t="s">
        <v>3</v>
      </c>
      <c r="BQ77" s="573"/>
      <c r="BR77" s="535"/>
      <c r="BS77" s="536"/>
      <c r="BT77" s="384"/>
      <c r="BU77" s="394"/>
    </row>
    <row r="78" spans="1:73" x14ac:dyDescent="0.2">
      <c r="A78" s="3"/>
      <c r="B78" s="721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6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484">
        <v>0.83774284361769324</v>
      </c>
      <c r="BI78" s="702">
        <v>0.83961572528262218</v>
      </c>
      <c r="BJ78" s="708">
        <v>0.83961572528262218</v>
      </c>
      <c r="BK78" s="709">
        <v>0.83961572528262218</v>
      </c>
      <c r="BL78" s="709">
        <v>0.83961572528262218</v>
      </c>
      <c r="BM78" s="709">
        <v>0.83961572528262218</v>
      </c>
      <c r="BN78" s="710">
        <v>0.83961572528262218</v>
      </c>
      <c r="BO78" s="422"/>
      <c r="BP78" s="593"/>
      <c r="BQ78" s="573"/>
      <c r="BR78" s="535"/>
      <c r="BS78" s="536"/>
      <c r="BT78" s="384"/>
      <c r="BU78" s="394"/>
    </row>
    <row r="79" spans="1:73" x14ac:dyDescent="0.2">
      <c r="A79" s="3"/>
      <c r="B79" s="721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5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472">
        <v>8960.9282110831373</v>
      </c>
      <c r="BH79" s="472">
        <v>8946.7271225364912</v>
      </c>
      <c r="BI79" s="534">
        <v>8978.6805785096531</v>
      </c>
      <c r="BJ79" s="705">
        <v>8982.8143776816669</v>
      </c>
      <c r="BK79" s="706">
        <v>8993.4674634513449</v>
      </c>
      <c r="BL79" s="706">
        <v>9016.7736200533836</v>
      </c>
      <c r="BM79" s="706">
        <v>9072.5869094805003</v>
      </c>
      <c r="BN79" s="707">
        <v>9111.9088023784589</v>
      </c>
      <c r="BO79" s="422">
        <v>133.2282238688058</v>
      </c>
      <c r="BP79" s="593">
        <v>1.4838285280766694E-2</v>
      </c>
      <c r="BQ79" s="573"/>
      <c r="BR79" s="535"/>
      <c r="BS79" s="536"/>
      <c r="BT79" s="384"/>
      <c r="BU79" s="394"/>
    </row>
    <row r="80" spans="1:73" x14ac:dyDescent="0.2">
      <c r="A80" s="3"/>
      <c r="B80" s="721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5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472">
        <v>2304.9190843658885</v>
      </c>
      <c r="BH80" s="472">
        <v>2299.2790685291552</v>
      </c>
      <c r="BI80" s="534">
        <v>2304.6727370553936</v>
      </c>
      <c r="BJ80" s="705">
        <v>2307.2251360145774</v>
      </c>
      <c r="BK80" s="706">
        <v>2312.0748805816338</v>
      </c>
      <c r="BL80" s="706">
        <v>2316.9614041851305</v>
      </c>
      <c r="BM80" s="706">
        <v>2327.0826515728854</v>
      </c>
      <c r="BN80" s="707">
        <v>2339.4056859868797</v>
      </c>
      <c r="BO80" s="422">
        <v>34.732948931486135</v>
      </c>
      <c r="BP80" s="593">
        <v>1.5070664208864271E-2</v>
      </c>
      <c r="BQ80" s="573"/>
      <c r="BR80" s="535"/>
      <c r="BS80" s="536"/>
      <c r="BT80" s="384"/>
      <c r="BU80" s="394"/>
    </row>
    <row r="81" spans="1:73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7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75"/>
      <c r="BH81" s="675"/>
      <c r="BI81" s="586"/>
      <c r="BJ81" s="527">
        <v>8.06</v>
      </c>
      <c r="BK81" s="471">
        <v>8.06</v>
      </c>
      <c r="BL81" s="471"/>
      <c r="BM81" s="471"/>
      <c r="BN81" s="586"/>
      <c r="BO81" s="424"/>
      <c r="BP81" s="599"/>
      <c r="BQ81" s="573"/>
      <c r="BR81" s="535"/>
      <c r="BS81" s="536"/>
      <c r="BT81" s="384"/>
      <c r="BU81" s="394"/>
    </row>
    <row r="82" spans="1:7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8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485">
        <v>6.96</v>
      </c>
      <c r="BI82" s="653">
        <v>6.96</v>
      </c>
      <c r="BJ82" s="641">
        <v>6.96</v>
      </c>
      <c r="BK82" s="627">
        <v>6.96</v>
      </c>
      <c r="BL82" s="627">
        <v>6.96</v>
      </c>
      <c r="BM82" s="627">
        <v>6.96</v>
      </c>
      <c r="BN82" s="653">
        <v>6.96</v>
      </c>
      <c r="BO82" s="422">
        <v>0</v>
      </c>
      <c r="BP82" s="593">
        <v>0</v>
      </c>
      <c r="BQ82" s="573"/>
      <c r="BR82" s="535"/>
      <c r="BS82" s="536"/>
      <c r="BT82" s="384"/>
      <c r="BU82" s="394"/>
    </row>
    <row r="83" spans="1:7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8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485">
        <v>6.86</v>
      </c>
      <c r="BI83" s="653">
        <v>6.86</v>
      </c>
      <c r="BJ83" s="641">
        <v>6.86</v>
      </c>
      <c r="BK83" s="627">
        <v>6.86</v>
      </c>
      <c r="BL83" s="627">
        <v>6.86</v>
      </c>
      <c r="BM83" s="627">
        <v>6.86</v>
      </c>
      <c r="BN83" s="653">
        <v>6.86</v>
      </c>
      <c r="BO83" s="422">
        <v>0</v>
      </c>
      <c r="BP83" s="593">
        <v>0</v>
      </c>
      <c r="BQ83" s="573"/>
      <c r="BR83" s="535"/>
      <c r="BS83" s="536"/>
      <c r="BT83" s="384"/>
      <c r="BU83" s="394"/>
    </row>
    <row r="84" spans="1:73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474">
        <v>6.929022126545636</v>
      </c>
      <c r="BI84" s="691">
        <v>6.8722834215918427</v>
      </c>
      <c r="BJ84" s="689">
        <v>6.9345222407853129</v>
      </c>
      <c r="BK84" s="690">
        <v>6.945042590532104</v>
      </c>
      <c r="BL84" s="690">
        <v>6.9418838942030439</v>
      </c>
      <c r="BM84" s="690">
        <v>6.9403220413529176</v>
      </c>
      <c r="BN84" s="691">
        <v>6.9338651998037726</v>
      </c>
      <c r="BO84" s="422">
        <v>6.1581778211929894E-2</v>
      </c>
      <c r="BP84" s="593">
        <v>8.9608903524625028E-3</v>
      </c>
      <c r="BQ84" s="573"/>
      <c r="BR84" s="535"/>
      <c r="BS84" s="536"/>
      <c r="BT84" s="384"/>
      <c r="BU84" s="394"/>
    </row>
    <row r="85" spans="1:73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76"/>
      <c r="BH85" s="676"/>
      <c r="BI85" s="588"/>
      <c r="BJ85" s="587"/>
      <c r="BK85" s="475"/>
      <c r="BL85" s="475"/>
      <c r="BM85" s="475"/>
      <c r="BN85" s="588"/>
      <c r="BO85" s="422"/>
      <c r="BP85" s="598"/>
      <c r="BQ85" s="573"/>
      <c r="BR85" s="535"/>
      <c r="BS85" s="536"/>
      <c r="BT85" s="384"/>
      <c r="BU85" s="394"/>
    </row>
    <row r="86" spans="1:73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486">
        <v>1.84032</v>
      </c>
      <c r="BI86" s="655">
        <v>1.8417600000000001</v>
      </c>
      <c r="BJ86" s="654">
        <v>1.8427199999999999</v>
      </c>
      <c r="BK86" s="628">
        <v>1.8429599999999999</v>
      </c>
      <c r="BL86" s="628">
        <v>1.8431999999999999</v>
      </c>
      <c r="BM86" s="628">
        <v>1.84344</v>
      </c>
      <c r="BN86" s="655">
        <v>1.84368</v>
      </c>
      <c r="BO86" s="422">
        <v>1.9199999999999218E-3</v>
      </c>
      <c r="BP86" s="593">
        <v>1.0424811050300242E-3</v>
      </c>
      <c r="BQ86" s="573"/>
      <c r="BR86" s="535"/>
      <c r="BS86" s="536"/>
      <c r="BT86" s="384"/>
      <c r="BU86" s="394"/>
    </row>
    <row r="87" spans="1:73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76"/>
      <c r="BH87" s="676"/>
      <c r="BI87" s="588"/>
      <c r="BJ87" s="587"/>
      <c r="BK87" s="475"/>
      <c r="BL87" s="475"/>
      <c r="BM87" s="475"/>
      <c r="BN87" s="588"/>
      <c r="BO87" s="422"/>
      <c r="BP87" s="593"/>
      <c r="BQ87" s="573"/>
      <c r="BR87" s="535"/>
      <c r="BS87" s="536"/>
      <c r="BT87" s="384"/>
      <c r="BU87" s="394"/>
    </row>
    <row r="88" spans="1:73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7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69"/>
      <c r="BH88" s="669"/>
      <c r="BI88" s="582"/>
      <c r="BJ88" s="517"/>
      <c r="BK88" s="249"/>
      <c r="BL88" s="249"/>
      <c r="BM88" s="249"/>
      <c r="BN88" s="582"/>
      <c r="BO88" s="425"/>
      <c r="BP88" s="597"/>
      <c r="BQ88" s="573"/>
      <c r="BR88" s="535"/>
      <c r="BS88" s="536"/>
      <c r="BT88" s="384"/>
      <c r="BU88" s="394"/>
    </row>
    <row r="89" spans="1:73" s="310" customFormat="1" x14ac:dyDescent="0.2">
      <c r="A89" s="308"/>
      <c r="B89" s="720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9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487">
        <v>4299.8286314800007</v>
      </c>
      <c r="BH89" s="487">
        <v>4305.8859832100006</v>
      </c>
      <c r="BI89" s="656">
        <v>4298.1534166700003</v>
      </c>
      <c r="BJ89" s="644">
        <v>4294.6245105999997</v>
      </c>
      <c r="BK89" s="633">
        <v>4321.4741297099999</v>
      </c>
      <c r="BL89" s="633">
        <v>4324.4888564399998</v>
      </c>
      <c r="BM89" s="633">
        <v>4324.7667758499992</v>
      </c>
      <c r="BN89" s="656">
        <v>4328.8337732399996</v>
      </c>
      <c r="BO89" s="422">
        <v>30.680356569999276</v>
      </c>
      <c r="BP89" s="593">
        <v>7.1380319862497377E-3</v>
      </c>
      <c r="BQ89" s="573"/>
      <c r="BR89" s="535"/>
      <c r="BS89" s="536"/>
      <c r="BT89" s="384"/>
      <c r="BU89" s="394"/>
    </row>
    <row r="90" spans="1:73" s="310" customFormat="1" x14ac:dyDescent="0.2">
      <c r="A90" s="308"/>
      <c r="B90" s="720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9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3075.8591319900002</v>
      </c>
      <c r="BH90" s="487">
        <v>3081.6787641000001</v>
      </c>
      <c r="BI90" s="656">
        <v>3074.6932360000001</v>
      </c>
      <c r="BJ90" s="644">
        <v>3071.4890255199998</v>
      </c>
      <c r="BK90" s="633">
        <v>3075.8507276599998</v>
      </c>
      <c r="BL90" s="633">
        <v>3079.0168376400002</v>
      </c>
      <c r="BM90" s="633">
        <v>3079.7957825499998</v>
      </c>
      <c r="BN90" s="656">
        <v>3084.32072363</v>
      </c>
      <c r="BO90" s="422">
        <v>9.627487629999905</v>
      </c>
      <c r="BP90" s="593">
        <v>3.1312026569925155E-3</v>
      </c>
      <c r="BQ90" s="573"/>
      <c r="BR90" s="535"/>
      <c r="BS90" s="536"/>
      <c r="BT90" s="384"/>
      <c r="BU90" s="394"/>
    </row>
    <row r="91" spans="1:73" s="310" customFormat="1" x14ac:dyDescent="0.2">
      <c r="A91" s="308"/>
      <c r="B91" s="720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9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487">
        <v>723.96949949000009</v>
      </c>
      <c r="BH91" s="487">
        <v>724.2072191100001</v>
      </c>
      <c r="BI91" s="656">
        <v>723.46018067</v>
      </c>
      <c r="BJ91" s="644">
        <v>723.13548508000008</v>
      </c>
      <c r="BK91" s="633">
        <v>745.6234020500001</v>
      </c>
      <c r="BL91" s="633">
        <v>745.47201879999989</v>
      </c>
      <c r="BM91" s="633">
        <v>744.97099329999992</v>
      </c>
      <c r="BN91" s="656">
        <v>744.51304961000005</v>
      </c>
      <c r="BO91" s="422">
        <v>21.052868940000053</v>
      </c>
      <c r="BP91" s="593">
        <v>2.9100245600943708E-2</v>
      </c>
      <c r="BQ91" s="573"/>
      <c r="BR91" s="535"/>
      <c r="BS91" s="536"/>
      <c r="BT91" s="384"/>
      <c r="BU91" s="394"/>
    </row>
    <row r="92" spans="1:73" s="310" customFormat="1" ht="12.75" customHeight="1" x14ac:dyDescent="0.2">
      <c r="A92" s="308"/>
      <c r="B92" s="720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9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487">
        <v>500</v>
      </c>
      <c r="BI92" s="656">
        <v>500</v>
      </c>
      <c r="BJ92" s="644">
        <v>500</v>
      </c>
      <c r="BK92" s="633">
        <v>500</v>
      </c>
      <c r="BL92" s="633">
        <v>500</v>
      </c>
      <c r="BM92" s="633">
        <v>500</v>
      </c>
      <c r="BN92" s="656">
        <v>500</v>
      </c>
      <c r="BO92" s="422">
        <v>0</v>
      </c>
      <c r="BP92" s="593">
        <v>0</v>
      </c>
      <c r="BQ92" s="573"/>
      <c r="BR92" s="535"/>
      <c r="BS92" s="536"/>
      <c r="BT92" s="384"/>
      <c r="BU92" s="394"/>
    </row>
    <row r="93" spans="1:73" x14ac:dyDescent="0.2">
      <c r="A93" s="3"/>
      <c r="B93" s="720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30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488"/>
      <c r="BI93" s="589"/>
      <c r="BJ93" s="530"/>
      <c r="BK93" s="333"/>
      <c r="BL93" s="333"/>
      <c r="BM93" s="333"/>
      <c r="BN93" s="589"/>
      <c r="BO93" s="422" t="s">
        <v>3</v>
      </c>
      <c r="BP93" s="593" t="s">
        <v>3</v>
      </c>
      <c r="BQ93" s="573"/>
      <c r="BR93" s="535"/>
      <c r="BS93" s="536"/>
      <c r="BT93" s="384"/>
      <c r="BU93" s="394"/>
    </row>
    <row r="94" spans="1:73" ht="12.75" customHeight="1" x14ac:dyDescent="0.2">
      <c r="A94" s="3"/>
      <c r="B94" s="720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1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488">
        <v>2868.2025666919531</v>
      </c>
      <c r="BI94" s="703">
        <v>2847.1864859254229</v>
      </c>
      <c r="BJ94" s="683">
        <v>2847.1864859254229</v>
      </c>
      <c r="BK94" s="657">
        <v>2847.1864859254229</v>
      </c>
      <c r="BL94" s="657">
        <v>2847.1864859254229</v>
      </c>
      <c r="BM94" s="657">
        <v>2847.1864859254229</v>
      </c>
      <c r="BN94" s="703">
        <v>2839.3958466992999</v>
      </c>
      <c r="BO94" s="422">
        <v>-7.7906392261229485</v>
      </c>
      <c r="BP94" s="593">
        <v>-2.7362588522510389E-3</v>
      </c>
      <c r="BQ94" s="573"/>
      <c r="BR94" s="535"/>
      <c r="BS94" s="536"/>
      <c r="BT94" s="384"/>
      <c r="BU94" s="394"/>
    </row>
    <row r="95" spans="1:73" ht="13.5" x14ac:dyDescent="0.2">
      <c r="A95" s="3"/>
      <c r="B95" s="720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1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488">
        <v>1674.794110787172</v>
      </c>
      <c r="BI95" s="703">
        <v>1654.0647230320701</v>
      </c>
      <c r="BJ95" s="683">
        <v>1654.0647230320701</v>
      </c>
      <c r="BK95" s="657">
        <v>1654.0647230320701</v>
      </c>
      <c r="BL95" s="657">
        <v>1654.0647230320701</v>
      </c>
      <c r="BM95" s="657">
        <v>1654.0647230320701</v>
      </c>
      <c r="BN95" s="703">
        <v>1655.1562682215742</v>
      </c>
      <c r="BO95" s="422">
        <v>1.0915451895041315</v>
      </c>
      <c r="BP95" s="593">
        <v>6.5991685470634387E-4</v>
      </c>
      <c r="BQ95" s="573"/>
      <c r="BR95" s="535"/>
      <c r="BS95" s="536"/>
      <c r="BT95" s="384"/>
      <c r="BU95" s="394"/>
    </row>
    <row r="96" spans="1:73" ht="12.75" customHeight="1" thickBot="1" x14ac:dyDescent="0.25">
      <c r="A96" s="3"/>
      <c r="B96" s="720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2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77">
        <v>2017.9467563788696</v>
      </c>
      <c r="BH96" s="677">
        <v>2189.4906017396888</v>
      </c>
      <c r="BI96" s="704">
        <v>2209.7823389164519</v>
      </c>
      <c r="BJ96" s="684">
        <v>2209.7823389164519</v>
      </c>
      <c r="BK96" s="658">
        <v>2209.7823389164519</v>
      </c>
      <c r="BL96" s="658">
        <v>2209.7823389164519</v>
      </c>
      <c r="BM96" s="658">
        <v>2209.7823389164519</v>
      </c>
      <c r="BN96" s="704">
        <v>2204.654570230352</v>
      </c>
      <c r="BO96" s="422">
        <v>-5.1277686860998983</v>
      </c>
      <c r="BP96" s="593">
        <v>-2.3204858667729145E-3</v>
      </c>
      <c r="BQ96" s="573"/>
      <c r="BR96" s="535"/>
      <c r="BS96" s="536"/>
      <c r="BT96" s="384"/>
      <c r="BU96" s="394"/>
    </row>
    <row r="97" spans="1:72" x14ac:dyDescent="0.2">
      <c r="A97" s="3"/>
      <c r="B97" s="720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78"/>
      <c r="BH97" s="590"/>
      <c r="BI97" s="600"/>
      <c r="BJ97" s="604"/>
      <c r="BK97" s="590"/>
      <c r="BL97" s="590"/>
      <c r="BM97" s="590"/>
      <c r="BN97" s="600"/>
      <c r="BO97" s="426"/>
      <c r="BP97" s="600"/>
      <c r="BQ97" s="573"/>
      <c r="BR97" s="535"/>
      <c r="BS97" s="536"/>
      <c r="BT97" s="384"/>
    </row>
    <row r="98" spans="1:72" ht="12.75" customHeight="1" x14ac:dyDescent="0.2">
      <c r="A98" s="3"/>
      <c r="B98" s="720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79"/>
      <c r="BH98" s="591"/>
      <c r="BI98" s="601"/>
      <c r="BJ98" s="605"/>
      <c r="BK98" s="591"/>
      <c r="BL98" s="591"/>
      <c r="BM98" s="591"/>
      <c r="BN98" s="601"/>
      <c r="BO98" s="427"/>
      <c r="BP98" s="601"/>
      <c r="BQ98" s="573"/>
      <c r="BR98" s="535"/>
      <c r="BS98" s="536"/>
      <c r="BT98" s="384"/>
    </row>
    <row r="99" spans="1:72" x14ac:dyDescent="0.2">
      <c r="A99" s="3"/>
      <c r="B99" s="720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79"/>
      <c r="BH99" s="591"/>
      <c r="BI99" s="601"/>
      <c r="BJ99" s="605"/>
      <c r="BK99" s="591"/>
      <c r="BL99" s="591"/>
      <c r="BM99" s="591"/>
      <c r="BN99" s="601"/>
      <c r="BO99" s="427"/>
      <c r="BP99" s="601"/>
      <c r="BQ99" s="573"/>
      <c r="BR99" s="535"/>
      <c r="BS99" s="536"/>
      <c r="BT99" s="384"/>
    </row>
    <row r="100" spans="1:72" x14ac:dyDescent="0.2">
      <c r="A100" s="3"/>
      <c r="B100" s="720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79"/>
      <c r="BH100" s="591"/>
      <c r="BI100" s="601"/>
      <c r="BJ100" s="605"/>
      <c r="BK100" s="591" t="s">
        <v>3</v>
      </c>
      <c r="BL100" s="591"/>
      <c r="BM100" s="591"/>
      <c r="BN100" s="601"/>
      <c r="BO100" s="427"/>
      <c r="BP100" s="601"/>
      <c r="BQ100" s="573"/>
      <c r="BR100" s="535"/>
      <c r="BS100" s="536"/>
      <c r="BT100" s="384"/>
    </row>
    <row r="101" spans="1:72" x14ac:dyDescent="0.2">
      <c r="A101" s="3"/>
      <c r="B101" s="720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79"/>
      <c r="BH101" s="591"/>
      <c r="BI101" s="601"/>
      <c r="BJ101" s="605"/>
      <c r="BK101" s="591"/>
      <c r="BL101" s="591"/>
      <c r="BM101" s="591"/>
      <c r="BN101" s="601"/>
      <c r="BO101" s="427"/>
      <c r="BP101" s="601"/>
      <c r="BQ101" s="573"/>
      <c r="BR101" s="535"/>
      <c r="BS101" s="536"/>
      <c r="BT101" s="384"/>
    </row>
    <row r="102" spans="1:72" x14ac:dyDescent="0.2">
      <c r="A102" s="3"/>
      <c r="B102" s="720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79"/>
      <c r="BH102" s="591"/>
      <c r="BI102" s="601"/>
      <c r="BJ102" s="605"/>
      <c r="BK102" s="591"/>
      <c r="BL102" s="591"/>
      <c r="BM102" s="591"/>
      <c r="BN102" s="601"/>
      <c r="BO102" s="427"/>
      <c r="BP102" s="601"/>
      <c r="BQ102" s="573"/>
      <c r="BR102" s="535"/>
      <c r="BS102" s="536"/>
      <c r="BT102" s="384"/>
    </row>
    <row r="103" spans="1:72" x14ac:dyDescent="0.2">
      <c r="A103" s="3"/>
      <c r="B103" s="720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79"/>
      <c r="BH103" s="591"/>
      <c r="BI103" s="601"/>
      <c r="BJ103" s="605"/>
      <c r="BK103" s="591"/>
      <c r="BL103" s="591"/>
      <c r="BM103" s="591"/>
      <c r="BN103" s="601"/>
      <c r="BO103" s="427"/>
      <c r="BP103" s="601"/>
      <c r="BQ103" s="573"/>
      <c r="BR103" s="535"/>
      <c r="BS103" s="536"/>
      <c r="BT103" s="384"/>
    </row>
    <row r="104" spans="1:72" x14ac:dyDescent="0.2">
      <c r="A104" s="3"/>
      <c r="B104" s="720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79"/>
      <c r="BH104" s="591"/>
      <c r="BI104" s="601"/>
      <c r="BJ104" s="605"/>
      <c r="BK104" s="591"/>
      <c r="BL104" s="591"/>
      <c r="BM104" s="591"/>
      <c r="BN104" s="601"/>
      <c r="BO104" s="427"/>
      <c r="BP104" s="601"/>
      <c r="BQ104" s="573"/>
      <c r="BR104" s="535"/>
      <c r="BS104" s="536"/>
      <c r="BT104" s="384"/>
    </row>
    <row r="105" spans="1:72" x14ac:dyDescent="0.2">
      <c r="A105" s="3"/>
      <c r="B105" s="720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79"/>
      <c r="BH105" s="591"/>
      <c r="BI105" s="601"/>
      <c r="BJ105" s="606"/>
      <c r="BK105" s="607"/>
      <c r="BL105" s="591"/>
      <c r="BM105" s="591"/>
      <c r="BN105" s="601"/>
      <c r="BO105" s="427"/>
      <c r="BP105" s="601"/>
      <c r="BQ105" s="573"/>
      <c r="BR105" s="535"/>
      <c r="BS105" s="536"/>
      <c r="BT105" s="384"/>
    </row>
    <row r="106" spans="1:72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79"/>
      <c r="BH106" s="591"/>
      <c r="BI106" s="601"/>
      <c r="BJ106" s="605"/>
      <c r="BK106" s="591"/>
      <c r="BL106" s="591"/>
      <c r="BM106" s="591"/>
      <c r="BN106" s="601"/>
      <c r="BO106" s="427"/>
      <c r="BP106" s="601"/>
      <c r="BQ106" s="573"/>
      <c r="BR106" s="535"/>
      <c r="BS106" s="536"/>
      <c r="BT106" s="384"/>
    </row>
    <row r="107" spans="1:72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79"/>
      <c r="BH107" s="591"/>
      <c r="BI107" s="601"/>
      <c r="BJ107" s="605"/>
      <c r="BK107" s="591"/>
      <c r="BL107" s="591"/>
      <c r="BM107" s="591"/>
      <c r="BN107" s="601"/>
      <c r="BO107" s="427"/>
      <c r="BP107" s="601"/>
      <c r="BQ107" s="573"/>
      <c r="BR107" s="535"/>
      <c r="BS107" s="536"/>
      <c r="BT107" s="384"/>
    </row>
    <row r="108" spans="1:72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79"/>
      <c r="BH108" s="591"/>
      <c r="BI108" s="601"/>
      <c r="BJ108" s="605"/>
      <c r="BK108" s="591"/>
      <c r="BL108" s="591"/>
      <c r="BM108" s="591"/>
      <c r="BN108" s="601"/>
      <c r="BO108" s="427"/>
      <c r="BP108" s="601"/>
      <c r="BQ108" s="573"/>
      <c r="BR108" s="535"/>
      <c r="BS108" s="536"/>
      <c r="BT108" s="384"/>
    </row>
    <row r="109" spans="1:72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3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80"/>
      <c r="BH109" s="592"/>
      <c r="BI109" s="609"/>
      <c r="BJ109" s="608"/>
      <c r="BK109" s="592"/>
      <c r="BL109" s="592"/>
      <c r="BM109" s="592"/>
      <c r="BN109" s="609"/>
      <c r="BO109" s="427"/>
      <c r="BP109" s="601"/>
      <c r="BQ109" s="573"/>
      <c r="BR109" s="535"/>
      <c r="BS109" s="536"/>
      <c r="BT109" s="384"/>
    </row>
    <row r="110" spans="1:7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78"/>
      <c r="BH110" s="590"/>
      <c r="BI110" s="600"/>
      <c r="BJ110" s="604"/>
      <c r="BK110" s="590"/>
      <c r="BL110" s="590"/>
      <c r="BM110" s="590"/>
      <c r="BN110" s="600"/>
      <c r="BO110" s="428"/>
      <c r="BP110" s="602"/>
      <c r="BQ110" s="573"/>
      <c r="BR110" s="535"/>
      <c r="BS110" s="536"/>
      <c r="BT110" s="384"/>
    </row>
    <row r="111" spans="1:72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81">
        <v>0.04</v>
      </c>
      <c r="BH111" s="629">
        <v>0.04</v>
      </c>
      <c r="BI111" s="659">
        <v>0.04</v>
      </c>
      <c r="BJ111" s="642">
        <v>0.04</v>
      </c>
      <c r="BK111" s="629">
        <v>0.04</v>
      </c>
      <c r="BL111" s="629">
        <v>0.04</v>
      </c>
      <c r="BM111" s="629">
        <v>0.04</v>
      </c>
      <c r="BN111" s="659">
        <v>0.04</v>
      </c>
      <c r="BO111" s="422" t="s">
        <v>3</v>
      </c>
      <c r="BP111" s="593" t="s">
        <v>3</v>
      </c>
      <c r="BQ111" s="573"/>
      <c r="BR111" s="535"/>
      <c r="BS111" s="536"/>
      <c r="BT111" s="384"/>
    </row>
    <row r="112" spans="1:7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82">
        <v>0.04</v>
      </c>
      <c r="BH112" s="630">
        <v>0.04</v>
      </c>
      <c r="BI112" s="660">
        <v>0.04</v>
      </c>
      <c r="BJ112" s="643">
        <v>0.04</v>
      </c>
      <c r="BK112" s="630">
        <v>0.04</v>
      </c>
      <c r="BL112" s="630">
        <v>0.04</v>
      </c>
      <c r="BM112" s="630">
        <v>0.04</v>
      </c>
      <c r="BN112" s="660">
        <v>0.04</v>
      </c>
      <c r="BO112" s="429" t="s">
        <v>3</v>
      </c>
      <c r="BP112" s="603" t="s">
        <v>3</v>
      </c>
      <c r="BQ112" s="573"/>
      <c r="BR112" s="535"/>
      <c r="BS112" s="536"/>
      <c r="BT112" s="384"/>
    </row>
    <row r="113" spans="3:7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646"/>
      <c r="BI113" s="319"/>
      <c r="BJ113" s="319"/>
      <c r="BK113" s="319"/>
      <c r="BL113" s="319"/>
      <c r="BM113" s="319"/>
      <c r="BN113" s="319"/>
      <c r="BO113" s="406"/>
      <c r="BP113" s="406"/>
      <c r="BQ113" s="573"/>
      <c r="BR113" s="535"/>
      <c r="BS113" s="536"/>
      <c r="BT113" s="384"/>
    </row>
    <row r="114" spans="3:72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647"/>
      <c r="BI114" s="198"/>
      <c r="BJ114" s="415"/>
      <c r="BK114" s="415"/>
      <c r="BL114" s="415"/>
      <c r="BM114" s="321"/>
      <c r="BN114" s="415"/>
      <c r="BO114" s="725"/>
      <c r="BP114" s="725"/>
      <c r="BQ114" s="573"/>
      <c r="BR114" s="535"/>
      <c r="BS114" s="536"/>
      <c r="BT114" s="384"/>
    </row>
    <row r="115" spans="3:7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647"/>
      <c r="BI115" s="198"/>
      <c r="BJ115" s="415"/>
      <c r="BK115" s="415"/>
      <c r="BL115" s="415"/>
      <c r="BM115" s="321"/>
      <c r="BN115" s="415"/>
      <c r="BO115" s="407"/>
      <c r="BP115" s="408"/>
      <c r="BQ115" s="573"/>
      <c r="BR115" s="535"/>
      <c r="BS115" s="536"/>
      <c r="BT115" s="384"/>
    </row>
    <row r="116" spans="3:72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647"/>
      <c r="BI116" s="198"/>
      <c r="BJ116" s="415"/>
      <c r="BK116" s="415"/>
      <c r="BL116" s="415"/>
      <c r="BM116" s="321"/>
      <c r="BN116" s="415"/>
      <c r="BO116" s="407"/>
      <c r="BP116" s="408"/>
      <c r="BQ116" s="573"/>
      <c r="BR116" s="535"/>
      <c r="BS116" s="536"/>
      <c r="BT116" s="384"/>
    </row>
    <row r="117" spans="3:72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647"/>
      <c r="BI117" s="198"/>
      <c r="BJ117" s="415"/>
      <c r="BK117" s="415"/>
      <c r="BL117" s="415"/>
      <c r="BM117" s="321"/>
      <c r="BN117" s="415"/>
      <c r="BO117" s="407"/>
      <c r="BP117" s="408"/>
      <c r="BQ117" s="573"/>
      <c r="BR117" s="535"/>
      <c r="BS117" s="536"/>
      <c r="BT117" s="384"/>
    </row>
    <row r="118" spans="3:7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33"/>
      <c r="BI118" s="199"/>
      <c r="BJ118" s="416"/>
      <c r="BK118" s="416"/>
      <c r="BL118" s="416"/>
      <c r="BM118" s="322"/>
      <c r="BN118" s="416"/>
      <c r="BO118" s="407"/>
      <c r="BP118" s="406"/>
      <c r="BQ118" s="573"/>
      <c r="BR118" s="535"/>
      <c r="BS118" s="536"/>
      <c r="BT118" s="384"/>
    </row>
    <row r="119" spans="3:7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I119" s="200"/>
      <c r="BO119" s="406"/>
      <c r="BP119" s="406"/>
      <c r="BQ119" s="573"/>
      <c r="BR119" s="535"/>
      <c r="BS119" s="536"/>
      <c r="BT119" s="384"/>
    </row>
    <row r="120" spans="3:72" ht="13.5" customHeight="1" x14ac:dyDescent="0.25">
      <c r="C120" s="6">
        <v>2</v>
      </c>
      <c r="D120" s="1" t="s">
        <v>49</v>
      </c>
      <c r="BJ120" s="406"/>
      <c r="BK120" s="406"/>
      <c r="BL120" s="406"/>
      <c r="BM120" s="324"/>
      <c r="BN120" s="406"/>
      <c r="BO120" s="406"/>
      <c r="BP120" s="406"/>
      <c r="BQ120" s="573"/>
      <c r="BR120" s="535"/>
      <c r="BS120" s="536"/>
      <c r="BT120" s="384"/>
    </row>
    <row r="121" spans="3:72" ht="14.25" x14ac:dyDescent="0.25">
      <c r="C121" s="6">
        <v>3</v>
      </c>
      <c r="D121" s="614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649"/>
      <c r="BI121" s="201"/>
      <c r="BJ121" s="406"/>
      <c r="BK121" s="406"/>
      <c r="BL121" s="406"/>
      <c r="BM121" s="324"/>
      <c r="BN121" s="406"/>
      <c r="BO121" s="406"/>
      <c r="BP121" s="406"/>
      <c r="BQ121" s="573"/>
      <c r="BR121" s="535"/>
      <c r="BS121" s="536"/>
      <c r="BT121" s="384"/>
    </row>
    <row r="122" spans="3:72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649"/>
      <c r="BI122" s="201"/>
      <c r="BJ122" s="406"/>
      <c r="BK122" s="406"/>
      <c r="BL122" s="406"/>
      <c r="BM122" s="324"/>
      <c r="BN122" s="406"/>
      <c r="BO122" s="406"/>
      <c r="BP122" s="406"/>
      <c r="BQ122" s="573"/>
      <c r="BR122" s="535"/>
      <c r="BS122" s="536"/>
      <c r="BT122" s="384"/>
    </row>
    <row r="123" spans="3:72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649"/>
      <c r="BI123" s="201"/>
      <c r="BJ123" s="406"/>
      <c r="BK123" s="406"/>
      <c r="BL123" s="406"/>
      <c r="BM123" s="324"/>
      <c r="BN123" s="406"/>
      <c r="BO123" s="406"/>
      <c r="BP123" s="406"/>
      <c r="BQ123" s="573"/>
      <c r="BR123" s="535"/>
      <c r="BS123" s="536"/>
      <c r="BT123" s="384"/>
    </row>
    <row r="124" spans="3:72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649"/>
      <c r="BI124" s="201"/>
      <c r="BJ124" s="409"/>
      <c r="BK124" s="409"/>
      <c r="BL124" s="409"/>
      <c r="BM124" s="325"/>
      <c r="BN124" s="409"/>
      <c r="BO124" s="409"/>
      <c r="BP124" s="409"/>
      <c r="BQ124" s="573"/>
      <c r="BR124" s="535"/>
      <c r="BS124" s="536"/>
      <c r="BT124" s="384"/>
    </row>
    <row r="125" spans="3:72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5"/>
      <c r="BI125" s="202"/>
      <c r="BJ125" s="409"/>
      <c r="BK125" s="409"/>
      <c r="BL125" s="409"/>
      <c r="BM125" s="325"/>
      <c r="BN125" s="409"/>
      <c r="BO125" s="409"/>
      <c r="BP125" s="409"/>
      <c r="BQ125" s="573"/>
      <c r="BR125" s="535"/>
      <c r="BS125" s="536"/>
      <c r="BT125" s="384"/>
    </row>
    <row r="126" spans="3:72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5"/>
      <c r="BI126" s="202"/>
      <c r="BJ126" s="409"/>
      <c r="BK126" s="409"/>
      <c r="BL126" s="409"/>
      <c r="BM126" s="325"/>
      <c r="BN126" s="409"/>
      <c r="BO126" s="409"/>
      <c r="BP126" s="409"/>
      <c r="BQ126" s="573"/>
      <c r="BR126" s="535"/>
      <c r="BS126" s="536"/>
      <c r="BT126" s="384"/>
    </row>
    <row r="127" spans="3:72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5"/>
      <c r="BI127" s="202"/>
      <c r="BJ127" s="409"/>
      <c r="BK127" s="409"/>
      <c r="BL127" s="409"/>
      <c r="BM127" s="325"/>
      <c r="BN127" s="409"/>
      <c r="BO127" s="409"/>
      <c r="BP127" s="409"/>
      <c r="BQ127" s="573"/>
      <c r="BR127" s="535"/>
      <c r="BS127" s="536"/>
      <c r="BT127" s="384"/>
    </row>
    <row r="128" spans="3:72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5"/>
      <c r="BI128" s="202"/>
      <c r="BJ128" s="409"/>
      <c r="BK128" s="409"/>
      <c r="BL128" s="409"/>
      <c r="BM128" s="325"/>
      <c r="BN128" s="409"/>
      <c r="BO128" s="409"/>
      <c r="BP128" s="409"/>
      <c r="BQ128" s="573"/>
      <c r="BR128" s="535"/>
      <c r="BS128" s="536"/>
      <c r="BT128" s="384"/>
    </row>
    <row r="129" spans="3:72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5"/>
      <c r="BI129" s="202"/>
      <c r="BJ129" s="409"/>
      <c r="BK129" s="409"/>
      <c r="BL129" s="409"/>
      <c r="BM129" s="325"/>
      <c r="BN129" s="409"/>
      <c r="BO129" s="409"/>
      <c r="BP129" s="409"/>
      <c r="BQ129" s="573"/>
      <c r="BR129" s="535"/>
      <c r="BS129" s="536"/>
      <c r="BT129" s="384"/>
    </row>
    <row r="130" spans="3:72" ht="13.5" customHeight="1" x14ac:dyDescent="0.25">
      <c r="C130" s="6">
        <v>11</v>
      </c>
      <c r="D130" s="650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5"/>
      <c r="BI130" s="202"/>
      <c r="BJ130" s="409"/>
      <c r="BK130" s="409"/>
      <c r="BL130" s="409"/>
      <c r="BM130" s="325"/>
      <c r="BN130" s="409"/>
      <c r="BO130" s="409"/>
      <c r="BP130" s="409"/>
      <c r="BQ130" s="573"/>
      <c r="BR130" s="535"/>
      <c r="BS130" s="536"/>
      <c r="BT130" s="384"/>
    </row>
    <row r="131" spans="3:7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5"/>
      <c r="BI131" s="202"/>
      <c r="BJ131" s="409"/>
      <c r="BK131" s="409"/>
      <c r="BL131" s="409"/>
      <c r="BM131" s="325"/>
      <c r="BN131" s="409"/>
      <c r="BO131" s="409"/>
      <c r="BP131" s="409"/>
      <c r="BQ131" s="573"/>
      <c r="BR131" s="535"/>
      <c r="BS131" s="536"/>
      <c r="BT131" s="384"/>
    </row>
    <row r="132" spans="3:72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5"/>
      <c r="BI132" s="202"/>
      <c r="BJ132" s="409"/>
      <c r="BK132" s="409"/>
      <c r="BL132" s="409"/>
      <c r="BM132" s="325"/>
      <c r="BN132" s="409"/>
      <c r="BO132" s="409"/>
      <c r="BP132" s="409"/>
      <c r="BQ132" s="573"/>
      <c r="BR132" s="535"/>
      <c r="BS132" s="536"/>
      <c r="BT132" s="384"/>
    </row>
    <row r="133" spans="3:72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5"/>
      <c r="BI133" s="202"/>
      <c r="BJ133" s="409"/>
      <c r="BK133" s="409"/>
      <c r="BL133" s="409"/>
      <c r="BM133" s="325"/>
      <c r="BN133" s="409"/>
      <c r="BO133" s="409"/>
      <c r="BP133" s="409"/>
      <c r="BQ133" s="573"/>
      <c r="BR133" s="535"/>
      <c r="BS133" s="536"/>
      <c r="BT133" s="384"/>
    </row>
    <row r="134" spans="3:7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2"/>
      <c r="BI134" s="203"/>
      <c r="BJ134" s="410"/>
      <c r="BK134" s="410"/>
      <c r="BL134" s="410"/>
      <c r="BM134" s="326"/>
      <c r="BN134" s="410"/>
      <c r="BO134" s="410"/>
      <c r="BP134" s="410"/>
    </row>
    <row r="135" spans="3:7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2"/>
      <c r="BI135" s="203"/>
      <c r="BJ135" s="410"/>
      <c r="BK135" s="410"/>
      <c r="BL135" s="410"/>
      <c r="BM135" s="326"/>
      <c r="BN135" s="410"/>
      <c r="BO135" s="410"/>
      <c r="BP135" s="410"/>
    </row>
    <row r="136" spans="3:7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2"/>
      <c r="BI136" s="203"/>
      <c r="BJ136" s="410"/>
      <c r="BK136" s="410"/>
      <c r="BL136" s="410"/>
      <c r="BM136" s="326"/>
      <c r="BN136" s="410"/>
      <c r="BO136" s="410"/>
      <c r="BP136" s="410"/>
    </row>
    <row r="137" spans="3:7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2"/>
      <c r="BI137" s="203"/>
      <c r="BJ137" s="410"/>
      <c r="BK137" s="410"/>
      <c r="BL137" s="410"/>
      <c r="BM137" s="326"/>
      <c r="BN137" s="410"/>
      <c r="BO137" s="410"/>
      <c r="BP137" s="410"/>
    </row>
    <row r="138" spans="3:7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2"/>
      <c r="BI138" s="203"/>
      <c r="BJ138" s="410"/>
      <c r="BK138" s="410"/>
      <c r="BL138" s="410"/>
      <c r="BM138" s="326"/>
      <c r="BN138" s="410"/>
      <c r="BO138" s="410"/>
      <c r="BP138" s="410"/>
    </row>
    <row r="139" spans="3:7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2"/>
      <c r="BI139" s="203"/>
      <c r="BJ139" s="410"/>
      <c r="BK139" s="410"/>
      <c r="BL139" s="410"/>
      <c r="BM139" s="326"/>
      <c r="BN139" s="410"/>
      <c r="BO139" s="410"/>
      <c r="BP139" s="410"/>
    </row>
    <row r="140" spans="3:7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2"/>
      <c r="BI140" s="203"/>
      <c r="BJ140" s="410"/>
      <c r="BK140" s="410"/>
      <c r="BL140" s="410"/>
      <c r="BM140" s="326"/>
      <c r="BN140" s="410"/>
      <c r="BO140" s="410"/>
      <c r="BP140" s="410"/>
    </row>
    <row r="141" spans="3:7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2"/>
      <c r="BI141" s="203"/>
      <c r="BJ141" s="410"/>
      <c r="BK141" s="410"/>
      <c r="BL141" s="410"/>
      <c r="BM141" s="326"/>
      <c r="BN141" s="410"/>
      <c r="BO141" s="410"/>
      <c r="BP141" s="410"/>
    </row>
    <row r="142" spans="3:7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2"/>
      <c r="BI142" s="203"/>
      <c r="BJ142" s="410"/>
      <c r="BK142" s="410"/>
      <c r="BL142" s="410"/>
      <c r="BM142" s="326"/>
      <c r="BN142" s="410"/>
      <c r="BO142" s="410"/>
      <c r="BP142" s="410"/>
    </row>
    <row r="143" spans="3:7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2"/>
      <c r="BI143" s="203"/>
      <c r="BJ143" s="410"/>
      <c r="BK143" s="410"/>
      <c r="BL143" s="410"/>
      <c r="BM143" s="326"/>
      <c r="BN143" s="410"/>
      <c r="BO143" s="410"/>
      <c r="BP143" s="410"/>
    </row>
    <row r="144" spans="3:7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2"/>
      <c r="BI144" s="203"/>
      <c r="BJ144" s="410"/>
      <c r="BK144" s="410"/>
      <c r="BL144" s="410"/>
      <c r="BM144" s="326"/>
      <c r="BN144" s="410"/>
      <c r="BO144" s="410"/>
      <c r="BP144" s="410"/>
    </row>
    <row r="145" spans="3:6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2"/>
      <c r="BI145" s="203"/>
      <c r="BJ145" s="410"/>
      <c r="BK145" s="410"/>
      <c r="BL145" s="410"/>
      <c r="BM145" s="326"/>
      <c r="BN145" s="410"/>
      <c r="BO145" s="410"/>
      <c r="BP145" s="410"/>
    </row>
    <row r="146" spans="3:6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2"/>
      <c r="BI146" s="203"/>
      <c r="BJ146" s="410"/>
      <c r="BK146" s="410"/>
      <c r="BL146" s="410"/>
      <c r="BM146" s="326"/>
      <c r="BN146" s="410"/>
      <c r="BO146" s="410"/>
      <c r="BP146" s="410"/>
    </row>
    <row r="147" spans="3:68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2"/>
      <c r="BI147" s="203"/>
      <c r="BJ147" s="410"/>
      <c r="BK147" s="410"/>
      <c r="BL147" s="410"/>
      <c r="BM147" s="326"/>
      <c r="BN147" s="410"/>
      <c r="BO147" s="410"/>
      <c r="BP147" s="410"/>
    </row>
    <row r="148" spans="3:6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2"/>
      <c r="BI148" s="203"/>
      <c r="BJ148" s="410"/>
      <c r="BK148" s="410"/>
      <c r="BL148" s="410"/>
      <c r="BM148" s="326"/>
      <c r="BN148" s="410"/>
      <c r="BO148" s="410"/>
      <c r="BP148" s="410"/>
    </row>
    <row r="149" spans="3:6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2"/>
      <c r="BI149" s="203"/>
      <c r="BJ149" s="410"/>
      <c r="BK149" s="410"/>
      <c r="BL149" s="410"/>
      <c r="BM149" s="326"/>
      <c r="BN149" s="410"/>
      <c r="BO149" s="410"/>
      <c r="BP149" s="410"/>
    </row>
    <row r="150" spans="3:6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2"/>
      <c r="BI150" s="203"/>
      <c r="BJ150" s="410"/>
      <c r="BK150" s="410"/>
      <c r="BL150" s="410"/>
      <c r="BM150" s="326"/>
      <c r="BN150" s="410"/>
      <c r="BO150" s="410"/>
      <c r="BP150" s="410"/>
    </row>
    <row r="151" spans="3:6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2"/>
      <c r="BI151" s="203"/>
      <c r="BJ151" s="410"/>
      <c r="BK151" s="410"/>
      <c r="BL151" s="410"/>
      <c r="BM151" s="326"/>
      <c r="BN151" s="410"/>
      <c r="BO151" s="410"/>
      <c r="BP151" s="410"/>
    </row>
    <row r="152" spans="3:6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2"/>
      <c r="BI152" s="203"/>
      <c r="BJ152" s="410"/>
      <c r="BK152" s="410"/>
      <c r="BL152" s="410"/>
      <c r="BM152" s="326"/>
      <c r="BN152" s="410"/>
      <c r="BO152" s="410"/>
      <c r="BP152" s="410"/>
    </row>
    <row r="153" spans="3:6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2"/>
      <c r="BI153" s="203"/>
      <c r="BJ153" s="410"/>
      <c r="BK153" s="410"/>
      <c r="BL153" s="410"/>
      <c r="BM153" s="326"/>
      <c r="BN153" s="410"/>
      <c r="BO153" s="410"/>
      <c r="BP153" s="410"/>
    </row>
    <row r="154" spans="3:6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2"/>
      <c r="BI154" s="203"/>
      <c r="BJ154" s="410"/>
      <c r="BK154" s="410"/>
      <c r="BL154" s="410"/>
      <c r="BM154" s="326"/>
      <c r="BN154" s="410"/>
      <c r="BO154" s="410"/>
      <c r="BP154" s="410"/>
    </row>
    <row r="155" spans="3:6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2"/>
      <c r="BI155" s="203"/>
      <c r="BJ155" s="410"/>
      <c r="BK155" s="410"/>
      <c r="BL155" s="410"/>
      <c r="BM155" s="326"/>
      <c r="BN155" s="410"/>
      <c r="BO155" s="410"/>
      <c r="BP155" s="410"/>
    </row>
    <row r="156" spans="3:6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2"/>
      <c r="BI156" s="203"/>
      <c r="BJ156" s="410"/>
      <c r="BK156" s="410"/>
      <c r="BL156" s="410"/>
      <c r="BM156" s="326"/>
      <c r="BN156" s="410"/>
      <c r="BO156" s="410"/>
      <c r="BP156" s="410"/>
    </row>
    <row r="157" spans="3:6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2"/>
      <c r="BI157" s="203"/>
      <c r="BJ157" s="410"/>
      <c r="BK157" s="410"/>
      <c r="BL157" s="410"/>
      <c r="BM157" s="326"/>
      <c r="BN157" s="410"/>
      <c r="BO157" s="410"/>
      <c r="BP157" s="410"/>
    </row>
    <row r="158" spans="3:6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2"/>
      <c r="BI158" s="203"/>
      <c r="BJ158" s="410"/>
      <c r="BK158" s="410"/>
      <c r="BL158" s="410"/>
      <c r="BM158" s="326"/>
      <c r="BN158" s="410"/>
      <c r="BO158" s="410"/>
      <c r="BP158" s="410"/>
    </row>
    <row r="159" spans="3:6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2"/>
      <c r="BI159" s="203"/>
      <c r="BJ159" s="410"/>
      <c r="BK159" s="410"/>
      <c r="BL159" s="410"/>
      <c r="BM159" s="326"/>
      <c r="BN159" s="410"/>
      <c r="BO159" s="410"/>
      <c r="BP159" s="410"/>
    </row>
    <row r="160" spans="3:6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2"/>
      <c r="BI160" s="203"/>
      <c r="BJ160" s="410"/>
      <c r="BK160" s="410"/>
      <c r="BL160" s="410"/>
      <c r="BM160" s="326"/>
      <c r="BN160" s="410"/>
      <c r="BO160" s="410"/>
      <c r="BP160" s="410"/>
    </row>
    <row r="161" spans="3:6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2"/>
      <c r="BI161" s="203"/>
      <c r="BJ161" s="410"/>
      <c r="BK161" s="410"/>
      <c r="BL161" s="410"/>
      <c r="BM161" s="326"/>
      <c r="BN161" s="410"/>
      <c r="BO161" s="410"/>
      <c r="BP161" s="410"/>
    </row>
    <row r="162" spans="3:6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2"/>
      <c r="BI162" s="203"/>
      <c r="BJ162" s="410"/>
      <c r="BK162" s="410"/>
      <c r="BL162" s="410"/>
      <c r="BM162" s="326"/>
      <c r="BN162" s="410"/>
      <c r="BO162" s="410"/>
      <c r="BP162" s="410"/>
    </row>
    <row r="163" spans="3:6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2"/>
      <c r="BI163" s="203"/>
      <c r="BJ163" s="410"/>
      <c r="BK163" s="410"/>
      <c r="BL163" s="410"/>
      <c r="BM163" s="326"/>
      <c r="BN163" s="410"/>
      <c r="BO163" s="410"/>
      <c r="BP163" s="410"/>
    </row>
    <row r="164" spans="3:6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2"/>
      <c r="BI164" s="203"/>
      <c r="BJ164" s="410"/>
      <c r="BK164" s="410"/>
      <c r="BL164" s="410"/>
      <c r="BM164" s="326"/>
      <c r="BN164" s="410"/>
      <c r="BO164" s="410"/>
      <c r="BP164" s="410"/>
    </row>
    <row r="165" spans="3:6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2"/>
      <c r="BI165" s="203"/>
      <c r="BJ165" s="410"/>
      <c r="BK165" s="410"/>
      <c r="BL165" s="410"/>
      <c r="BM165" s="326"/>
      <c r="BN165" s="410"/>
      <c r="BO165" s="410"/>
      <c r="BP165" s="410"/>
    </row>
    <row r="166" spans="3:6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2"/>
      <c r="BI166" s="203"/>
      <c r="BJ166" s="410"/>
      <c r="BK166" s="410"/>
      <c r="BL166" s="410"/>
      <c r="BM166" s="326"/>
      <c r="BN166" s="410"/>
      <c r="BO166" s="410"/>
      <c r="BP166" s="410"/>
    </row>
    <row r="167" spans="3:6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2"/>
      <c r="BI167" s="203"/>
      <c r="BJ167" s="410"/>
      <c r="BK167" s="410"/>
      <c r="BL167" s="410"/>
      <c r="BM167" s="326"/>
      <c r="BN167" s="410"/>
      <c r="BO167" s="410"/>
      <c r="BP167" s="410"/>
    </row>
    <row r="168" spans="3:6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2"/>
      <c r="BI168" s="203"/>
      <c r="BJ168" s="410"/>
      <c r="BK168" s="410"/>
      <c r="BL168" s="410"/>
      <c r="BM168" s="326"/>
      <c r="BN168" s="410"/>
      <c r="BO168" s="410"/>
      <c r="BP168" s="410"/>
    </row>
    <row r="169" spans="3:6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2"/>
      <c r="BI169" s="203"/>
      <c r="BJ169" s="410"/>
      <c r="BK169" s="410"/>
      <c r="BL169" s="410"/>
      <c r="BM169" s="326"/>
      <c r="BN169" s="410"/>
      <c r="BO169" s="410"/>
      <c r="BP169" s="410"/>
    </row>
    <row r="170" spans="3:6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2"/>
      <c r="BI170" s="203"/>
      <c r="BJ170" s="410"/>
      <c r="BK170" s="410"/>
      <c r="BL170" s="410"/>
      <c r="BM170" s="326"/>
      <c r="BN170" s="410"/>
      <c r="BO170" s="410"/>
      <c r="BP170" s="410"/>
    </row>
    <row r="171" spans="3:6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2"/>
      <c r="BI171" s="203"/>
      <c r="BJ171" s="410"/>
      <c r="BK171" s="410"/>
      <c r="BL171" s="410"/>
      <c r="BM171" s="326"/>
      <c r="BN171" s="410"/>
      <c r="BO171" s="410"/>
      <c r="BP171" s="410"/>
    </row>
    <row r="172" spans="3:6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2"/>
      <c r="BI172" s="203"/>
      <c r="BJ172" s="410"/>
      <c r="BK172" s="410"/>
      <c r="BL172" s="410"/>
      <c r="BM172" s="326"/>
      <c r="BN172" s="410"/>
      <c r="BO172" s="410"/>
      <c r="BP172" s="410"/>
    </row>
    <row r="173" spans="3:6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2"/>
      <c r="BI173" s="203"/>
      <c r="BJ173" s="410"/>
      <c r="BK173" s="410"/>
      <c r="BL173" s="410"/>
      <c r="BM173" s="326"/>
      <c r="BN173" s="410"/>
      <c r="BO173" s="410"/>
      <c r="BP173" s="410"/>
    </row>
    <row r="174" spans="3:6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2"/>
      <c r="BI174" s="203"/>
      <c r="BJ174" s="410"/>
      <c r="BK174" s="410"/>
      <c r="BL174" s="410"/>
      <c r="BM174" s="326"/>
      <c r="BN174" s="410"/>
      <c r="BO174" s="410"/>
      <c r="BP174" s="410"/>
    </row>
    <row r="175" spans="3:6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2"/>
      <c r="BI175" s="203"/>
      <c r="BJ175" s="410"/>
      <c r="BK175" s="410"/>
      <c r="BL175" s="410"/>
      <c r="BM175" s="326"/>
      <c r="BN175" s="410"/>
      <c r="BO175" s="410"/>
      <c r="BP175" s="410"/>
    </row>
    <row r="176" spans="3:6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2"/>
      <c r="BI176" s="203"/>
      <c r="BJ176" s="410"/>
      <c r="BK176" s="410"/>
      <c r="BL176" s="410"/>
      <c r="BM176" s="326"/>
      <c r="BN176" s="410"/>
      <c r="BO176" s="410"/>
      <c r="BP176" s="410"/>
    </row>
    <row r="177" spans="3:6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2"/>
      <c r="BI177" s="203"/>
      <c r="BJ177" s="410"/>
      <c r="BK177" s="410"/>
      <c r="BL177" s="410"/>
      <c r="BM177" s="326"/>
      <c r="BN177" s="410"/>
      <c r="BO177" s="410"/>
      <c r="BP177" s="410"/>
    </row>
    <row r="178" spans="3:6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2"/>
      <c r="BI178" s="203"/>
      <c r="BJ178" s="410"/>
      <c r="BK178" s="410"/>
      <c r="BL178" s="410"/>
      <c r="BM178" s="326"/>
      <c r="BN178" s="410"/>
      <c r="BO178" s="410"/>
      <c r="BP178" s="410"/>
    </row>
    <row r="179" spans="3:6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2"/>
      <c r="BI179" s="203"/>
      <c r="BJ179" s="410"/>
      <c r="BK179" s="410"/>
      <c r="BL179" s="410"/>
      <c r="BM179" s="326"/>
      <c r="BN179" s="410"/>
      <c r="BO179" s="410"/>
      <c r="BP179" s="410"/>
    </row>
    <row r="180" spans="3:6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2"/>
      <c r="BI180" s="203"/>
      <c r="BJ180" s="410"/>
      <c r="BK180" s="410"/>
      <c r="BL180" s="410"/>
      <c r="BM180" s="326"/>
      <c r="BN180" s="410"/>
      <c r="BO180" s="410"/>
      <c r="BP180" s="410"/>
    </row>
    <row r="181" spans="3:6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2"/>
      <c r="BI181" s="203"/>
      <c r="BJ181" s="410"/>
      <c r="BK181" s="410"/>
      <c r="BL181" s="410"/>
      <c r="BM181" s="326"/>
      <c r="BN181" s="410"/>
      <c r="BO181" s="410"/>
      <c r="BP181" s="410"/>
    </row>
    <row r="182" spans="3:6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2"/>
      <c r="BI182" s="203"/>
      <c r="BJ182" s="410"/>
      <c r="BK182" s="410"/>
      <c r="BL182" s="410"/>
      <c r="BM182" s="326"/>
      <c r="BN182" s="410"/>
      <c r="BO182" s="410"/>
      <c r="BP182" s="410"/>
    </row>
    <row r="183" spans="3:6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2"/>
      <c r="BI183" s="203"/>
      <c r="BJ183" s="410"/>
      <c r="BK183" s="410"/>
      <c r="BL183" s="410"/>
      <c r="BM183" s="326"/>
      <c r="BN183" s="410"/>
      <c r="BO183" s="410"/>
      <c r="BP183" s="410"/>
    </row>
    <row r="184" spans="3:6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2"/>
      <c r="BI184" s="203"/>
      <c r="BJ184" s="410"/>
      <c r="BK184" s="410"/>
      <c r="BL184" s="410"/>
      <c r="BM184" s="326"/>
      <c r="BN184" s="410"/>
      <c r="BO184" s="410"/>
      <c r="BP184" s="410"/>
    </row>
    <row r="185" spans="3:6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2"/>
      <c r="BI185" s="203"/>
      <c r="BJ185" s="410"/>
      <c r="BK185" s="410"/>
      <c r="BL185" s="410"/>
      <c r="BM185" s="326"/>
      <c r="BN185" s="410"/>
      <c r="BO185" s="410"/>
      <c r="BP185" s="410"/>
    </row>
    <row r="186" spans="3:6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2"/>
      <c r="BI186" s="203"/>
      <c r="BJ186" s="410"/>
      <c r="BK186" s="410"/>
      <c r="BL186" s="410"/>
      <c r="BM186" s="326"/>
      <c r="BN186" s="410"/>
      <c r="BO186" s="410"/>
      <c r="BP186" s="410"/>
    </row>
    <row r="187" spans="3:6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2"/>
      <c r="BI187" s="203"/>
      <c r="BJ187" s="410"/>
      <c r="BK187" s="410"/>
      <c r="BL187" s="410"/>
      <c r="BM187" s="326"/>
      <c r="BN187" s="410"/>
      <c r="BO187" s="410"/>
      <c r="BP187" s="410"/>
    </row>
    <row r="188" spans="3:6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2"/>
      <c r="BI188" s="203"/>
      <c r="BJ188" s="410"/>
      <c r="BK188" s="410"/>
      <c r="BL188" s="410"/>
      <c r="BM188" s="326"/>
      <c r="BN188" s="410"/>
      <c r="BO188" s="410"/>
      <c r="BP188" s="410"/>
    </row>
    <row r="189" spans="3:6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2"/>
      <c r="BI189" s="203"/>
      <c r="BJ189" s="410"/>
      <c r="BK189" s="410"/>
      <c r="BL189" s="410"/>
      <c r="BM189" s="326"/>
      <c r="BN189" s="410"/>
      <c r="BO189" s="410"/>
      <c r="BP189" s="410"/>
    </row>
    <row r="190" spans="3:6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2"/>
      <c r="BI190" s="203"/>
      <c r="BJ190" s="410"/>
      <c r="BK190" s="410"/>
      <c r="BL190" s="410"/>
      <c r="BM190" s="326"/>
      <c r="BN190" s="410"/>
      <c r="BO190" s="410"/>
      <c r="BP190" s="410"/>
    </row>
    <row r="191" spans="3:6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2"/>
      <c r="BI191" s="203"/>
      <c r="BJ191" s="410"/>
      <c r="BK191" s="410"/>
      <c r="BL191" s="410"/>
      <c r="BM191" s="326"/>
      <c r="BN191" s="410"/>
      <c r="BO191" s="410"/>
      <c r="BP191" s="410"/>
    </row>
    <row r="192" spans="3:6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2"/>
      <c r="BI192" s="203"/>
      <c r="BJ192" s="410"/>
      <c r="BK192" s="410"/>
      <c r="BL192" s="410"/>
      <c r="BM192" s="326"/>
      <c r="BN192" s="410"/>
      <c r="BO192" s="410"/>
      <c r="BP192" s="410"/>
    </row>
    <row r="193" spans="3:6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2"/>
      <c r="BI193" s="203"/>
      <c r="BJ193" s="410"/>
      <c r="BK193" s="410"/>
      <c r="BL193" s="410"/>
      <c r="BM193" s="326"/>
      <c r="BN193" s="410"/>
      <c r="BO193" s="410"/>
      <c r="BP193" s="410"/>
    </row>
    <row r="194" spans="3:6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2"/>
      <c r="BI194" s="203"/>
      <c r="BJ194" s="410"/>
      <c r="BK194" s="410"/>
      <c r="BL194" s="410"/>
      <c r="BM194" s="326"/>
      <c r="BN194" s="410"/>
      <c r="BO194" s="410"/>
      <c r="BP194" s="410"/>
    </row>
    <row r="195" spans="3:6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2"/>
      <c r="BI195" s="203"/>
      <c r="BJ195" s="410"/>
      <c r="BK195" s="410"/>
      <c r="BL195" s="410"/>
      <c r="BM195" s="326"/>
      <c r="BN195" s="410"/>
      <c r="BO195" s="410"/>
      <c r="BP195" s="410"/>
    </row>
    <row r="196" spans="3:6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2"/>
      <c r="BI196" s="203"/>
      <c r="BJ196" s="410"/>
      <c r="BK196" s="410"/>
      <c r="BL196" s="410"/>
      <c r="BM196" s="326"/>
      <c r="BN196" s="410"/>
      <c r="BO196" s="410"/>
      <c r="BP196" s="410"/>
    </row>
    <row r="197" spans="3:6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2"/>
      <c r="BI197" s="203"/>
      <c r="BJ197" s="410"/>
      <c r="BK197" s="410"/>
      <c r="BL197" s="410"/>
      <c r="BM197" s="326"/>
      <c r="BN197" s="410"/>
      <c r="BO197" s="410"/>
      <c r="BP197" s="410"/>
    </row>
    <row r="198" spans="3:6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2"/>
      <c r="BI198" s="203"/>
      <c r="BJ198" s="410"/>
      <c r="BK198" s="410"/>
      <c r="BL198" s="410"/>
      <c r="BM198" s="326"/>
      <c r="BN198" s="410"/>
      <c r="BO198" s="410"/>
      <c r="BP198" s="410"/>
    </row>
    <row r="199" spans="3:6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2"/>
      <c r="BI199" s="203"/>
      <c r="BJ199" s="410"/>
      <c r="BK199" s="410"/>
      <c r="BL199" s="410"/>
      <c r="BM199" s="326"/>
      <c r="BN199" s="410"/>
      <c r="BO199" s="410"/>
      <c r="BP199" s="410"/>
    </row>
    <row r="200" spans="3:6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2"/>
      <c r="BI200" s="203"/>
      <c r="BJ200" s="410"/>
      <c r="BK200" s="410"/>
      <c r="BL200" s="410"/>
      <c r="BM200" s="326"/>
      <c r="BN200" s="410"/>
      <c r="BO200" s="410"/>
      <c r="BP200" s="410"/>
    </row>
    <row r="201" spans="3:6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2"/>
      <c r="BI201" s="203"/>
      <c r="BJ201" s="410"/>
      <c r="BK201" s="410"/>
      <c r="BL201" s="410"/>
      <c r="BM201" s="326"/>
      <c r="BN201" s="410"/>
      <c r="BO201" s="410"/>
      <c r="BP201" s="410"/>
    </row>
    <row r="202" spans="3:6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2"/>
      <c r="BI202" s="203"/>
      <c r="BJ202" s="410"/>
      <c r="BK202" s="410"/>
      <c r="BL202" s="410"/>
      <c r="BM202" s="326"/>
      <c r="BN202" s="410"/>
      <c r="BO202" s="410"/>
      <c r="BP202" s="410"/>
    </row>
    <row r="203" spans="3:6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2"/>
      <c r="BI203" s="203"/>
      <c r="BJ203" s="410"/>
      <c r="BK203" s="410"/>
      <c r="BL203" s="410"/>
      <c r="BM203" s="326"/>
      <c r="BN203" s="410"/>
      <c r="BO203" s="410"/>
      <c r="BP203" s="410"/>
    </row>
    <row r="204" spans="3:6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2"/>
      <c r="BI204" s="203"/>
      <c r="BJ204" s="410"/>
      <c r="BK204" s="410"/>
      <c r="BL204" s="410"/>
      <c r="BM204" s="326"/>
      <c r="BN204" s="410"/>
      <c r="BO204" s="410"/>
      <c r="BP204" s="410"/>
    </row>
    <row r="205" spans="3:6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2"/>
      <c r="BI205" s="203"/>
      <c r="BJ205" s="410"/>
      <c r="BK205" s="410"/>
      <c r="BL205" s="410"/>
      <c r="BM205" s="326"/>
      <c r="BN205" s="410"/>
      <c r="BO205" s="410"/>
      <c r="BP205" s="410"/>
    </row>
    <row r="206" spans="3:6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2"/>
      <c r="BI206" s="203"/>
      <c r="BJ206" s="410"/>
      <c r="BK206" s="410"/>
      <c r="BL206" s="410"/>
      <c r="BM206" s="326"/>
      <c r="BN206" s="410"/>
      <c r="BO206" s="410"/>
      <c r="BP206" s="410"/>
    </row>
    <row r="207" spans="3:6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2"/>
      <c r="BI207" s="203"/>
      <c r="BJ207" s="410"/>
      <c r="BK207" s="410"/>
      <c r="BL207" s="410"/>
      <c r="BM207" s="326"/>
      <c r="BN207" s="410"/>
      <c r="BO207" s="410"/>
      <c r="BP207" s="410"/>
    </row>
    <row r="208" spans="3:68" x14ac:dyDescent="0.2">
      <c r="E208" s="200"/>
      <c r="F208" s="200"/>
      <c r="G208" s="200"/>
      <c r="H208" s="200"/>
      <c r="I208" s="200"/>
      <c r="J208" s="200"/>
      <c r="K208" s="200"/>
      <c r="BG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G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G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G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G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G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G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G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G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G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G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G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G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G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G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G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G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G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G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G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G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G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G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G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G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G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G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G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G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G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G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G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G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G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G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G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G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G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G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G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G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G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G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G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G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G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G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G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G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G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G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G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G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G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G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G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G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G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G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G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G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G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G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G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G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G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G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G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G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G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G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G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G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G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G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G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G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G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G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G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G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G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G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G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G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G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G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G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G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G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G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G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G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G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G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G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G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G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G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G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G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G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G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G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G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G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G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G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G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G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G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G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G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G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G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G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G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G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G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G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G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G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G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G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G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G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G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G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G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G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G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G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G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G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G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G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G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G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G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G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G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G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G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G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G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G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G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G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G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G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G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G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G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G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G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G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G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G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G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G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G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G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G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G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G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G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G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G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G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G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G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G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G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G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G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G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G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G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G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G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G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G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G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G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G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G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G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G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G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G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G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G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G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G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G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G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G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G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G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G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G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G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G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G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G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G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G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G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G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G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G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G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G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G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G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G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G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G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G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G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G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G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G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G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G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G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G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G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G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G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G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G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G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G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G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G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G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G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G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G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G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G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G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G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G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G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G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G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G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G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G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G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G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G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G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G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G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G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G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G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G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G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G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G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G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G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G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G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G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G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G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G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G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G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G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G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G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G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G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G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G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G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G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G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G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G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G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G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G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G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G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G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G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G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G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G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G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G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G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G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G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G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G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G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G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G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G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G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G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G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G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G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G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G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G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G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G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G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G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G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G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G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G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G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G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G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G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G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G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G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G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G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G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G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G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G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G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G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G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G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G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G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G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G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G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G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G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G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G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G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G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G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G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G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G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G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G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G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G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G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G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G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G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G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G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G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G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G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G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G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G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G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G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G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G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G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G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G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G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G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G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G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G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G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G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G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G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G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G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G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G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G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G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G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G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G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G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G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G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G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G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G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G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G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G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G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G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G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G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G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G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G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G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G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G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G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G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G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G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G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G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G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G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G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G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G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G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G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G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G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G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G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G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G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G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G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G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G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G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G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G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G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G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G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G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G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G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G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G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G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G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G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G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G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G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G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G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G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G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G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G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G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G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G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G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G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G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G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G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G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G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G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G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G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G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G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G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G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G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G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G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G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G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G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G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G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G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G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G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G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G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G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G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G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G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G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G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G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G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G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G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G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G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G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G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G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G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G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G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G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G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G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G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G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G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G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G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G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G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G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G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G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G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G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G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G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G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G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G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G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G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G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G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G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G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G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G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G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G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G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G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G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G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G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G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G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G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G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G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G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G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G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G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G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G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G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G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G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G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G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G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G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G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G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G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G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G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G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G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G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G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G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G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G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G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G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G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G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G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G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G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G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G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G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G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G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G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G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G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G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G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G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G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G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G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G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G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G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G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G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G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G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G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G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G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G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G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G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G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G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G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G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G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G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G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G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G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G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G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G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G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G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G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G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G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G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G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G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G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G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G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G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G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G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G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G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G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G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G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G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G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G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G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G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G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G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G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G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G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G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G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G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G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G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G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G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G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G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G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G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G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G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G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G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G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G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G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G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G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G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G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G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G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G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G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G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G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G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G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G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G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G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G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G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G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G893" s="200"/>
      <c r="BI893" s="200"/>
    </row>
    <row r="894" spans="5:61" x14ac:dyDescent="0.2">
      <c r="E894" s="200"/>
      <c r="F894" s="200"/>
      <c r="G894" s="200"/>
      <c r="H894" s="200"/>
      <c r="I894" s="200"/>
      <c r="J894" s="200"/>
      <c r="K894" s="200"/>
      <c r="BG894" s="200"/>
      <c r="BI894" s="200"/>
    </row>
  </sheetData>
  <mergeCells count="62">
    <mergeCell ref="BE3:BE4"/>
    <mergeCell ref="AV3:AV4"/>
    <mergeCell ref="AL3:AL4"/>
    <mergeCell ref="BB3:BB4"/>
    <mergeCell ref="BO114:BP114"/>
    <mergeCell ref="BO3:BP3"/>
    <mergeCell ref="BJ3:B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89:B105"/>
    <mergeCell ref="B53:B80"/>
    <mergeCell ref="B37:B51"/>
    <mergeCell ref="B22:B30"/>
    <mergeCell ref="P3:P4"/>
    <mergeCell ref="D3:D4"/>
    <mergeCell ref="W3:W4"/>
    <mergeCell ref="AI3:AI4"/>
    <mergeCell ref="AJ3:AJ4"/>
    <mergeCell ref="V3:V4"/>
    <mergeCell ref="Q3:Q4"/>
    <mergeCell ref="S3:S4"/>
    <mergeCell ref="R3:R4"/>
    <mergeCell ref="U3:U4"/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I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6" width="9.28515625" customWidth="1"/>
    <col min="67" max="67" width="8.85546875" customWidth="1"/>
    <col min="68" max="68" width="9.5703125" customWidth="1"/>
    <col min="69" max="87" width="11.42578125" style="296"/>
  </cols>
  <sheetData>
    <row r="1" spans="2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2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2:79" ht="13.5" customHeight="1" x14ac:dyDescent="0.25">
      <c r="C3" s="16"/>
      <c r="D3" s="723" t="str">
        <f>+entero!D3</f>
        <v>V   A   R   I   A   B   L   E   S     b/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2:79" ht="23.25" customHeight="1" thickBot="1" x14ac:dyDescent="0.25">
      <c r="C4" s="21"/>
      <c r="D4" s="730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2:7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501"/>
      <c r="AX5" s="538"/>
      <c r="AY5" s="574"/>
      <c r="AZ5" s="612"/>
      <c r="BA5" s="613"/>
      <c r="BB5" s="615"/>
      <c r="BC5" s="626"/>
      <c r="BD5" s="632"/>
      <c r="BE5" s="645"/>
      <c r="BF5" s="651"/>
      <c r="BG5" s="538"/>
      <c r="BH5" s="540"/>
      <c r="BI5" s="541"/>
      <c r="BJ5" s="81"/>
      <c r="BK5" s="81"/>
      <c r="BL5" s="81"/>
      <c r="BM5" s="81"/>
      <c r="BN5" s="81"/>
      <c r="BO5" s="96"/>
      <c r="BP5" s="97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2:7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14302.556694250001</v>
      </c>
      <c r="BI6" s="542">
        <f>+entero!BI7</f>
        <v>14236.619791490002</v>
      </c>
      <c r="BJ6" s="62">
        <f>+entero!BJ7</f>
        <v>14066.12339413</v>
      </c>
      <c r="BK6" s="62">
        <f>+entero!BK7</f>
        <v>14108.761587660001</v>
      </c>
      <c r="BL6" s="62">
        <f>+entero!BL7</f>
        <v>14084.364190960001</v>
      </c>
      <c r="BM6" s="62">
        <f>+entero!BM7</f>
        <v>14008.564174450001</v>
      </c>
      <c r="BN6" s="62">
        <f>+entero!BN7</f>
        <v>13951.055037249998</v>
      </c>
      <c r="BO6" s="84">
        <f>+entero!BO7</f>
        <v>-285.56475424000382</v>
      </c>
      <c r="BP6" s="138">
        <f>+entero!BP7</f>
        <v>-2.0058466013870846E-2</v>
      </c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2:79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12137.506664370001</v>
      </c>
      <c r="BI7" s="542">
        <f>+entero!BI8</f>
        <v>12117.1905444</v>
      </c>
      <c r="BJ7" s="62">
        <f>+entero!BJ8</f>
        <v>12044.551669159999</v>
      </c>
      <c r="BK7" s="62">
        <f>+entero!BK8</f>
        <v>12073.675883960001</v>
      </c>
      <c r="BL7" s="62">
        <f>+entero!BL8</f>
        <v>12068.612732700001</v>
      </c>
      <c r="BM7" s="62">
        <f>+entero!BM8</f>
        <v>12064.226645859999</v>
      </c>
      <c r="BN7" s="62">
        <f>+entero!BN8</f>
        <v>12041.702930519999</v>
      </c>
      <c r="BO7" s="84">
        <f>+entero!BO8</f>
        <v>-75.487613880000936</v>
      </c>
      <c r="BP7" s="138">
        <f>+entero!BP8</f>
        <v>-6.2297950670494595E-3</v>
      </c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2:79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252.43178661000002</v>
      </c>
      <c r="BI8" s="542">
        <f>+entero!BI9</f>
        <v>252.63856638999999</v>
      </c>
      <c r="BJ8" s="62">
        <f>+entero!BJ9</f>
        <v>250.34579224000001</v>
      </c>
      <c r="BK8" s="62">
        <f>+entero!BK9</f>
        <v>249.51867313</v>
      </c>
      <c r="BL8" s="62">
        <f>+entero!BL9</f>
        <v>249.94050387999999</v>
      </c>
      <c r="BM8" s="62">
        <f>+entero!BM9</f>
        <v>248.98435420000001</v>
      </c>
      <c r="BN8" s="62">
        <f>+entero!BN9</f>
        <v>248.77141981</v>
      </c>
      <c r="BO8" s="84">
        <f>+entero!BO9</f>
        <v>-3.8671465799999964</v>
      </c>
      <c r="BP8" s="138">
        <f>+entero!BP9</f>
        <v>-1.5307031841014562E-2</v>
      </c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2:79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1899.0752595200001</v>
      </c>
      <c r="BI9" s="542">
        <f>+entero!BI10</f>
        <v>1853.2366032</v>
      </c>
      <c r="BJ9" s="62">
        <f>+entero!BJ10</f>
        <v>1757.79486273</v>
      </c>
      <c r="BK9" s="62">
        <f>+entero!BK10</f>
        <v>1772.1803355700001</v>
      </c>
      <c r="BL9" s="62">
        <f>+entero!BL10</f>
        <v>1752.4016281300001</v>
      </c>
      <c r="BM9" s="62">
        <f>+entero!BM10</f>
        <v>1681.9951456399999</v>
      </c>
      <c r="BN9" s="62">
        <f>+entero!BN10</f>
        <v>1647.23481692</v>
      </c>
      <c r="BO9" s="84">
        <f>+entero!BO10</f>
        <v>-206.00178628000003</v>
      </c>
      <c r="BP9" s="138">
        <f>+entero!BP10</f>
        <v>-0.11115784456463629</v>
      </c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2:79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13.542983749999999</v>
      </c>
      <c r="BI10" s="542">
        <f>+entero!BI11</f>
        <v>13.5540775</v>
      </c>
      <c r="BJ10" s="62">
        <f>+entero!BJ11</f>
        <v>13.43107</v>
      </c>
      <c r="BK10" s="62">
        <f>+entero!BK11</f>
        <v>13.386695</v>
      </c>
      <c r="BL10" s="62">
        <f>+entero!BL11</f>
        <v>13.409326249999999</v>
      </c>
      <c r="BM10" s="62">
        <f>+entero!BM11</f>
        <v>13.358028749999999</v>
      </c>
      <c r="BN10" s="62">
        <f>+entero!BN11</f>
        <v>13.345870000000001</v>
      </c>
      <c r="BO10" s="84">
        <f>+entero!BO11</f>
        <v>-0.20820749999999855</v>
      </c>
      <c r="BP10" s="138">
        <f>+entero!BP11</f>
        <v>-1.5361244614397251E-2</v>
      </c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2:7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62">
        <f>+entero!BH12</f>
        <v>14303.281956020001</v>
      </c>
      <c r="BI11" s="542">
        <f>+entero!BI12</f>
        <v>14237.075359260001</v>
      </c>
      <c r="BJ11" s="84">
        <f>+entero!BJ12</f>
        <v>14066.550630899999</v>
      </c>
      <c r="BK11" s="84">
        <f>+entero!BK12</f>
        <v>14109.250211630002</v>
      </c>
      <c r="BL11" s="84">
        <f>+entero!BL12</f>
        <v>14084.780040930002</v>
      </c>
      <c r="BM11" s="84">
        <f>+entero!BM12</f>
        <v>14008.909236220001</v>
      </c>
      <c r="BN11" s="84">
        <f>+entero!BN12</f>
        <v>13951.702912229999</v>
      </c>
      <c r="BO11" s="84">
        <f>+entero!BO12</f>
        <v>-285.37244703000215</v>
      </c>
      <c r="BP11" s="138">
        <f>+entero!BP12</f>
        <v>-2.0044316675221663E-2</v>
      </c>
      <c r="BQ11" s="298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2:7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1489.8312587807306</v>
      </c>
      <c r="BH12" s="65">
        <f>+entero!BH13</f>
        <v>1492.6097395912261</v>
      </c>
      <c r="BI12" s="543">
        <f>+entero!BI13</f>
        <v>1392.1811912095634</v>
      </c>
      <c r="BJ12" s="84">
        <f>+entero!BJ13</f>
        <v>1387.7088906337617</v>
      </c>
      <c r="BK12" s="84">
        <f>+entero!BK13</f>
        <v>1340.3709527153942</v>
      </c>
      <c r="BL12" s="84">
        <f>+entero!BL13</f>
        <v>1345.5572856556278</v>
      </c>
      <c r="BM12" s="84">
        <f>+entero!BM13</f>
        <v>1337.1895457314295</v>
      </c>
      <c r="BN12" s="84">
        <f>+entero!BN13</f>
        <v>1331.1821879384263</v>
      </c>
      <c r="BO12" s="84">
        <f>+entero!BO13</f>
        <v>-60.999003271137099</v>
      </c>
      <c r="BP12" s="138">
        <f>+entero!BP13</f>
        <v>-4.3815419757351814E-2</v>
      </c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2:79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65">
        <f>+entero!BH14</f>
        <v>183.4951375626822</v>
      </c>
      <c r="BI13" s="543">
        <f>+entero!BI14</f>
        <v>182.85127315451894</v>
      </c>
      <c r="BJ13" s="84">
        <f>+entero!BJ14</f>
        <v>180.97642582798827</v>
      </c>
      <c r="BK13" s="84">
        <f>+entero!BK14</f>
        <v>179.41294656122452</v>
      </c>
      <c r="BL13" s="84">
        <f>+entero!BL14</f>
        <v>179.58836379737613</v>
      </c>
      <c r="BM13" s="84">
        <f>+entero!BM14</f>
        <v>179.3617479344023</v>
      </c>
      <c r="BN13" s="84">
        <f>+entero!BN14</f>
        <v>178.36381678571425</v>
      </c>
      <c r="BO13" s="84">
        <f>+entero!BO14</f>
        <v>-4.4874563688046862</v>
      </c>
      <c r="BP13" s="138">
        <f>+entero!BP14</f>
        <v>-2.4541564799565596E-2</v>
      </c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2:7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15763.449273871111</v>
      </c>
      <c r="BH14" s="65">
        <f>+entero!BH15</f>
        <v>15979.386833173909</v>
      </c>
      <c r="BI14" s="543">
        <f>+entero!BI15</f>
        <v>15812.107823624085</v>
      </c>
      <c r="BJ14" s="84">
        <f>+entero!BJ15</f>
        <v>15635.235947361749</v>
      </c>
      <c r="BK14" s="84">
        <f>+entero!BK15</f>
        <v>15629.034110906621</v>
      </c>
      <c r="BL14" s="84">
        <f>+entero!BL15</f>
        <v>15609.925690383006</v>
      </c>
      <c r="BM14" s="84">
        <f>+entero!BM15</f>
        <v>15525.460529885833</v>
      </c>
      <c r="BN14" s="84">
        <f>+entero!BN15</f>
        <v>15461.248916954139</v>
      </c>
      <c r="BO14" s="84">
        <f>+entero!BO15</f>
        <v>-350.85890666994601</v>
      </c>
      <c r="BP14" s="138">
        <f>+entero!BP15</f>
        <v>-2.2189255890713411E-2</v>
      </c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2:79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70">
        <f>+entero!BH16</f>
        <v>0</v>
      </c>
      <c r="BI15" s="54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1.5</v>
      </c>
      <c r="BN15" s="84">
        <f>+entero!BN16</f>
        <v>0.5</v>
      </c>
      <c r="BO15" s="84">
        <f>+entero!BO16</f>
        <v>2</v>
      </c>
      <c r="BP15" s="138">
        <f>+entero!BP16</f>
        <v>0</v>
      </c>
      <c r="BR15" s="299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2:79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70">
        <f>+entero!BH17</f>
        <v>4.4000000000000004</v>
      </c>
      <c r="BI16" s="544">
        <f>+entero!BI17</f>
        <v>0.70000000000000007</v>
      </c>
      <c r="BJ16" s="84">
        <f>+entero!BJ17</f>
        <v>0.1</v>
      </c>
      <c r="BK16" s="84">
        <f>+entero!BK17</f>
        <v>1.6</v>
      </c>
      <c r="BL16" s="84">
        <f>+entero!BL17</f>
        <v>0.6</v>
      </c>
      <c r="BM16" s="84">
        <f>+entero!BM17</f>
        <v>0.6</v>
      </c>
      <c r="BN16" s="84">
        <f>+entero!BN17</f>
        <v>0</v>
      </c>
      <c r="BO16" s="84">
        <f>+entero!BO17</f>
        <v>2.2000000000000002</v>
      </c>
      <c r="BP16" s="138">
        <f>+entero!BP17</f>
        <v>3.1428571428571432</v>
      </c>
      <c r="BR16" s="299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70">
        <f>+entero!BH18</f>
        <v>0</v>
      </c>
      <c r="BI17" s="54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138">
        <f>+entero!BP18</f>
        <v>0</v>
      </c>
      <c r="BR17" s="299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54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 t="str">
        <f>+entero!BO19</f>
        <v xml:space="preserve"> </v>
      </c>
      <c r="BP18" s="138" t="str">
        <f>+entero!BP19</f>
        <v xml:space="preserve"> </v>
      </c>
      <c r="BR18" s="299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545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 t="str">
        <f>+entero!BO20</f>
        <v xml:space="preserve"> </v>
      </c>
      <c r="BP19" s="139" t="str">
        <f>+entero!BP20</f>
        <v xml:space="preserve"> </v>
      </c>
      <c r="BR19" s="299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>
        <f ca="1">NOW()</f>
        <v>41458.3592130787</v>
      </c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50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4"/>
      <c r="BP24" s="50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4.25" x14ac:dyDescent="0.25">
      <c r="C27" s="6">
        <v>3</v>
      </c>
      <c r="D27" s="614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</sheetData>
  <mergeCells count="60">
    <mergeCell ref="W3:W4"/>
    <mergeCell ref="AR3:AR4"/>
    <mergeCell ref="AQ3:AQ4"/>
    <mergeCell ref="S3:S4"/>
    <mergeCell ref="BH3:BH4"/>
    <mergeCell ref="X3:X4"/>
    <mergeCell ref="BI3:BI4"/>
    <mergeCell ref="AW3:AW4"/>
    <mergeCell ref="BG3:BG4"/>
    <mergeCell ref="AV3:AV4"/>
    <mergeCell ref="AY3:AY4"/>
    <mergeCell ref="AZ3:AZ4"/>
    <mergeCell ref="BA3:BA4"/>
    <mergeCell ref="BF3:BF4"/>
    <mergeCell ref="BO3:BP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N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P19 I17:AR19 AS17 AT17:AT18 AT6:AT15 AS6:AS15 I6:AR15 BJ6:BP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C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6" width="9.42578125" customWidth="1"/>
    <col min="67" max="67" width="9.28515625" customWidth="1"/>
    <col min="68" max="68" width="8.85546875" customWidth="1"/>
    <col min="69" max="81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8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6.2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546"/>
      <c r="BJ5" s="457"/>
      <c r="BK5" s="41"/>
      <c r="BL5" s="41"/>
      <c r="BM5" s="41"/>
      <c r="BN5" s="458"/>
      <c r="BO5" s="83"/>
      <c r="BP5" s="42"/>
      <c r="BQ5" s="300"/>
      <c r="BR5" s="301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720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63">
        <f>+entero!BH22</f>
        <v>43058.016434920413</v>
      </c>
      <c r="BI6" s="547">
        <f>+entero!BI22</f>
        <v>43139.645938382077</v>
      </c>
      <c r="BJ6" s="13">
        <f>+entero!BJ22</f>
        <v>42804.522511844909</v>
      </c>
      <c r="BK6" s="9">
        <f>+entero!BK22</f>
        <v>43122.66056466692</v>
      </c>
      <c r="BL6" s="9">
        <f>+entero!BL22</f>
        <v>43109.409498689725</v>
      </c>
      <c r="BM6" s="9">
        <f>+entero!BM22</f>
        <v>44150.443829322539</v>
      </c>
      <c r="BN6" s="455">
        <f>+entero!BN22</f>
        <v>43314.160266418949</v>
      </c>
      <c r="BO6" s="13">
        <f>+entero!BO22</f>
        <v>174.51432803687203</v>
      </c>
      <c r="BP6" s="109">
        <f>+entero!BP22</f>
        <v>4.0453351955214156E-3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720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63">
        <f>+entero!BH23</f>
        <v>31941.502400290003</v>
      </c>
      <c r="BI7" s="547">
        <f>+entero!BI23</f>
        <v>31932.2624555</v>
      </c>
      <c r="BJ7" s="13">
        <f>+entero!BJ23</f>
        <v>31944.69657434</v>
      </c>
      <c r="BK7" s="9">
        <f>+entero!BK23</f>
        <v>31840.924882589999</v>
      </c>
      <c r="BL7" s="9">
        <f>+entero!BL23</f>
        <v>31791.769339209997</v>
      </c>
      <c r="BM7" s="9">
        <f>+entero!BM23</f>
        <v>31726.407131060001</v>
      </c>
      <c r="BN7" s="455">
        <f>+entero!BN23</f>
        <v>31641.167205549998</v>
      </c>
      <c r="BO7" s="13">
        <f>+entero!BO23</f>
        <v>-291.09524995000174</v>
      </c>
      <c r="BP7" s="109">
        <f>+entero!BP23</f>
        <v>-9.1160233433401627E-3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720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63">
        <f>+entero!BH24</f>
        <v>-66179.011817726525</v>
      </c>
      <c r="BI8" s="547">
        <f>+entero!BI24</f>
        <v>-65734.074508752296</v>
      </c>
      <c r="BJ8" s="13">
        <f>+entero!BJ24</f>
        <v>-64551.840753477998</v>
      </c>
      <c r="BK8" s="9">
        <f>+entero!BK24</f>
        <v>-64948.531568977414</v>
      </c>
      <c r="BL8" s="9">
        <f>+entero!BL24</f>
        <v>-64829.821741431362</v>
      </c>
      <c r="BM8" s="9">
        <f>+entero!BM24</f>
        <v>-64374.710229219505</v>
      </c>
      <c r="BN8" s="455">
        <f>+entero!BN24</f>
        <v>-64067.514772103634</v>
      </c>
      <c r="BO8" s="13">
        <f>+entero!BO24</f>
        <v>1666.5597366486618</v>
      </c>
      <c r="BP8" s="109">
        <f>+entero!BP24</f>
        <v>-2.5353056981531896E-2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720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63">
        <f>+entero!BH25</f>
        <v>-36191.371648994951</v>
      </c>
      <c r="BI9" s="547">
        <f>+entero!BI25</f>
        <v>-36014.852989161722</v>
      </c>
      <c r="BJ9" s="13">
        <f>+entero!BJ25</f>
        <v>-36079.947148532687</v>
      </c>
      <c r="BK9" s="9">
        <f>+entero!BK25</f>
        <v>-36101.060802261025</v>
      </c>
      <c r="BL9" s="9">
        <f>+entero!BL25</f>
        <v>-36137.056058849972</v>
      </c>
      <c r="BM9" s="9">
        <f>+entero!BM25</f>
        <v>-34776.898949211711</v>
      </c>
      <c r="BN9" s="455">
        <f>+entero!BN25</f>
        <v>-35653.629125362131</v>
      </c>
      <c r="BO9" s="13">
        <f>+entero!BO25</f>
        <v>361.22386379959062</v>
      </c>
      <c r="BP9" s="109">
        <f>+entero!BP25</f>
        <v>-1.0029858067400643E-2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720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63">
        <f>+entero!BH26</f>
        <v>-20832.350267064216</v>
      </c>
      <c r="BI10" s="547">
        <f>+entero!BI26</f>
        <v>-20944.088740382871</v>
      </c>
      <c r="BJ10" s="13">
        <f>+entero!BJ26</f>
        <v>-20351.706576819706</v>
      </c>
      <c r="BK10" s="9">
        <f>+entero!BK26</f>
        <v>-20773.30039695392</v>
      </c>
      <c r="BL10" s="9">
        <f>+entero!BL26</f>
        <v>-20819.096928237923</v>
      </c>
      <c r="BM10" s="9">
        <f>+entero!BM26</f>
        <v>-21925.88972389574</v>
      </c>
      <c r="BN10" s="455">
        <f>+entero!BN26</f>
        <v>-20884.608459031948</v>
      </c>
      <c r="BO10" s="13">
        <f>+entero!BO26</f>
        <v>59.480281350923178</v>
      </c>
      <c r="BP10" s="109">
        <f>+entero!BP26</f>
        <v>-2.8399555639886387E-3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720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548"/>
      <c r="BJ11" s="459"/>
      <c r="BK11" s="135"/>
      <c r="BL11" s="135"/>
      <c r="BM11" s="135"/>
      <c r="BN11" s="460"/>
      <c r="BO11" s="13"/>
      <c r="BP11" s="109"/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720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50238.05747737467</v>
      </c>
      <c r="BH12" s="63">
        <f>+entero!BH28</f>
        <v>49444.953811534673</v>
      </c>
      <c r="BI12" s="547">
        <f>+entero!BI28</f>
        <v>49667.392371350557</v>
      </c>
      <c r="BJ12" s="14">
        <f>+entero!BJ28</f>
        <v>49713.247844560552</v>
      </c>
      <c r="BK12" s="10">
        <f>+entero!BK28</f>
        <v>49655.240018810553</v>
      </c>
      <c r="BL12" s="10">
        <f>+entero!BL28</f>
        <v>49793.08749293055</v>
      </c>
      <c r="BM12" s="10">
        <f>+entero!BM28</f>
        <v>49727.152243930563</v>
      </c>
      <c r="BN12" s="461">
        <f>+entero!BN28</f>
        <v>49881.082882540555</v>
      </c>
      <c r="BO12" s="13">
        <f>+entero!BO28</f>
        <v>213.69051118999778</v>
      </c>
      <c r="BP12" s="109">
        <f>+entero!BP28</f>
        <v>4.3024306489112263E-3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720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83145.717533775372</v>
      </c>
      <c r="BH13" s="63">
        <f>+entero!BH29</f>
        <v>81534.095492775377</v>
      </c>
      <c r="BI13" s="547">
        <f>+entero!BI29</f>
        <v>81633.336395536899</v>
      </c>
      <c r="BJ13" s="14">
        <f>+entero!BJ29</f>
        <v>81160.304559906901</v>
      </c>
      <c r="BK13" s="10">
        <f>+entero!BK29</f>
        <v>81274.118941446897</v>
      </c>
      <c r="BL13" s="10">
        <f>+entero!BL29</f>
        <v>81424.950461826898</v>
      </c>
      <c r="BM13" s="10">
        <f>+entero!BM29</f>
        <v>81546.482756016907</v>
      </c>
      <c r="BN13" s="461">
        <f>+entero!BN29</f>
        <v>82102.823186396898</v>
      </c>
      <c r="BO13" s="13">
        <f>+entero!BO29</f>
        <v>469.48679085999902</v>
      </c>
      <c r="BP13" s="109">
        <f>+entero!BP29</f>
        <v>5.7511650459218799E-3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720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123179.99708202499</v>
      </c>
      <c r="BH14" s="63">
        <f>+entero!BH30</f>
        <v>121630.43656382499</v>
      </c>
      <c r="BI14" s="547">
        <f>+entero!BI30</f>
        <v>121863.56773377466</v>
      </c>
      <c r="BJ14" s="14">
        <f>+entero!BJ30</f>
        <v>121331.96752726464</v>
      </c>
      <c r="BK14" s="10">
        <f>+entero!BK30</f>
        <v>121441.62819273464</v>
      </c>
      <c r="BL14" s="10">
        <f>+entero!BL30</f>
        <v>121673.42657462464</v>
      </c>
      <c r="BM14" s="10">
        <f>+entero!BM30</f>
        <v>121835.45594872466</v>
      </c>
      <c r="BN14" s="461">
        <f>+entero!BN30</f>
        <v>122408.56761043463</v>
      </c>
      <c r="BO14" s="13">
        <f>+entero!BO30</f>
        <v>544.99987665997469</v>
      </c>
      <c r="BP14" s="109">
        <f>+entero!BP30</f>
        <v>4.4722133677441711E-3</v>
      </c>
      <c r="BQ14" s="300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720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549"/>
      <c r="BJ15" s="462"/>
      <c r="BK15" s="150"/>
      <c r="BL15" s="150"/>
      <c r="BM15" s="150"/>
      <c r="BN15" s="463"/>
      <c r="BO15" s="13"/>
      <c r="BP15" s="109"/>
      <c r="BQ15" s="300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720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0.84923004845055261</v>
      </c>
      <c r="BH16" s="115">
        <f>+entero!BH32</f>
        <v>0.84765155431705885</v>
      </c>
      <c r="BI16" s="550">
        <f>+entero!BI32</f>
        <v>0.8562371440848886</v>
      </c>
      <c r="BJ16" s="464">
        <f>+entero!BJ32</f>
        <v>0.85665244849132294</v>
      </c>
      <c r="BK16" s="102">
        <f>+entero!BK32</f>
        <v>0.85736963045413095</v>
      </c>
      <c r="BL16" s="102">
        <f>+entero!BL32</f>
        <v>0.8582877897607053</v>
      </c>
      <c r="BM16" s="102">
        <f>+entero!BM32</f>
        <v>0.85865800766361711</v>
      </c>
      <c r="BN16" s="465">
        <f>+entero!BN32</f>
        <v>0.85594906033812623</v>
      </c>
      <c r="BO16" s="116"/>
      <c r="BP16" s="109"/>
      <c r="BQ16" s="30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720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0.79156540533019681</v>
      </c>
      <c r="BH17" s="115">
        <f>+entero!BH33</f>
        <v>0.78844779174399737</v>
      </c>
      <c r="BI17" s="550">
        <f>+entero!BI33</f>
        <v>0.79374155699105753</v>
      </c>
      <c r="BJ17" s="464">
        <f>+entero!BJ33</f>
        <v>0.79267342288645071</v>
      </c>
      <c r="BK17" s="102">
        <f>+entero!BK33</f>
        <v>0.79284636937807751</v>
      </c>
      <c r="BL17" s="102">
        <f>+entero!BL33</f>
        <v>0.79358052362686604</v>
      </c>
      <c r="BM17" s="102">
        <f>+entero!BM33</f>
        <v>0.79428280490048586</v>
      </c>
      <c r="BN17" s="465">
        <f>+entero!BN33</f>
        <v>0.79387979237621931</v>
      </c>
      <c r="BO17" s="116"/>
      <c r="BP17" s="109"/>
      <c r="BQ17" s="30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720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0.79798717202979075</v>
      </c>
      <c r="BH18" s="115">
        <f>+entero!BH34</f>
        <v>0.79618060507475674</v>
      </c>
      <c r="BI18" s="550">
        <f>+entero!BI34</f>
        <v>0.80078329970220041</v>
      </c>
      <c r="BJ18" s="464">
        <f>+entero!BJ34</f>
        <v>0.80016504539983224</v>
      </c>
      <c r="BK18" s="102">
        <f>+entero!BK34</f>
        <v>0.8002971280887281</v>
      </c>
      <c r="BL18" s="102">
        <f>+entero!BL34</f>
        <v>0.80104461997687704</v>
      </c>
      <c r="BM18" s="102">
        <f>+entero!BM34</f>
        <v>0.80159351563059489</v>
      </c>
      <c r="BN18" s="465">
        <f>+entero!BN34</f>
        <v>0.80151352340366033</v>
      </c>
      <c r="BO18" s="116"/>
      <c r="BP18" s="109"/>
      <c r="BQ18" s="30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720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0.72742588229590688</v>
      </c>
      <c r="BH19" s="118">
        <f>+entero!BH35</f>
        <v>0.72319843068696832</v>
      </c>
      <c r="BI19" s="551">
        <f>+entero!BI35</f>
        <v>0.73061983142574594</v>
      </c>
      <c r="BJ19" s="466">
        <f>+entero!BJ35</f>
        <v>0.72941551577587549</v>
      </c>
      <c r="BK19" s="151">
        <f>+entero!BK35</f>
        <v>0.72986894810256175</v>
      </c>
      <c r="BL19" s="151">
        <f>+entero!BL35</f>
        <v>0.73111339801002817</v>
      </c>
      <c r="BM19" s="151">
        <f>+entero!BM35</f>
        <v>0.73264735411335746</v>
      </c>
      <c r="BN19" s="467">
        <f>+entero!BN35</f>
        <v>0.73365871007088479</v>
      </c>
      <c r="BO19" s="119"/>
      <c r="BP19" s="121"/>
      <c r="BQ19" s="300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50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4"/>
      <c r="BP23" s="4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P24" s="4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P25" s="4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P26" s="4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P27" s="4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23</v>
      </c>
      <c r="BK28" s="4"/>
      <c r="BL28" s="4"/>
      <c r="BM28" s="4"/>
      <c r="BN28" s="4"/>
      <c r="BO28" s="4"/>
      <c r="BP28" s="4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P29" s="4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60"/>
      <c r="BI30" s="60"/>
      <c r="BJ30" s="4"/>
      <c r="BK30" s="4"/>
      <c r="BL30" s="4"/>
      <c r="BM30" s="4"/>
      <c r="BN30" s="4"/>
      <c r="BO30" s="4"/>
      <c r="BP30" s="4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61"/>
      <c r="BI31" s="61"/>
      <c r="BJ31" s="4"/>
      <c r="BK31" s="4"/>
      <c r="BL31" s="4"/>
      <c r="BM31" s="4"/>
      <c r="BN31" s="4"/>
      <c r="BO31" s="5"/>
      <c r="BP31" s="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9"/>
      <c r="BI32" s="59"/>
      <c r="BJ32" s="5"/>
      <c r="BK32" s="5"/>
      <c r="BL32" s="5"/>
      <c r="BM32" s="5"/>
      <c r="BN32" s="5"/>
      <c r="BO32" s="5"/>
      <c r="BP32" s="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</row>
    <row r="164" spans="3:6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</row>
    <row r="165" spans="3:6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</row>
    <row r="166" spans="3:6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</row>
    <row r="167" spans="3:6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</row>
    <row r="168" spans="3:6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</row>
    <row r="169" spans="3:6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</sheetData>
  <mergeCells count="6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J3:BN3"/>
    <mergeCell ref="BH3:BH4"/>
    <mergeCell ref="BI3:BI4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G3:G4"/>
    <mergeCell ref="V3:V4"/>
    <mergeCell ref="AC3:AC4"/>
    <mergeCell ref="Y3:Y4"/>
    <mergeCell ref="BO3:BP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P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A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1" width="9.7109375" customWidth="1"/>
    <col min="62" max="66" width="9.42578125" customWidth="1"/>
    <col min="67" max="67" width="8.28515625" customWidth="1"/>
    <col min="68" max="68" width="10.140625" customWidth="1"/>
    <col min="70" max="79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8.7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18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552"/>
      <c r="BJ5" s="442"/>
      <c r="BK5" s="37"/>
      <c r="BL5" s="37"/>
      <c r="BM5" s="37"/>
      <c r="BN5" s="443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64">
        <f>+entero!BH37</f>
        <v>2846.7850447157434</v>
      </c>
      <c r="BI6" s="553">
        <f>+entero!BI37</f>
        <v>2865.2177394562682</v>
      </c>
      <c r="BJ6" s="35">
        <f>+entero!BJ37</f>
        <v>2865.2177394562682</v>
      </c>
      <c r="BK6" s="36">
        <f>+entero!BK37</f>
        <v>2865.2177394562682</v>
      </c>
      <c r="BL6" s="36">
        <f>+entero!BL37</f>
        <v>2865.2177394562682</v>
      </c>
      <c r="BM6" s="36">
        <f>+entero!BM37</f>
        <v>2865.2177394562682</v>
      </c>
      <c r="BN6" s="454">
        <f>+entero!BN37</f>
        <v>2854.4512984766766</v>
      </c>
      <c r="BO6" s="35">
        <f>+entero!BO37</f>
        <v>-10.766440979591607</v>
      </c>
      <c r="BP6" s="140">
        <f>+entero!BP37</f>
        <v>-3.7576344831771191E-3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62">
        <f>+entero!BH38</f>
        <v>1044.9088055043733</v>
      </c>
      <c r="BI7" s="542">
        <f>+entero!BI38</f>
        <v>1044.9877101574345</v>
      </c>
      <c r="BJ7" s="13">
        <f>+entero!BJ38</f>
        <v>1044.9877101574345</v>
      </c>
      <c r="BK7" s="9">
        <f>+entero!BK38</f>
        <v>1044.9877101574345</v>
      </c>
      <c r="BL7" s="9">
        <f>+entero!BL38</f>
        <v>1044.9877101574345</v>
      </c>
      <c r="BM7" s="9">
        <f>+entero!BM38</f>
        <v>1044.9877101574345</v>
      </c>
      <c r="BN7" s="455">
        <f>+entero!BN38</f>
        <v>1036.5730184489798</v>
      </c>
      <c r="BO7" s="13">
        <f>+entero!BO38</f>
        <v>-8.4146917084547113</v>
      </c>
      <c r="BP7" s="109">
        <f>+entero!BP38</f>
        <v>-8.0524312646576002E-3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62">
        <f>+entero!BH39</f>
        <v>7168.0744057600014</v>
      </c>
      <c r="BI8" s="542">
        <f>+entero!BI39</f>
        <v>7168.6156916800019</v>
      </c>
      <c r="BJ8" s="13">
        <f>+entero!BJ39</f>
        <v>7168.6156916800019</v>
      </c>
      <c r="BK8" s="9">
        <f>+entero!BK39</f>
        <v>7168.6156916800019</v>
      </c>
      <c r="BL8" s="9">
        <f>+entero!BL39</f>
        <v>7168.6156916800019</v>
      </c>
      <c r="BM8" s="9">
        <f>+entero!BM39</f>
        <v>7168.6156916800019</v>
      </c>
      <c r="BN8" s="455">
        <f>+entero!BN39</f>
        <v>7110.8909065600019</v>
      </c>
      <c r="BO8" s="13">
        <f>+entero!BO39</f>
        <v>-57.724785119999979</v>
      </c>
      <c r="BP8" s="109">
        <f>+entero!BP39</f>
        <v>-8.0524312646577112E-3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542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455">
        <f>+entero!BN40</f>
        <v>1.0047518372857667E-14</v>
      </c>
      <c r="BO9" s="13" t="str">
        <f>+entero!BO40</f>
        <v xml:space="preserve"> </v>
      </c>
      <c r="BP9" s="109" t="str">
        <f>+entero!BP40</f>
        <v xml:space="preserve"> </v>
      </c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62">
        <f>+entero!BH41</f>
        <v>1801.8762392113701</v>
      </c>
      <c r="BI10" s="542">
        <f>+entero!BI41</f>
        <v>1820.2300292988336</v>
      </c>
      <c r="BJ10" s="13">
        <f>+entero!BJ41</f>
        <v>1820.2300292988336</v>
      </c>
      <c r="BK10" s="9">
        <f>+entero!BK41</f>
        <v>1820.2300292988336</v>
      </c>
      <c r="BL10" s="9">
        <f>+entero!BL41</f>
        <v>1820.2300292988336</v>
      </c>
      <c r="BM10" s="9">
        <f>+entero!BM41</f>
        <v>1820.2300292988336</v>
      </c>
      <c r="BN10" s="455">
        <f>+entero!BN41</f>
        <v>1817.8782800276967</v>
      </c>
      <c r="BO10" s="13">
        <f>+entero!BO41</f>
        <v>-2.3517492711368959</v>
      </c>
      <c r="BP10" s="109">
        <f>+entero!BP41</f>
        <v>-1.2920066328335755E-3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62">
        <f>+entero!BH42</f>
        <v>12360.871000990001</v>
      </c>
      <c r="BI11" s="542">
        <f>+entero!BI42</f>
        <v>12486.77800099</v>
      </c>
      <c r="BJ11" s="13">
        <f>+entero!BJ42</f>
        <v>12486.77800099</v>
      </c>
      <c r="BK11" s="9">
        <f>+entero!BK42</f>
        <v>12486.77800099</v>
      </c>
      <c r="BL11" s="9">
        <f>+entero!BL42</f>
        <v>12486.77800099</v>
      </c>
      <c r="BM11" s="9">
        <f>+entero!BM42</f>
        <v>12486.77800099</v>
      </c>
      <c r="BN11" s="455">
        <f>+entero!BN42</f>
        <v>12470.64500099</v>
      </c>
      <c r="BO11" s="13">
        <f>+entero!BO42</f>
        <v>-16.132999999999811</v>
      </c>
      <c r="BP11" s="109">
        <f>+entero!BP42</f>
        <v>-1.2920066328335755E-3</v>
      </c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542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455">
        <f>+entero!BN44</f>
        <v>-1.50712775592865E-14</v>
      </c>
      <c r="BO12" s="13" t="str">
        <f>+entero!BO44</f>
        <v xml:space="preserve"> </v>
      </c>
      <c r="BP12" s="109" t="str">
        <f>+entero!BP44</f>
        <v xml:space="preserve"> </v>
      </c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62">
        <f>+entero!BH45</f>
        <v>0</v>
      </c>
      <c r="BI13" s="542">
        <f>+entero!BI45</f>
        <v>0</v>
      </c>
      <c r="BJ13" s="13">
        <f>+entero!BJ45</f>
        <v>0</v>
      </c>
      <c r="BK13" s="9">
        <f>+entero!BK45</f>
        <v>0</v>
      </c>
      <c r="BL13" s="9">
        <f>+entero!BL45</f>
        <v>0</v>
      </c>
      <c r="BM13" s="9">
        <f>+entero!BM45</f>
        <v>0</v>
      </c>
      <c r="BN13" s="455">
        <f>+entero!BN45</f>
        <v>0</v>
      </c>
      <c r="BO13" s="13" t="str">
        <f>+entero!BO45</f>
        <v xml:space="preserve">  </v>
      </c>
      <c r="BP13" s="109" t="str">
        <f>+entero!BP45</f>
        <v xml:space="preserve"> 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62">
        <f>+entero!BH46</f>
        <v>0</v>
      </c>
      <c r="BI14" s="542">
        <f>+entero!BI46</f>
        <v>0</v>
      </c>
      <c r="BJ14" s="13">
        <f>+entero!BJ46</f>
        <v>0</v>
      </c>
      <c r="BK14" s="9">
        <f>+entero!BK46</f>
        <v>0</v>
      </c>
      <c r="BL14" s="9">
        <f>+entero!BL46</f>
        <v>0</v>
      </c>
      <c r="BM14" s="9">
        <f>+entero!BM46</f>
        <v>0</v>
      </c>
      <c r="BN14" s="455">
        <f>+entero!BN46</f>
        <v>0</v>
      </c>
      <c r="BO14" s="13" t="str">
        <f>+entero!BO46</f>
        <v xml:space="preserve"> </v>
      </c>
      <c r="BP14" s="109" t="str">
        <f>+entero!BP46</f>
        <v xml:space="preserve"> </v>
      </c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62">
        <f>+entero!BH47</f>
        <v>0</v>
      </c>
      <c r="BI15" s="542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9">
        <f>+entero!BM47</f>
        <v>0</v>
      </c>
      <c r="BN15" s="455">
        <f>+entero!BN47</f>
        <v>0</v>
      </c>
      <c r="BO15" s="13" t="str">
        <f>+entero!BO47</f>
        <v xml:space="preserve"> </v>
      </c>
      <c r="BP15" s="109" t="str">
        <f>+entero!BP47</f>
        <v xml:space="preserve"> </v>
      </c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62">
        <f>+entero!BH48</f>
        <v>0</v>
      </c>
      <c r="BI16" s="542">
        <f>+entero!BI48</f>
        <v>0</v>
      </c>
      <c r="BJ16" s="13">
        <f>+entero!BJ48</f>
        <v>0</v>
      </c>
      <c r="BK16" s="9">
        <f>+entero!BK48</f>
        <v>0</v>
      </c>
      <c r="BL16" s="9">
        <f>+entero!BL48</f>
        <v>0</v>
      </c>
      <c r="BM16" s="9">
        <f>+entero!BM48</f>
        <v>0</v>
      </c>
      <c r="BN16" s="455">
        <f>+entero!BN48</f>
        <v>0</v>
      </c>
      <c r="BO16" s="13" t="str">
        <f>+entero!BO48</f>
        <v xml:space="preserve"> </v>
      </c>
      <c r="BP16" s="109" t="str">
        <f>+entero!BP48</f>
        <v xml:space="preserve"> 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542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9">
        <f>+entero!BM49</f>
        <v>0</v>
      </c>
      <c r="BN17" s="455">
        <f>+entero!BN49</f>
        <v>0</v>
      </c>
      <c r="BO17" s="13" t="str">
        <f>+entero!BO49</f>
        <v xml:space="preserve"> </v>
      </c>
      <c r="BP17" s="109" t="str">
        <f>+entero!BP49</f>
        <v xml:space="preserve"> </v>
      </c>
      <c r="BQ17" s="3" t="s">
        <v>3</v>
      </c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542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9">
        <f>+entero!BM50</f>
        <v>0</v>
      </c>
      <c r="BN18" s="455">
        <f>+entero!BN50</f>
        <v>0</v>
      </c>
      <c r="BO18" s="13" t="str">
        <f>+entero!BO50</f>
        <v xml:space="preserve"> </v>
      </c>
      <c r="BP18" s="109" t="str">
        <f>+entero!BP50</f>
        <v xml:space="preserve"> </v>
      </c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554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55">
        <f>+entero!BM51</f>
        <v>0</v>
      </c>
      <c r="BN19" s="456">
        <f>+entero!BN51</f>
        <v>0</v>
      </c>
      <c r="BO19" s="31" t="str">
        <f>+entero!BO51</f>
        <v xml:space="preserve"> </v>
      </c>
      <c r="BP19" s="121" t="str">
        <f>+entero!BP51</f>
        <v xml:space="preserve"> 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4"/>
      <c r="BP21" s="50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4"/>
      <c r="BP22" s="4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1:7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1:7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1:7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1:7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1:7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1:7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1:7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1:7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1:7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1:7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1:7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1:7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1:7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</sheetData>
  <mergeCells count="60">
    <mergeCell ref="BO3:BP3"/>
    <mergeCell ref="AZ3:AZ4"/>
    <mergeCell ref="AK3:AK4"/>
    <mergeCell ref="AY3:AY4"/>
    <mergeCell ref="BI3:BI4"/>
    <mergeCell ref="BJ3:BN3"/>
    <mergeCell ref="BG3:BG4"/>
    <mergeCell ref="BH3:BH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P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B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1" width="9.7109375" customWidth="1"/>
    <col min="62" max="66" width="9.5703125" customWidth="1"/>
    <col min="67" max="67" width="9" customWidth="1"/>
    <col min="68" max="68" width="10" customWidth="1"/>
    <col min="70" max="80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4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555"/>
      <c r="BJ5" s="449"/>
      <c r="BK5" s="57"/>
      <c r="BL5" s="57"/>
      <c r="BM5" s="57"/>
      <c r="BN5" s="450"/>
      <c r="BO5" s="100"/>
      <c r="BP5" s="58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13844.490282083816</v>
      </c>
      <c r="BH6" s="78">
        <f>+entero!BH53</f>
        <v>13614.42587780539</v>
      </c>
      <c r="BI6" s="556">
        <f>+entero!BI53</f>
        <v>13666.766262197469</v>
      </c>
      <c r="BJ6" s="75">
        <f>+entero!BJ53</f>
        <v>13599.363226901554</v>
      </c>
      <c r="BK6" s="68">
        <f>+entero!BK53</f>
        <v>13624.982059628957</v>
      </c>
      <c r="BL6" s="68">
        <f>+entero!BL53</f>
        <v>13670.910064975895</v>
      </c>
      <c r="BM6" s="68">
        <f>+entero!BM53</f>
        <v>13697.802839079395</v>
      </c>
      <c r="BN6" s="444">
        <f>+entero!BN53</f>
        <v>13779.539344898636</v>
      </c>
      <c r="BO6" s="75">
        <f>+entero!BO53</f>
        <v>112.77308270116737</v>
      </c>
      <c r="BP6" s="106">
        <f>+entero!BP53</f>
        <v>8.2516288445717567E-3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11508.078228818509</v>
      </c>
      <c r="BH7" s="78">
        <f>+entero!BH54</f>
        <v>11269.167840936585</v>
      </c>
      <c r="BI7" s="556">
        <f>+entero!BI54</f>
        <v>11307.051499870939</v>
      </c>
      <c r="BJ7" s="75">
        <f>+entero!BJ54</f>
        <v>11244.234195605635</v>
      </c>
      <c r="BK7" s="68">
        <f>+entero!BK54</f>
        <v>11270.886560134788</v>
      </c>
      <c r="BL7" s="68">
        <f>+entero!BL54</f>
        <v>11310.42990640155</v>
      </c>
      <c r="BM7" s="68">
        <f>+entero!BM54</f>
        <v>11326.518858394264</v>
      </c>
      <c r="BN7" s="444">
        <f>+entero!BN54</f>
        <v>11400.776793538578</v>
      </c>
      <c r="BO7" s="75">
        <f>+entero!BO54</f>
        <v>93.725293667639562</v>
      </c>
      <c r="BP7" s="106">
        <f>+entero!BP54</f>
        <v>8.2891011568055895E-3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0.72522672358776241</v>
      </c>
      <c r="BH8" s="123">
        <f>+entero!BH55</f>
        <v>0.71952792706185453</v>
      </c>
      <c r="BI8" s="557">
        <f>+entero!BI55</f>
        <v>0.7280951337110122</v>
      </c>
      <c r="BJ8" s="451">
        <f>+entero!BJ55</f>
        <v>0.72666106910387607</v>
      </c>
      <c r="BK8" s="124">
        <f>+entero!BK55</f>
        <v>0.72728526038109287</v>
      </c>
      <c r="BL8" s="124">
        <f>+entero!BL55</f>
        <v>0.72864067147677647</v>
      </c>
      <c r="BM8" s="124">
        <f>+entero!BM55</f>
        <v>0.73025533241334517</v>
      </c>
      <c r="BN8" s="452">
        <f>+entero!BN55</f>
        <v>0.7312236044184629</v>
      </c>
      <c r="BO8" s="75"/>
      <c r="BP8" s="106"/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556"/>
      <c r="BJ9" s="75"/>
      <c r="BK9" s="68"/>
      <c r="BL9" s="68"/>
      <c r="BM9" s="68"/>
      <c r="BN9" s="444"/>
      <c r="BO9" s="75"/>
      <c r="BP9" s="106"/>
      <c r="BQ9" s="3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3170.8022262863951</v>
      </c>
      <c r="BH10" s="78">
        <f>+entero!BH56</f>
        <v>3049.8629799132173</v>
      </c>
      <c r="BI10" s="556">
        <f>+entero!BI56</f>
        <v>3096.5908405467285</v>
      </c>
      <c r="BJ10" s="75">
        <f>+entero!BJ56</f>
        <v>3112.8684150219469</v>
      </c>
      <c r="BK10" s="68">
        <f>+entero!BK56</f>
        <v>3112.8002190175739</v>
      </c>
      <c r="BL10" s="68">
        <f>+entero!BL56</f>
        <v>3146.1544874855044</v>
      </c>
      <c r="BM10" s="68">
        <f>+entero!BM56</f>
        <v>3138.0560889548924</v>
      </c>
      <c r="BN10" s="444">
        <f>+entero!BN56</f>
        <v>3158.4848733499352</v>
      </c>
      <c r="BO10" s="75">
        <f>+entero!BO56</f>
        <v>61.894032803206755</v>
      </c>
      <c r="BP10" s="106">
        <f>+entero!BP56</f>
        <v>1.99877981917298E-2</v>
      </c>
      <c r="BQ10" s="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0.6198075811235968</v>
      </c>
      <c r="BH11" s="123">
        <f>+entero!BH57</f>
        <v>0.60361235636765076</v>
      </c>
      <c r="BI11" s="557">
        <f>+entero!BI57</f>
        <v>0.63089902953304144</v>
      </c>
      <c r="BJ11" s="451">
        <f>+entero!BJ57</f>
        <v>0.63380627702569736</v>
      </c>
      <c r="BK11" s="124">
        <f>+entero!BK57</f>
        <v>0.63626564698507793</v>
      </c>
      <c r="BL11" s="124">
        <f>+entero!BL57</f>
        <v>0.64079465782017198</v>
      </c>
      <c r="BM11" s="124">
        <f>+entero!BM57</f>
        <v>0.64351120195598699</v>
      </c>
      <c r="BN11" s="452">
        <f>+entero!BN57</f>
        <v>0.63883087217842227</v>
      </c>
      <c r="BO11" s="75"/>
      <c r="BP11" s="106"/>
      <c r="BQ11" s="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556"/>
      <c r="BJ12" s="75"/>
      <c r="BK12" s="68"/>
      <c r="BL12" s="68"/>
      <c r="BM12" s="68"/>
      <c r="BN12" s="444"/>
      <c r="BO12" s="75"/>
      <c r="BP12" s="106"/>
      <c r="BQ12" s="3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3859.9430860569532</v>
      </c>
      <c r="BH13" s="78">
        <f>+entero!BH58</f>
        <v>3744.1597875875659</v>
      </c>
      <c r="BI13" s="556">
        <f>+entero!BI58</f>
        <v>3725.8160163041316</v>
      </c>
      <c r="BJ13" s="75">
        <f>+entero!BJ58</f>
        <v>3654.1503795300796</v>
      </c>
      <c r="BK13" s="68">
        <f>+entero!BK58</f>
        <v>3681.3641020869304</v>
      </c>
      <c r="BL13" s="68">
        <f>+entero!BL58</f>
        <v>3677.6351105373678</v>
      </c>
      <c r="BM13" s="68">
        <f>+entero!BM58</f>
        <v>3694.5073920883874</v>
      </c>
      <c r="BN13" s="444">
        <f>+entero!BN58</f>
        <v>3745.186602534452</v>
      </c>
      <c r="BO13" s="75">
        <f>+entero!BO58</f>
        <v>19.370586230320441</v>
      </c>
      <c r="BP13" s="106">
        <f>+entero!BP58</f>
        <v>5.1990184554349117E-3</v>
      </c>
      <c r="BQ13" s="3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0.6769662855855817</v>
      </c>
      <c r="BH14" s="123">
        <f>+entero!BH59</f>
        <v>0.66667768029562235</v>
      </c>
      <c r="BI14" s="557">
        <f>+entero!BI59</f>
        <v>0.66811411541865917</v>
      </c>
      <c r="BJ14" s="451">
        <f>+entero!BJ59</f>
        <v>0.66041600047074078</v>
      </c>
      <c r="BK14" s="124">
        <f>+entero!BK59</f>
        <v>0.66076433370805909</v>
      </c>
      <c r="BL14" s="124">
        <f>+entero!BL59</f>
        <v>0.66045443504368384</v>
      </c>
      <c r="BM14" s="124">
        <f>+entero!BM59</f>
        <v>0.66248489736618321</v>
      </c>
      <c r="BN14" s="452">
        <f>+entero!BN59</f>
        <v>0.67022061517943254</v>
      </c>
      <c r="BO14" s="75"/>
      <c r="BP14" s="106"/>
      <c r="BQ14" s="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556"/>
      <c r="BJ15" s="75"/>
      <c r="BK15" s="68"/>
      <c r="BL15" s="68"/>
      <c r="BM15" s="68"/>
      <c r="BN15" s="444"/>
      <c r="BO15" s="75"/>
      <c r="BP15" s="106"/>
      <c r="BQ15" s="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4142.1277538483646</v>
      </c>
      <c r="BH16" s="78">
        <f>+entero!BH60</f>
        <v>4136.5877325466145</v>
      </c>
      <c r="BI16" s="556">
        <f>+entero!BI60</f>
        <v>4148.1672870684861</v>
      </c>
      <c r="BJ16" s="75">
        <f>+entero!BJ60</f>
        <v>4141.3992841661548</v>
      </c>
      <c r="BK16" s="68">
        <f>+entero!BK60</f>
        <v>4139.6282296107602</v>
      </c>
      <c r="BL16" s="68">
        <f>+entero!BL60</f>
        <v>4149.5194081705267</v>
      </c>
      <c r="BM16" s="68">
        <f>+entero!BM60</f>
        <v>4154.3736560305861</v>
      </c>
      <c r="BN16" s="444">
        <f>+entero!BN60</f>
        <v>4153.5267515743171</v>
      </c>
      <c r="BO16" s="75">
        <f>+entero!BO60</f>
        <v>5.3594645058310562</v>
      </c>
      <c r="BP16" s="106">
        <f>+entero!BP60</f>
        <v>1.2920078036724458E-3</v>
      </c>
      <c r="BQ16" s="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0.8402461204273215</v>
      </c>
      <c r="BH17" s="123">
        <f>+entero!BH61</f>
        <v>0.8408925083232206</v>
      </c>
      <c r="BI17" s="557">
        <f>+entero!BI61</f>
        <v>0.84413877876655785</v>
      </c>
      <c r="BJ17" s="451">
        <f>+entero!BJ61</f>
        <v>0.84455800036358031</v>
      </c>
      <c r="BK17" s="124">
        <f>+entero!BK61</f>
        <v>0.84467432778853757</v>
      </c>
      <c r="BL17" s="124">
        <f>+entero!BL61</f>
        <v>0.84527026548236317</v>
      </c>
      <c r="BM17" s="124">
        <f>+entero!BM61</f>
        <v>0.84571017653017566</v>
      </c>
      <c r="BN17" s="452">
        <f>+entero!BN61</f>
        <v>0.8465513972620794</v>
      </c>
      <c r="BO17" s="75"/>
      <c r="BP17" s="106"/>
      <c r="BQ17" s="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556"/>
      <c r="BJ18" s="75"/>
      <c r="BK18" s="68"/>
      <c r="BL18" s="68"/>
      <c r="BM18" s="68"/>
      <c r="BN18" s="444"/>
      <c r="BO18" s="75"/>
      <c r="BP18" s="106"/>
      <c r="BQ18" s="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335.20516262679649</v>
      </c>
      <c r="BH19" s="78">
        <f>+entero!BH62</f>
        <v>338.55734088918717</v>
      </c>
      <c r="BI19" s="556">
        <f>+entero!BI62</f>
        <v>336.47735595159332</v>
      </c>
      <c r="BJ19" s="75">
        <f>+entero!BJ62</f>
        <v>335.81611688745329</v>
      </c>
      <c r="BK19" s="68">
        <f>+entero!BK62</f>
        <v>337.09400941952327</v>
      </c>
      <c r="BL19" s="68">
        <f>+entero!BL62</f>
        <v>337.1209002081531</v>
      </c>
      <c r="BM19" s="68">
        <f>+entero!BM62</f>
        <v>339.58172132039795</v>
      </c>
      <c r="BN19" s="444">
        <f>+entero!BN62</f>
        <v>343.57856607987321</v>
      </c>
      <c r="BO19" s="75">
        <f>+entero!BO62</f>
        <v>7.1012101282798881</v>
      </c>
      <c r="BP19" s="106">
        <f>+entero!BP62</f>
        <v>2.1104570642493714E-2</v>
      </c>
      <c r="BQ19" s="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0.72435172518505164</v>
      </c>
      <c r="BH20" s="123">
        <f>+entero!BH63</f>
        <v>0.72182303462109976</v>
      </c>
      <c r="BI20" s="557">
        <f>+entero!BI63</f>
        <v>0.72845336960016049</v>
      </c>
      <c r="BJ20" s="451">
        <f>+entero!BJ63</f>
        <v>0.72628217965909747</v>
      </c>
      <c r="BK20" s="124">
        <f>+entero!BK63</f>
        <v>0.72698709189889432</v>
      </c>
      <c r="BL20" s="124">
        <f>+entero!BL63</f>
        <v>0.73077890878885188</v>
      </c>
      <c r="BM20" s="124">
        <f>+entero!BM63</f>
        <v>0.73028915279574602</v>
      </c>
      <c r="BN20" s="452">
        <f>+entero!BN63</f>
        <v>0.73019297419618934</v>
      </c>
      <c r="BO20" s="75"/>
      <c r="BP20" s="106"/>
      <c r="BQ20" s="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556"/>
      <c r="BJ21" s="75"/>
      <c r="BK21" s="68"/>
      <c r="BL21" s="68"/>
      <c r="BM21" s="68"/>
      <c r="BN21" s="444"/>
      <c r="BO21" s="75"/>
      <c r="BP21" s="106"/>
      <c r="BQ21" s="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2336.4120532653064</v>
      </c>
      <c r="BH22" s="78">
        <f>+entero!BH64</f>
        <v>2345.258036868805</v>
      </c>
      <c r="BI22" s="556">
        <f>+entero!BI64</f>
        <v>2359.7147623265305</v>
      </c>
      <c r="BJ22" s="75">
        <f>+entero!BJ64</f>
        <v>2355.1290312959186</v>
      </c>
      <c r="BK22" s="68">
        <f>+entero!BK64</f>
        <v>2354.095499494169</v>
      </c>
      <c r="BL22" s="68">
        <f>+entero!BL64</f>
        <v>2360.4801585743444</v>
      </c>
      <c r="BM22" s="68">
        <f>+entero!BM64</f>
        <v>2371.2839806851312</v>
      </c>
      <c r="BN22" s="444">
        <f>+entero!BN64</f>
        <v>2378.7625513600588</v>
      </c>
      <c r="BO22" s="75">
        <f>+entero!BO64</f>
        <v>19.047789033528261</v>
      </c>
      <c r="BP22" s="106">
        <f>+entero!BP64</f>
        <v>8.0720726664218478E-3</v>
      </c>
      <c r="BQ22" s="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0.73893363061340955</v>
      </c>
      <c r="BH23" s="123">
        <f>+entero!BH65</f>
        <v>0.74114498920136707</v>
      </c>
      <c r="BI23" s="557">
        <f>+entero!BI65</f>
        <v>0.74342120064861639</v>
      </c>
      <c r="BJ23" s="451">
        <f>+entero!BJ65</f>
        <v>0.74320961084351267</v>
      </c>
      <c r="BK23" s="124">
        <f>+entero!BK65</f>
        <v>0.74295487083859746</v>
      </c>
      <c r="BL23" s="124">
        <f>+entero!BL65</f>
        <v>0.74369490805712879</v>
      </c>
      <c r="BM23" s="124">
        <f>+entero!BM65</f>
        <v>0.74481709507544691</v>
      </c>
      <c r="BN23" s="452">
        <f>+entero!BN65</f>
        <v>0.74612046811976884</v>
      </c>
      <c r="BO23" s="75"/>
      <c r="BP23" s="106"/>
      <c r="BQ23" s="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556"/>
      <c r="BJ24" s="75"/>
      <c r="BK24" s="68"/>
      <c r="BL24" s="68"/>
      <c r="BM24" s="68"/>
      <c r="BN24" s="444"/>
      <c r="BO24" s="75"/>
      <c r="BP24" s="106"/>
      <c r="BQ24" s="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8">
        <f>+entero!BH67</f>
        <v>2049.6672686230249</v>
      </c>
      <c r="BI25" s="556">
        <f>+entero!BI67</f>
        <v>2672.0014577259476</v>
      </c>
      <c r="BJ25" s="75">
        <f>+entero!BJ67</f>
        <v>2620.5803206997084</v>
      </c>
      <c r="BK25" s="68">
        <f>+entero!BK67</f>
        <v>2639.6131195335274</v>
      </c>
      <c r="BL25" s="68">
        <f>+entero!BL67</f>
        <v>2641.2274052478133</v>
      </c>
      <c r="BM25" s="68">
        <f>+entero!BM67</f>
        <v>2803.7774052478135</v>
      </c>
      <c r="BN25" s="444">
        <f>+entero!BN67</f>
        <v>2697.5186588921283</v>
      </c>
      <c r="BO25" s="75">
        <f>+entero!BO67</f>
        <v>25.517201166180712</v>
      </c>
      <c r="BP25" s="106">
        <f>+entero!BP67</f>
        <v>9.5498455258693493E-3</v>
      </c>
      <c r="BQ25" s="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8">
        <f>+entero!BH68</f>
        <v>533.33115124153505</v>
      </c>
      <c r="BI26" s="556">
        <f>+entero!BI68</f>
        <v>710.47288629737625</v>
      </c>
      <c r="BJ26" s="75">
        <f>+entero!BJ68</f>
        <v>662.87215743440231</v>
      </c>
      <c r="BK26" s="68">
        <f>+entero!BK68</f>
        <v>683.61443148688045</v>
      </c>
      <c r="BL26" s="68">
        <f>+entero!BL68</f>
        <v>687.34037900874625</v>
      </c>
      <c r="BM26" s="68">
        <f>+entero!BM68</f>
        <v>653.93950437317778</v>
      </c>
      <c r="BN26" s="444">
        <f>+entero!BN68</f>
        <v>734.98367346938767</v>
      </c>
      <c r="BO26" s="75">
        <f>+entero!BO68</f>
        <v>24.510787172011419</v>
      </c>
      <c r="BP26" s="106">
        <f>+entero!BP68</f>
        <v>3.4499257670126182E-2</v>
      </c>
      <c r="BQ26" s="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8">
        <f>+entero!BH69</f>
        <v>299.57607223476299</v>
      </c>
      <c r="BI27" s="556">
        <f>+entero!BI69</f>
        <v>390.36807580174928</v>
      </c>
      <c r="BJ27" s="75">
        <f>+entero!BJ69</f>
        <v>390.41034985422743</v>
      </c>
      <c r="BK27" s="68">
        <f>+entero!BK69</f>
        <v>386.84081632653061</v>
      </c>
      <c r="BL27" s="68">
        <f>+entero!BL69</f>
        <v>386.85145772594757</v>
      </c>
      <c r="BM27" s="68">
        <f>+entero!BM69</f>
        <v>386.86180758017497</v>
      </c>
      <c r="BN27" s="444">
        <f>+entero!BN69</f>
        <v>386.77623906705537</v>
      </c>
      <c r="BO27" s="75">
        <f>+entero!BO69</f>
        <v>-3.5918367346939135</v>
      </c>
      <c r="BP27" s="106">
        <f>+entero!BP69</f>
        <v>-9.2011538784694258E-3</v>
      </c>
      <c r="BQ27" s="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8">
        <f>+entero!BH70</f>
        <v>564.07528216704293</v>
      </c>
      <c r="BI28" s="556">
        <f>+entero!BI70</f>
        <v>718.34460641399403</v>
      </c>
      <c r="BJ28" s="75">
        <f>+entero!BJ70</f>
        <v>714.61486880466464</v>
      </c>
      <c r="BK28" s="68">
        <f>+entero!BK70</f>
        <v>754.81982507288626</v>
      </c>
      <c r="BL28" s="68">
        <f>+entero!BL70</f>
        <v>752.68775510204091</v>
      </c>
      <c r="BM28" s="68">
        <f>+entero!BM70</f>
        <v>948.6657434402332</v>
      </c>
      <c r="BN28" s="444">
        <f>+entero!BN70</f>
        <v>761.39897959183668</v>
      </c>
      <c r="BO28" s="75">
        <f>+entero!BO70</f>
        <v>43.054373177842649</v>
      </c>
      <c r="BP28" s="106">
        <f>+entero!BP70</f>
        <v>5.9935541790689939E-2</v>
      </c>
      <c r="BQ28" s="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8">
        <f>+entero!BH71</f>
        <v>652.68476297968402</v>
      </c>
      <c r="BI29" s="556">
        <f>+entero!BI71</f>
        <v>852.81588921282798</v>
      </c>
      <c r="BJ29" s="75">
        <f>+entero!BJ71</f>
        <v>852.68294460641403</v>
      </c>
      <c r="BK29" s="68">
        <f>+entero!BK71</f>
        <v>814.33804664723016</v>
      </c>
      <c r="BL29" s="68">
        <f>+entero!BL71</f>
        <v>814.34781341107862</v>
      </c>
      <c r="BM29" s="68">
        <f>+entero!BM71</f>
        <v>814.3103498542273</v>
      </c>
      <c r="BN29" s="444">
        <f>+entero!BN71</f>
        <v>814.35976676384837</v>
      </c>
      <c r="BO29" s="75">
        <f>+entero!BO71</f>
        <v>-38.456122448979613</v>
      </c>
      <c r="BP29" s="106">
        <f>+entero!BP71</f>
        <v>-4.5093112048458228E-2</v>
      </c>
      <c r="BQ29" s="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8">
        <f>+entero!BH72</f>
        <v>513.88487584650125</v>
      </c>
      <c r="BI30" s="556">
        <f>+entero!BI72</f>
        <v>695.09154518950425</v>
      </c>
      <c r="BJ30" s="75">
        <f>+entero!BJ72</f>
        <v>652.17040816326528</v>
      </c>
      <c r="BK30" s="68">
        <f>+entero!BK72</f>
        <v>699.04198250728859</v>
      </c>
      <c r="BL30" s="68">
        <f>+entero!BL72</f>
        <v>707.3542274052478</v>
      </c>
      <c r="BM30" s="68">
        <f>+entero!BM72</f>
        <v>862.22725947521849</v>
      </c>
      <c r="BN30" s="444">
        <f>+entero!BN72</f>
        <v>761.19956268221551</v>
      </c>
      <c r="BO30" s="75">
        <f>+entero!BO72</f>
        <v>66.108017492711269</v>
      </c>
      <c r="BP30" s="106">
        <f>+entero!BP72</f>
        <v>9.5106922174816644E-2</v>
      </c>
      <c r="BQ30" s="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8">
        <f>+entero!BH73</f>
        <v>337.81930022573374</v>
      </c>
      <c r="BI31" s="556">
        <f>+entero!BI73</f>
        <v>478.45393586005832</v>
      </c>
      <c r="BJ31" s="75">
        <f>+entero!BJ73</f>
        <v>437.49110787172009</v>
      </c>
      <c r="BK31" s="68">
        <f>+entero!BK73</f>
        <v>447.89985422740529</v>
      </c>
      <c r="BL31" s="68">
        <f>+entero!BL73</f>
        <v>455.62084548104951</v>
      </c>
      <c r="BM31" s="68">
        <f>+entero!BM73</f>
        <v>418.31180758017484</v>
      </c>
      <c r="BN31" s="444">
        <f>+entero!BN73</f>
        <v>501.95349854227385</v>
      </c>
      <c r="BO31" s="75">
        <f>+entero!BO73</f>
        <v>23.499562682215526</v>
      </c>
      <c r="BP31" s="106">
        <f>+entero!BP73</f>
        <v>4.9115622050371899E-2</v>
      </c>
      <c r="BQ31" s="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8">
        <f>+entero!BH74</f>
        <v>176.06557562076753</v>
      </c>
      <c r="BI32" s="556">
        <f>+entero!BI74</f>
        <v>216.63760932944592</v>
      </c>
      <c r="BJ32" s="75">
        <f>+entero!BJ74</f>
        <v>214.67930029154516</v>
      </c>
      <c r="BK32" s="68">
        <f>+entero!BK74</f>
        <v>251.14212827988337</v>
      </c>
      <c r="BL32" s="68">
        <f>+entero!BL74</f>
        <v>251.73338192419831</v>
      </c>
      <c r="BM32" s="68">
        <f>+entero!BM74</f>
        <v>443.9154518950437</v>
      </c>
      <c r="BN32" s="444">
        <f>+entero!BN74</f>
        <v>259.24606413994167</v>
      </c>
      <c r="BO32" s="75">
        <f>+entero!BO74</f>
        <v>42.608454810495743</v>
      </c>
      <c r="BP32" s="106">
        <f>+entero!BP74</f>
        <v>0.19668078383241427</v>
      </c>
      <c r="BQ32" s="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558">
        <f>+entero!BI75</f>
        <v>0</v>
      </c>
      <c r="BJ33" s="453">
        <f>+entero!BJ75</f>
        <v>0</v>
      </c>
      <c r="BK33" s="107">
        <f>+entero!BK75</f>
        <v>0</v>
      </c>
      <c r="BL33" s="107">
        <f>+entero!BL75</f>
        <v>0</v>
      </c>
      <c r="BM33" s="107">
        <f>+entero!BM75</f>
        <v>0</v>
      </c>
      <c r="BN33" s="106">
        <f>+entero!BN75</f>
        <v>0</v>
      </c>
      <c r="BO33" s="75"/>
      <c r="BP33" s="106"/>
      <c r="BQ33" s="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11265.847295449026</v>
      </c>
      <c r="BH34" s="78">
        <f>+entero!BH76</f>
        <v>11246.006191065646</v>
      </c>
      <c r="BI34" s="556">
        <f>+entero!BI76</f>
        <v>11283.353315565048</v>
      </c>
      <c r="BJ34" s="75">
        <f>+entero!BJ76</f>
        <v>11290.039513696243</v>
      </c>
      <c r="BK34" s="68">
        <f>+entero!BK76</f>
        <v>11305.54234403298</v>
      </c>
      <c r="BL34" s="68">
        <f>+entero!BL76</f>
        <v>11333.735024238515</v>
      </c>
      <c r="BM34" s="68">
        <f>+entero!BM76</f>
        <v>11399.669561053386</v>
      </c>
      <c r="BN34" s="444">
        <f>+entero!BN76</f>
        <v>11451.314488365339</v>
      </c>
      <c r="BO34" s="75">
        <f>+entero!BO76</f>
        <v>167.96117280029102</v>
      </c>
      <c r="BP34" s="106">
        <f>+entero!BP76</f>
        <v>1.4885749661724512E-2</v>
      </c>
      <c r="BQ34" s="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0.81718708359760062</v>
      </c>
      <c r="BH35" s="123">
        <f>+entero!BH77</f>
        <v>0.81820386786115518</v>
      </c>
      <c r="BI35" s="557">
        <f>+entero!BI77</f>
        <v>0.82014095806040066</v>
      </c>
      <c r="BJ35" s="451">
        <f>+entero!BJ77</f>
        <v>0.8204637443319317</v>
      </c>
      <c r="BK35" s="124">
        <f>+entero!BK77</f>
        <v>0.82073895117955964</v>
      </c>
      <c r="BL35" s="124">
        <f>+entero!BL77</f>
        <v>0.82109839402897433</v>
      </c>
      <c r="BM35" s="124">
        <f>+entero!BM77</f>
        <v>0.82109839402897433</v>
      </c>
      <c r="BN35" s="452">
        <f>+entero!BN77</f>
        <v>0.82109839402897433</v>
      </c>
      <c r="BO35" s="75"/>
      <c r="BP35" s="106"/>
      <c r="BQ35" s="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123">
        <f>+entero!BH78</f>
        <v>0.83774284361769324</v>
      </c>
      <c r="BI36" s="557">
        <f>+entero!BI78</f>
        <v>0.83961572528262218</v>
      </c>
      <c r="BJ36" s="451">
        <f>+entero!BJ78</f>
        <v>0.83961572528262218</v>
      </c>
      <c r="BK36" s="124">
        <f>+entero!BK78</f>
        <v>0.83961572528262218</v>
      </c>
      <c r="BL36" s="124">
        <f>+entero!BL78</f>
        <v>0.83961572528262218</v>
      </c>
      <c r="BM36" s="124">
        <f>+entero!BM78</f>
        <v>0.83961572528262218</v>
      </c>
      <c r="BN36" s="452">
        <f>+entero!BN78</f>
        <v>0.83961572528262218</v>
      </c>
      <c r="BO36" s="75"/>
      <c r="BP36" s="106"/>
      <c r="BQ36" s="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8960.9282110831373</v>
      </c>
      <c r="BH37" s="78">
        <f>+entero!BH79</f>
        <v>8946.7271225364912</v>
      </c>
      <c r="BI37" s="556">
        <f>+entero!BI79</f>
        <v>8978.6805785096531</v>
      </c>
      <c r="BJ37" s="75">
        <f>+entero!BJ79</f>
        <v>8982.8143776816669</v>
      </c>
      <c r="BK37" s="68">
        <f>+entero!BK79</f>
        <v>8993.4674634513449</v>
      </c>
      <c r="BL37" s="68">
        <f>+entero!BL79</f>
        <v>9016.7736200533836</v>
      </c>
      <c r="BM37" s="68">
        <f>+entero!BM79</f>
        <v>9072.5869094805003</v>
      </c>
      <c r="BN37" s="444">
        <f>+entero!BN79</f>
        <v>9111.9088023784589</v>
      </c>
      <c r="BO37" s="75">
        <f>+entero!BO79</f>
        <v>133.2282238688058</v>
      </c>
      <c r="BP37" s="106">
        <f>+entero!BP79</f>
        <v>1.4838285280766694E-2</v>
      </c>
      <c r="BQ37" s="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2304.9190843658885</v>
      </c>
      <c r="BH38" s="82">
        <f>+entero!BH80</f>
        <v>2299.2790685291552</v>
      </c>
      <c r="BI38" s="559">
        <f>+entero!BI80</f>
        <v>2304.6727370553936</v>
      </c>
      <c r="BJ38" s="125">
        <f>+entero!BJ80</f>
        <v>2307.2251360145774</v>
      </c>
      <c r="BK38" s="126">
        <f>+entero!BK80</f>
        <v>2312.0748805816338</v>
      </c>
      <c r="BL38" s="126">
        <f>+entero!BL80</f>
        <v>2316.9614041851305</v>
      </c>
      <c r="BM38" s="126">
        <f>+entero!BM80</f>
        <v>2327.0826515728854</v>
      </c>
      <c r="BN38" s="445">
        <f>+entero!BN80</f>
        <v>2339.4056859868797</v>
      </c>
      <c r="BO38" s="125">
        <f>+entero!BO80</f>
        <v>34.732948931486135</v>
      </c>
      <c r="BP38" s="141">
        <f>+entero!BP80</f>
        <v>1.5070664208864271E-2</v>
      </c>
      <c r="BQ38" s="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P39" s="4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4"/>
      <c r="BP40" s="5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4"/>
      <c r="BP41" s="50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4"/>
      <c r="BP42" s="4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4"/>
      <c r="BP43" s="4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</row>
    <row r="79" spans="1:7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</row>
    <row r="80" spans="1:7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</row>
    <row r="81" spans="1:7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</row>
    <row r="82" spans="1:7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</row>
    <row r="83" spans="1:7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</row>
    <row r="84" spans="1:7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</row>
    <row r="85" spans="1:7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</row>
    <row r="86" spans="1:7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</row>
    <row r="87" spans="1:7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</row>
    <row r="88" spans="1:7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</row>
    <row r="89" spans="1:7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</row>
    <row r="90" spans="1:7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</row>
    <row r="91" spans="1:7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</row>
    <row r="92" spans="1:7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</row>
    <row r="93" spans="1:7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</row>
    <row r="94" spans="1:7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</row>
    <row r="95" spans="1:7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</row>
    <row r="96" spans="1:7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</row>
    <row r="97" spans="1:7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</row>
    <row r="98" spans="1:7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</row>
    <row r="99" spans="1:7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</row>
    <row r="100" spans="1:7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</row>
    <row r="101" spans="1:7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</row>
    <row r="102" spans="1:7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</row>
    <row r="103" spans="1:7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</row>
    <row r="104" spans="1:7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1:7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1:7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1:7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1:7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1:7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1:7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1:7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1:7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3:6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3:6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3:6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3:6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3:6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3:6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3:6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3:6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3:6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3:6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3:6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3:6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3:6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3:6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3:6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3:6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3:6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3:6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3:6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3:6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3:6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3:6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3:6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3:6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3:6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3:6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3:6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3:6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</sheetData>
  <mergeCells count="60">
    <mergeCell ref="BE3:BE4"/>
    <mergeCell ref="BB3:BB4"/>
    <mergeCell ref="AA3:AA4"/>
    <mergeCell ref="BO3:BP3"/>
    <mergeCell ref="BJ3:BN3"/>
    <mergeCell ref="AM3:AM4"/>
    <mergeCell ref="AN3:AN4"/>
    <mergeCell ref="AO3:AO4"/>
    <mergeCell ref="AP3:AP4"/>
    <mergeCell ref="BI3:BI4"/>
    <mergeCell ref="AU3:AU4"/>
    <mergeCell ref="AV3:AV4"/>
    <mergeCell ref="BA3:BA4"/>
    <mergeCell ref="BH3:BH4"/>
    <mergeCell ref="BG3:BG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A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1" width="8.42578125" customWidth="1"/>
    <col min="62" max="66" width="8" customWidth="1"/>
    <col min="67" max="67" width="8.42578125" bestFit="1" customWidth="1"/>
    <col min="68" max="68" width="8.85546875" customWidth="1"/>
    <col min="70" max="79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s="265" customFormat="1" ht="13.5" customHeight="1" thickBot="1" x14ac:dyDescent="0.3">
      <c r="C3" s="266"/>
      <c r="D3" s="744" t="str">
        <f>+entero!D3</f>
        <v>V   A   R   I   A   B   L   E   S     b/</v>
      </c>
      <c r="E3" s="742" t="str">
        <f>+entero!E3</f>
        <v>2008                          A  fines de Dic*</v>
      </c>
      <c r="F3" s="742" t="str">
        <f>+entero!F3</f>
        <v>2009                          A  fines de Ene*</v>
      </c>
      <c r="G3" s="742" t="str">
        <f>+entero!G3</f>
        <v>2009                          A  fines de Feb*</v>
      </c>
      <c r="H3" s="742" t="str">
        <f>+entero!H3</f>
        <v>2009                          A  fines de Mar*</v>
      </c>
      <c r="I3" s="742" t="str">
        <f>+entero!I3</f>
        <v>2009                          A  fines de Abr*</v>
      </c>
      <c r="J3" s="742" t="str">
        <f>+entero!J3</f>
        <v>2009                          A  fines de May*</v>
      </c>
      <c r="K3" s="742" t="str">
        <f>+entero!K3</f>
        <v>2009                          A  fines de Jun*</v>
      </c>
      <c r="L3" s="742" t="str">
        <f>+entero!L3</f>
        <v>2009                          A  fines de Jul*</v>
      </c>
      <c r="M3" s="742" t="str">
        <f>+entero!M3</f>
        <v>2009                          A  fines de Ago*</v>
      </c>
      <c r="N3" s="742" t="str">
        <f>+entero!N3</f>
        <v>2009                          A  fines de Sep*</v>
      </c>
      <c r="O3" s="742" t="str">
        <f>+entero!O3</f>
        <v>2009                          A  fines de Oct*</v>
      </c>
      <c r="P3" s="742" t="str">
        <f>+entero!P3</f>
        <v>2009                          A  fines de Nov*</v>
      </c>
      <c r="Q3" s="742" t="str">
        <f>+entero!Q3</f>
        <v>2009                          A  fines de Dic*</v>
      </c>
      <c r="R3" s="742" t="str">
        <f>+entero!R3</f>
        <v>2010                          A  fines de Ene*</v>
      </c>
      <c r="S3" s="742" t="str">
        <f>+entero!S3</f>
        <v>2010                          A  fines de Feb*</v>
      </c>
      <c r="T3" s="742" t="str">
        <f>+entero!T3</f>
        <v>2010                          A  fines de Mar*</v>
      </c>
      <c r="U3" s="742" t="str">
        <f>+entero!U3</f>
        <v>2010                          A  fines de Abr*</v>
      </c>
      <c r="V3" s="742" t="str">
        <f>+entero!V3</f>
        <v>2010                          A  fines de May*</v>
      </c>
      <c r="W3" s="742" t="str">
        <f>+entero!W3</f>
        <v>2010                          A  fines de Jun*</v>
      </c>
      <c r="X3" s="742" t="str">
        <f>+entero!X3</f>
        <v>2010                          A  fines de Jul*</v>
      </c>
      <c r="Y3" s="742" t="str">
        <f>+entero!Y3</f>
        <v>2010                          A  fines de Ago*</v>
      </c>
      <c r="Z3" s="742" t="str">
        <f>+entero!Z3</f>
        <v>2010                          A  fines de Sep*</v>
      </c>
      <c r="AA3" s="742" t="str">
        <f>+entero!AA3</f>
        <v>2010                          A  fines de Oct*</v>
      </c>
      <c r="AB3" s="742" t="str">
        <f>+entero!AB3</f>
        <v>2010                          A  fines de Nov*</v>
      </c>
      <c r="AC3" s="742" t="str">
        <f>+entero!AC3</f>
        <v>2010                          A  fines de Dic*</v>
      </c>
      <c r="AD3" s="742" t="str">
        <f>+entero!AD3</f>
        <v>2011                          A  fines de Ene*</v>
      </c>
      <c r="AE3" s="742" t="str">
        <f>+entero!AE3</f>
        <v>2011                          A  fines de Feb*</v>
      </c>
      <c r="AF3" s="742" t="str">
        <f>+entero!AF3</f>
        <v>2011                          A  fines de Mar*</v>
      </c>
      <c r="AG3" s="742" t="str">
        <f>+entero!AG3</f>
        <v>2011                          A  fines de Abr*</v>
      </c>
      <c r="AH3" s="742" t="str">
        <f>+entero!AH3</f>
        <v>2011                          A  fines de May*</v>
      </c>
      <c r="AI3" s="742" t="str">
        <f>+entero!AI3</f>
        <v>2011                          A  fines de Jun*</v>
      </c>
      <c r="AJ3" s="742" t="str">
        <f>+entero!AJ3</f>
        <v>2011                          A  fines de Jul*</v>
      </c>
      <c r="AK3" s="742" t="str">
        <f>+entero!AK3</f>
        <v>2011                          A  fines de Ago*</v>
      </c>
      <c r="AL3" s="742" t="str">
        <f>+entero!AL3</f>
        <v>2011                          A  fines de Sep*</v>
      </c>
      <c r="AM3" s="742" t="str">
        <f>+entero!AM3</f>
        <v>2011                          A  fines de Oct*</v>
      </c>
      <c r="AN3" s="742" t="str">
        <f>+entero!AN3</f>
        <v>2011                          A  fines de Nov*</v>
      </c>
      <c r="AO3" s="742" t="str">
        <f>+entero!AO3</f>
        <v>2011                          A  fines de Dic*</v>
      </c>
      <c r="AP3" s="742" t="str">
        <f>+entero!AP3</f>
        <v>2012                          A  fines de Ene*</v>
      </c>
      <c r="AQ3" s="742" t="str">
        <f>+entero!AQ3</f>
        <v>2012                          A  fines de Feb*</v>
      </c>
      <c r="AR3" s="742" t="str">
        <f>+entero!AR3</f>
        <v>2012                          A  fines de Mar*</v>
      </c>
      <c r="AS3" s="742" t="str">
        <f>+entero!AS3</f>
        <v>2012                          A  fines de Abr*</v>
      </c>
      <c r="AT3" s="742" t="str">
        <f>+entero!AT3</f>
        <v>2012                          A  fines de May*</v>
      </c>
      <c r="AU3" s="742" t="str">
        <f>+entero!AU3</f>
        <v>2012                          A  fines de Jun*</v>
      </c>
      <c r="AV3" s="742" t="str">
        <f>+entero!AV3</f>
        <v>2012                          A  fines de Jul*</v>
      </c>
      <c r="AW3" s="742" t="str">
        <f>+entero!AW3</f>
        <v>2012                          A  fines de Ago*</v>
      </c>
      <c r="AX3" s="742" t="str">
        <f>+entero!AX3</f>
        <v>2012                          A  fines de Sep*</v>
      </c>
      <c r="AY3" s="742" t="str">
        <f>+entero!AY3</f>
        <v>2012                          A  fines de Oct*</v>
      </c>
      <c r="AZ3" s="742" t="str">
        <f>+entero!AZ3</f>
        <v>2012                          A  fines de Nov*</v>
      </c>
      <c r="BA3" s="742" t="str">
        <f>+entero!BA3</f>
        <v>2012                          A  fines de Dic*</v>
      </c>
      <c r="BB3" s="742" t="str">
        <f>+entero!BB3</f>
        <v>2013                          A  fines de Ene*</v>
      </c>
      <c r="BC3" s="742" t="str">
        <f>+entero!BC3</f>
        <v>2013                          A  fines de Feb*</v>
      </c>
      <c r="BD3" s="742" t="str">
        <f>+entero!BD3</f>
        <v>2013                          A  fines de Mar*</v>
      </c>
      <c r="BE3" s="742" t="str">
        <f>+entero!BE3</f>
        <v>2013                          A  fines de Abr*</v>
      </c>
      <c r="BF3" s="742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48" t="str">
        <f>+entero!BJ3</f>
        <v xml:space="preserve">   Semana 4*</v>
      </c>
      <c r="BK3" s="749"/>
      <c r="BL3" s="749"/>
      <c r="BM3" s="749"/>
      <c r="BN3" s="750"/>
      <c r="BO3" s="746" t="s">
        <v>41</v>
      </c>
      <c r="BP3" s="747"/>
      <c r="BR3" s="302"/>
      <c r="BS3" s="302"/>
      <c r="BT3" s="302"/>
      <c r="BU3" s="302"/>
      <c r="BV3" s="302"/>
      <c r="BW3" s="302"/>
      <c r="BX3" s="302"/>
      <c r="BY3" s="302"/>
      <c r="BZ3" s="302"/>
      <c r="CA3" s="302"/>
    </row>
    <row r="4" spans="1:79" s="265" customFormat="1" ht="28.5" customHeight="1" thickBot="1" x14ac:dyDescent="0.25">
      <c r="C4" s="268"/>
      <c r="D4" s="745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39"/>
      <c r="BH4" s="739"/>
      <c r="BI4" s="737"/>
      <c r="BJ4" s="267">
        <f>+entero!BJ4</f>
        <v>41449</v>
      </c>
      <c r="BK4" s="447">
        <f>+entero!BK4</f>
        <v>41450</v>
      </c>
      <c r="BL4" s="447">
        <f>+entero!BL4</f>
        <v>41451</v>
      </c>
      <c r="BM4" s="447">
        <f>+entero!BM4</f>
        <v>41452</v>
      </c>
      <c r="BN4" s="448">
        <f>+entero!BN4</f>
        <v>41453</v>
      </c>
      <c r="BO4" s="269" t="s">
        <v>24</v>
      </c>
      <c r="BP4" s="270" t="s">
        <v>101</v>
      </c>
      <c r="BR4" s="302"/>
      <c r="BS4" s="302"/>
      <c r="BT4" s="302"/>
      <c r="BU4" s="302"/>
      <c r="BV4" s="302"/>
      <c r="BW4" s="302"/>
      <c r="BX4" s="302"/>
      <c r="BY4" s="302"/>
      <c r="BZ4" s="302"/>
      <c r="CA4" s="302"/>
    </row>
    <row r="5" spans="1:7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560"/>
      <c r="BJ5" s="39">
        <v>7.5</v>
      </c>
      <c r="BK5" s="39">
        <v>7.5</v>
      </c>
      <c r="BL5" s="39">
        <v>7.5</v>
      </c>
      <c r="BM5" s="39">
        <v>7.5</v>
      </c>
      <c r="BN5" s="39">
        <v>7.5</v>
      </c>
      <c r="BO5" s="98"/>
      <c r="BP5" s="40"/>
      <c r="BQ5" s="3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561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93">
        <f>+entero!BO82</f>
        <v>0</v>
      </c>
      <c r="BP6" s="104">
        <f>+entero!BP82</f>
        <v>0</v>
      </c>
      <c r="BQ6" s="3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561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93">
        <f>+entero!BO83</f>
        <v>0</v>
      </c>
      <c r="BP7" s="104">
        <f>+entero!BP83</f>
        <v>0</v>
      </c>
      <c r="BQ7" s="3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1">
        <f>+entero!BH84</f>
        <v>6.929022126545636</v>
      </c>
      <c r="BI8" s="562">
        <f>+entero!BI84</f>
        <v>6.8722834215918427</v>
      </c>
      <c r="BJ8" s="112">
        <f>+entero!BJ84</f>
        <v>6.9345222407853129</v>
      </c>
      <c r="BK8" s="112">
        <f>+entero!BK84</f>
        <v>6.945042590532104</v>
      </c>
      <c r="BL8" s="112">
        <f>+entero!BL84</f>
        <v>6.9418838942030439</v>
      </c>
      <c r="BM8" s="112">
        <f>+entero!BM84</f>
        <v>6.9403220413529176</v>
      </c>
      <c r="BN8" s="112">
        <f>+entero!BN84</f>
        <v>6.9338651998037726</v>
      </c>
      <c r="BO8" s="93">
        <f>+entero!BO84</f>
        <v>6.1581778211929894E-2</v>
      </c>
      <c r="BP8" s="104">
        <f>+entero!BP84</f>
        <v>8.9608903524625028E-3</v>
      </c>
      <c r="BQ8" s="3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563"/>
      <c r="BJ9" s="127"/>
      <c r="BK9" s="127"/>
      <c r="BL9" s="127"/>
      <c r="BM9" s="127"/>
      <c r="BN9" s="127"/>
      <c r="BO9" s="93" t="s">
        <v>3</v>
      </c>
      <c r="BP9" s="104" t="s">
        <v>3</v>
      </c>
      <c r="BQ9" s="3"/>
      <c r="BR9" s="30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74">
        <f>+entero!BH86</f>
        <v>1.84032</v>
      </c>
      <c r="BI10" s="564">
        <f>+entero!BI86</f>
        <v>1.8417600000000001</v>
      </c>
      <c r="BJ10" s="32">
        <f>+entero!BJ86</f>
        <v>1.8427199999999999</v>
      </c>
      <c r="BK10" s="32">
        <f>+entero!BK86</f>
        <v>1.8429599999999999</v>
      </c>
      <c r="BL10" s="32">
        <f>+entero!BL86</f>
        <v>1.8431999999999999</v>
      </c>
      <c r="BM10" s="32">
        <f>+entero!BM86</f>
        <v>1.84344</v>
      </c>
      <c r="BN10" s="32">
        <f>+entero!BN86</f>
        <v>1.84368</v>
      </c>
      <c r="BO10" s="93">
        <f>+entero!BO86</f>
        <v>1.9199999999999218E-3</v>
      </c>
      <c r="BP10" s="104">
        <f>+entero!BP86</f>
        <v>1.0424811050300242E-3</v>
      </c>
      <c r="BQ10" s="3"/>
      <c r="BR10" s="304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563"/>
      <c r="BJ11" s="127"/>
      <c r="BK11" s="127"/>
      <c r="BL11" s="127"/>
      <c r="BM11" s="127"/>
      <c r="BN11" s="127"/>
      <c r="BO11" s="101"/>
      <c r="BP11" s="142"/>
      <c r="BQ11" s="3"/>
      <c r="BR11" s="304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P12" s="4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P13" s="4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>
        <f ca="1">NOW()</f>
        <v>41458.3592130787</v>
      </c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4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4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</row>
    <row r="75" spans="1:7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</row>
    <row r="76" spans="1:7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</row>
    <row r="77" spans="1:7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3:6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</row>
    <row r="102" spans="3:6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3:6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3:6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3:6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3:6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3:6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3:6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3:6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3:6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3:6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3:6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3:6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3:6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3:6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3:6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3:6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3:6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3:6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3:6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3:6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3:6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3:6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3:6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3:6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3:6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3:6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3:6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3:6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3:6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3:6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3:6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3:6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3:6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3:6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3:6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3:6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3:6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3:6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3:6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3:6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3:6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3:6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3:6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3:6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3:6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3:6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3:6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3:6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3:6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3:6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3:6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3:6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3:6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3:6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3:6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3:6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3:6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3:6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3:6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</sheetData>
  <mergeCells count="60">
    <mergeCell ref="BE3:BE4"/>
    <mergeCell ref="BB3:BB4"/>
    <mergeCell ref="P3:P4"/>
    <mergeCell ref="O3:O4"/>
    <mergeCell ref="BO3:BP3"/>
    <mergeCell ref="AH3:AH4"/>
    <mergeCell ref="AI3:AI4"/>
    <mergeCell ref="AJ3:AJ4"/>
    <mergeCell ref="AL3:AL4"/>
    <mergeCell ref="BJ3:BN3"/>
    <mergeCell ref="AM3:AM4"/>
    <mergeCell ref="AN3:AN4"/>
    <mergeCell ref="BA3:BA4"/>
    <mergeCell ref="AK3:AK4"/>
    <mergeCell ref="AG3:AG4"/>
    <mergeCell ref="BC3:BC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F3:BF4"/>
    <mergeCell ref="BI3:BI4"/>
    <mergeCell ref="AT3:AT4"/>
    <mergeCell ref="AO3:AO4"/>
    <mergeCell ref="AP3:AP4"/>
    <mergeCell ref="AQ3:AQ4"/>
    <mergeCell ref="AR3:AR4"/>
    <mergeCell ref="AS3:AS4"/>
    <mergeCell ref="AU3:AU4"/>
    <mergeCell ref="BG3:BG4"/>
    <mergeCell ref="BH3:BH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N11 BO6:BO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F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H1" sqref="BH1:BJ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1" width="7.28515625" customWidth="1"/>
    <col min="62" max="66" width="7.7109375" customWidth="1"/>
    <col min="67" max="67" width="8.140625" customWidth="1"/>
    <col min="68" max="68" width="8.85546875" customWidth="1"/>
    <col min="69" max="84" width="11.42578125" style="296"/>
  </cols>
  <sheetData>
    <row r="1" spans="1:79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412"/>
      <c r="BK1" s="412"/>
      <c r="BL1" s="412"/>
      <c r="BM1" s="412"/>
      <c r="BN1" s="412"/>
      <c r="BO1" s="8"/>
      <c r="BP1" s="8"/>
      <c r="BR1" s="293"/>
      <c r="BS1" s="293"/>
      <c r="BT1" s="293"/>
      <c r="BU1" s="293"/>
      <c r="BV1" s="293"/>
      <c r="BW1" s="293"/>
      <c r="BX1" s="293"/>
      <c r="BY1" s="293"/>
      <c r="BZ1" s="293"/>
      <c r="CA1" s="293"/>
    </row>
    <row r="2" spans="1:7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412"/>
      <c r="BK2" s="412"/>
      <c r="BL2" s="412"/>
      <c r="BM2" s="412"/>
      <c r="BN2" s="412"/>
      <c r="BO2" s="8"/>
      <c r="BP2" s="8"/>
      <c r="BR2" s="293"/>
      <c r="BS2" s="293"/>
      <c r="BT2" s="293"/>
      <c r="BU2" s="293"/>
      <c r="BV2" s="293"/>
      <c r="BW2" s="293"/>
      <c r="BX2" s="293"/>
      <c r="BY2" s="293"/>
      <c r="BZ2" s="293"/>
      <c r="CA2" s="293"/>
    </row>
    <row r="3" spans="1:79" ht="13.5" customHeight="1" x14ac:dyDescent="0.25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731" t="s">
        <v>41</v>
      </c>
      <c r="BP3" s="732"/>
      <c r="BR3" s="293"/>
      <c r="BS3" s="293"/>
      <c r="BT3" s="293"/>
      <c r="BU3" s="293"/>
      <c r="BV3" s="293"/>
      <c r="BW3" s="293"/>
      <c r="BX3" s="293"/>
      <c r="BY3" s="293"/>
      <c r="BZ3" s="293"/>
      <c r="CA3" s="293"/>
    </row>
    <row r="4" spans="1:79" ht="27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99" t="s">
        <v>24</v>
      </c>
      <c r="BP4" s="136" t="s">
        <v>101</v>
      </c>
      <c r="BR4" s="293"/>
      <c r="BS4" s="293"/>
      <c r="BT4" s="293"/>
      <c r="BU4" s="293"/>
      <c r="BV4" s="293"/>
      <c r="BW4" s="293"/>
      <c r="BX4" s="293"/>
      <c r="BY4" s="293"/>
      <c r="BZ4" s="293"/>
      <c r="CA4" s="293"/>
    </row>
    <row r="5" spans="1:79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565"/>
      <c r="BJ5" s="442"/>
      <c r="BK5" s="37"/>
      <c r="BL5" s="37"/>
      <c r="BM5" s="37"/>
      <c r="BN5" s="443"/>
      <c r="BO5" s="100"/>
      <c r="BP5" s="38"/>
      <c r="BQ5" s="300"/>
      <c r="BR5" s="293"/>
      <c r="BS5" s="293"/>
      <c r="BT5" s="293"/>
      <c r="BU5" s="293"/>
      <c r="BV5" s="293"/>
      <c r="BW5" s="293"/>
      <c r="BX5" s="293"/>
      <c r="BY5" s="293"/>
      <c r="BZ5" s="293"/>
      <c r="CA5" s="293"/>
    </row>
    <row r="6" spans="1:79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4299.8286314800007</v>
      </c>
      <c r="BH6" s="78">
        <f>+entero!BH89</f>
        <v>4305.8859832100006</v>
      </c>
      <c r="BI6" s="556">
        <f>+entero!BI89</f>
        <v>4298.1534166700003</v>
      </c>
      <c r="BJ6" s="75">
        <f>+entero!BJ89</f>
        <v>4294.6245105999997</v>
      </c>
      <c r="BK6" s="68">
        <f>+entero!BK89</f>
        <v>4321.4741297099999</v>
      </c>
      <c r="BL6" s="68">
        <f>+entero!BL89</f>
        <v>4324.4888564399998</v>
      </c>
      <c r="BM6" s="68">
        <f>+entero!BM89</f>
        <v>4324.7667758499992</v>
      </c>
      <c r="BN6" s="444">
        <f>+entero!BN89</f>
        <v>4328.8337732399996</v>
      </c>
      <c r="BO6" s="14">
        <f>+entero!BO89</f>
        <v>30.680356569999276</v>
      </c>
      <c r="BP6" s="104">
        <f>+entero!BP89</f>
        <v>7.1380319862497377E-3</v>
      </c>
      <c r="BQ6" s="300"/>
      <c r="BR6" s="293"/>
      <c r="BS6" s="293"/>
      <c r="BT6" s="293"/>
      <c r="BU6" s="293"/>
      <c r="BV6" s="293"/>
      <c r="BW6" s="293"/>
      <c r="BX6" s="293"/>
      <c r="BY6" s="293"/>
      <c r="BZ6" s="293"/>
      <c r="CA6" s="293"/>
    </row>
    <row r="7" spans="1:79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3075.8591319900002</v>
      </c>
      <c r="BH7" s="78">
        <f>+entero!BH90</f>
        <v>3081.6787641000001</v>
      </c>
      <c r="BI7" s="556">
        <f>+entero!BI90</f>
        <v>3074.6932360000001</v>
      </c>
      <c r="BJ7" s="75">
        <f>+entero!BJ90</f>
        <v>3071.4890255199998</v>
      </c>
      <c r="BK7" s="68">
        <f>+entero!BK90</f>
        <v>3075.8507276599998</v>
      </c>
      <c r="BL7" s="68">
        <f>+entero!BL90</f>
        <v>3079.0168376400002</v>
      </c>
      <c r="BM7" s="68">
        <f>+entero!BM90</f>
        <v>3079.7957825499998</v>
      </c>
      <c r="BN7" s="444">
        <f>+entero!BN90</f>
        <v>3084.32072363</v>
      </c>
      <c r="BO7" s="14">
        <f>+entero!BO90</f>
        <v>9.627487629999905</v>
      </c>
      <c r="BP7" s="104">
        <f>+entero!BP90</f>
        <v>3.1312026569925155E-3</v>
      </c>
      <c r="BQ7" s="300"/>
      <c r="BR7" s="293"/>
      <c r="BS7" s="293"/>
      <c r="BT7" s="293"/>
      <c r="BU7" s="293"/>
      <c r="BV7" s="293"/>
      <c r="BW7" s="293"/>
      <c r="BX7" s="293"/>
      <c r="BY7" s="293"/>
      <c r="BZ7" s="293"/>
      <c r="CA7" s="293"/>
    </row>
    <row r="8" spans="1:79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723.96949949000009</v>
      </c>
      <c r="BH8" s="78">
        <f>+entero!BH91</f>
        <v>724.2072191100001</v>
      </c>
      <c r="BI8" s="556">
        <f>+entero!BI91</f>
        <v>723.46018067</v>
      </c>
      <c r="BJ8" s="75">
        <f>+entero!BJ91</f>
        <v>723.13548508000008</v>
      </c>
      <c r="BK8" s="68">
        <f>+entero!BK91</f>
        <v>745.6234020500001</v>
      </c>
      <c r="BL8" s="68">
        <f>+entero!BL91</f>
        <v>745.47201879999989</v>
      </c>
      <c r="BM8" s="68">
        <f>+entero!BM91</f>
        <v>744.97099329999992</v>
      </c>
      <c r="BN8" s="444">
        <f>+entero!BN91</f>
        <v>744.51304961000005</v>
      </c>
      <c r="BO8" s="14">
        <f>+entero!BO91</f>
        <v>21.052868940000053</v>
      </c>
      <c r="BP8" s="104">
        <f>+entero!BP91</f>
        <v>2.9100245600943708E-2</v>
      </c>
      <c r="BQ8" s="300"/>
      <c r="BR8" s="293"/>
      <c r="BS8" s="293"/>
      <c r="BT8" s="293"/>
      <c r="BU8" s="293"/>
      <c r="BV8" s="293"/>
      <c r="BW8" s="293"/>
      <c r="BX8" s="293"/>
      <c r="BY8" s="293"/>
      <c r="BZ8" s="293"/>
      <c r="CA8" s="293"/>
    </row>
    <row r="9" spans="1:79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556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68">
        <f>+entero!BM92</f>
        <v>500</v>
      </c>
      <c r="BN9" s="444">
        <f>+entero!BN92</f>
        <v>500</v>
      </c>
      <c r="BO9" s="14">
        <f>+entero!BO92</f>
        <v>0</v>
      </c>
      <c r="BP9" s="104">
        <f>+entero!BP92</f>
        <v>0</v>
      </c>
      <c r="BQ9" s="300"/>
      <c r="BR9" s="293"/>
      <c r="BS9" s="293"/>
      <c r="BT9" s="293"/>
      <c r="BU9" s="293"/>
      <c r="BV9" s="293"/>
      <c r="BW9" s="293"/>
      <c r="BX9" s="293"/>
      <c r="BY9" s="293"/>
      <c r="BZ9" s="293"/>
      <c r="CA9" s="293"/>
    </row>
    <row r="10" spans="1:79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556"/>
      <c r="BJ10" s="75"/>
      <c r="BK10" s="68"/>
      <c r="BL10" s="68"/>
      <c r="BM10" s="68"/>
      <c r="BN10" s="444"/>
      <c r="BO10" s="14" t="str">
        <f>+entero!BO93</f>
        <v xml:space="preserve"> </v>
      </c>
      <c r="BP10" s="104" t="str">
        <f>+entero!BP93</f>
        <v xml:space="preserve"> </v>
      </c>
      <c r="BQ10" s="300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</row>
    <row r="11" spans="1:79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8">
        <f>+entero!BH94</f>
        <v>2868.2025666919531</v>
      </c>
      <c r="BI11" s="556">
        <f>+entero!BI94</f>
        <v>2847.1864859254229</v>
      </c>
      <c r="BJ11" s="75">
        <f>+entero!BJ94</f>
        <v>2847.1864859254229</v>
      </c>
      <c r="BK11" s="68">
        <f>+entero!BK94</f>
        <v>2847.1864859254229</v>
      </c>
      <c r="BL11" s="68">
        <f>+entero!BL94</f>
        <v>2847.1864859254229</v>
      </c>
      <c r="BM11" s="68">
        <f>+entero!BM94</f>
        <v>2847.1864859254229</v>
      </c>
      <c r="BN11" s="444">
        <f>+entero!BN94</f>
        <v>2839.3958466992999</v>
      </c>
      <c r="BO11" s="14">
        <f>+entero!BO94</f>
        <v>-7.7906392261229485</v>
      </c>
      <c r="BP11" s="104">
        <f>+entero!BP94</f>
        <v>-2.7362588522510389E-3</v>
      </c>
      <c r="BQ11" s="300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</row>
    <row r="12" spans="1:79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8">
        <f>+entero!BH95</f>
        <v>1674.794110787172</v>
      </c>
      <c r="BI12" s="556">
        <f>+entero!BI95</f>
        <v>1654.0647230320701</v>
      </c>
      <c r="BJ12" s="75">
        <f>+entero!BJ95</f>
        <v>1654.0647230320701</v>
      </c>
      <c r="BK12" s="68">
        <f>+entero!BK95</f>
        <v>1654.0647230320701</v>
      </c>
      <c r="BL12" s="68">
        <f>+entero!BL95</f>
        <v>1654.0647230320701</v>
      </c>
      <c r="BM12" s="68">
        <f>+entero!BM95</f>
        <v>1654.0647230320701</v>
      </c>
      <c r="BN12" s="444">
        <f>+entero!BN95</f>
        <v>1655.1562682215742</v>
      </c>
      <c r="BO12" s="14">
        <f>+entero!BO95</f>
        <v>1.0915451895041315</v>
      </c>
      <c r="BP12" s="104">
        <f>+entero!BP95</f>
        <v>6.5991685470634387E-4</v>
      </c>
      <c r="BQ12" s="300"/>
      <c r="BR12" s="293"/>
      <c r="BS12" s="293"/>
      <c r="BT12" s="293"/>
      <c r="BU12" s="293"/>
      <c r="BV12" s="293"/>
      <c r="BW12" s="293"/>
      <c r="BX12" s="293"/>
      <c r="BY12" s="293"/>
      <c r="BZ12" s="293"/>
      <c r="CA12" s="293"/>
    </row>
    <row r="13" spans="1:7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82">
        <f>+entero!BH96</f>
        <v>2189.4906017396888</v>
      </c>
      <c r="BI13" s="559">
        <f>+entero!BI96</f>
        <v>2209.7823389164519</v>
      </c>
      <c r="BJ13" s="125">
        <f>+entero!BJ96</f>
        <v>2209.7823389164519</v>
      </c>
      <c r="BK13" s="126">
        <f>+entero!BK96</f>
        <v>2209.7823389164519</v>
      </c>
      <c r="BL13" s="126">
        <f>+entero!BL96</f>
        <v>2209.7823389164519</v>
      </c>
      <c r="BM13" s="126">
        <f>+entero!BM96</f>
        <v>2209.7823389164519</v>
      </c>
      <c r="BN13" s="445">
        <f>+entero!BN96</f>
        <v>2204.654570230352</v>
      </c>
      <c r="BO13" s="80">
        <f>+entero!BO96</f>
        <v>-5.1277686860998983</v>
      </c>
      <c r="BP13" s="142">
        <f>+entero!BP96</f>
        <v>-2.3204858667729145E-3</v>
      </c>
      <c r="BQ13" s="300"/>
      <c r="BR13" s="293"/>
      <c r="BS13" s="293"/>
      <c r="BT13" s="293"/>
      <c r="BU13" s="293"/>
      <c r="BV13" s="293"/>
      <c r="BW13" s="293"/>
      <c r="BX13" s="293"/>
      <c r="BY13" s="293"/>
      <c r="BZ13" s="293"/>
      <c r="CA13" s="293"/>
    </row>
    <row r="14" spans="1:7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P14" s="4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</row>
    <row r="15" spans="1:7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4"/>
      <c r="BP15" s="5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</row>
    <row r="16" spans="1:7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4"/>
      <c r="BP16" s="50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</row>
    <row r="17" spans="1:79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4"/>
      <c r="BP17" s="50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</row>
    <row r="18" spans="1:79" ht="14.25" customHeight="1" x14ac:dyDescent="0.25">
      <c r="C18" s="6">
        <v>11</v>
      </c>
      <c r="D18" s="650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4"/>
      <c r="BP18" s="50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</row>
    <row r="19" spans="1:7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</row>
    <row r="20" spans="1:7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</row>
    <row r="21" spans="1:7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</row>
    <row r="22" spans="1:7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</row>
    <row r="23" spans="1:7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</row>
    <row r="24" spans="1:7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</row>
    <row r="25" spans="1:7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</row>
    <row r="26" spans="1:7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</row>
    <row r="27" spans="1:7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</row>
    <row r="28" spans="1:7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</row>
    <row r="29" spans="1:7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</row>
    <row r="30" spans="1:7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</row>
    <row r="31" spans="1:7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</row>
    <row r="32" spans="1:7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</row>
    <row r="33" spans="1:7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</row>
    <row r="34" spans="1:7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</row>
    <row r="35" spans="1:7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</row>
    <row r="36" spans="1:7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</row>
    <row r="37" spans="1:7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</row>
    <row r="38" spans="1:7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</row>
    <row r="39" spans="1:7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</row>
    <row r="40" spans="1:7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</row>
    <row r="41" spans="1:7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</row>
    <row r="42" spans="1:7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</row>
    <row r="43" spans="1:7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</row>
    <row r="44" spans="1:7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</row>
    <row r="45" spans="1:7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</row>
    <row r="46" spans="1:7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</row>
    <row r="47" spans="1:7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</row>
    <row r="48" spans="1:7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</row>
    <row r="49" spans="1:7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</row>
    <row r="50" spans="1:7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</row>
    <row r="51" spans="1:7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</row>
    <row r="52" spans="1:7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</row>
    <row r="53" spans="1:7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</row>
    <row r="54" spans="1:7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</row>
    <row r="55" spans="1:7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</row>
    <row r="56" spans="1:7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</row>
    <row r="57" spans="1:7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</row>
    <row r="58" spans="1:7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</row>
    <row r="59" spans="1:7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</row>
    <row r="60" spans="1:7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</row>
    <row r="61" spans="1:7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</row>
    <row r="62" spans="1:7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</row>
    <row r="63" spans="1:7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</row>
    <row r="64" spans="1:7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</row>
    <row r="65" spans="1:7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</row>
    <row r="66" spans="1:7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</row>
    <row r="67" spans="1:7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</row>
    <row r="68" spans="1:7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</row>
    <row r="69" spans="1:7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</row>
    <row r="70" spans="1:7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</row>
    <row r="71" spans="1:7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</row>
    <row r="72" spans="1:7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</row>
    <row r="73" spans="1:7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</row>
    <row r="74" spans="1:7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</row>
    <row r="75" spans="1:7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</row>
    <row r="76" spans="1:7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</row>
    <row r="77" spans="1:7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</row>
    <row r="78" spans="1:7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</row>
    <row r="79" spans="1:7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</row>
    <row r="80" spans="1:7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</row>
    <row r="81" spans="3:6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</row>
    <row r="82" spans="3:6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</row>
    <row r="83" spans="3:6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</row>
    <row r="84" spans="3:6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</row>
    <row r="85" spans="3:6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</row>
    <row r="86" spans="3:6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</row>
    <row r="87" spans="3:6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</row>
    <row r="88" spans="3:6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</row>
    <row r="89" spans="3:6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</row>
    <row r="90" spans="3:6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</row>
    <row r="91" spans="3:6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</row>
    <row r="92" spans="3:6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</row>
    <row r="93" spans="3:6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</row>
    <row r="94" spans="3:6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</row>
    <row r="95" spans="3:6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</row>
    <row r="96" spans="3:6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</row>
    <row r="97" spans="3:6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</row>
    <row r="98" spans="3:6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</row>
    <row r="99" spans="3:6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</row>
    <row r="100" spans="3:6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</row>
    <row r="101" spans="3:6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</row>
    <row r="102" spans="3:6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</row>
    <row r="103" spans="3:6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</row>
    <row r="104" spans="3:6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</row>
    <row r="105" spans="3:6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</row>
    <row r="106" spans="3:6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</row>
    <row r="107" spans="3:6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</row>
    <row r="108" spans="3:6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</row>
    <row r="109" spans="3:6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</row>
    <row r="110" spans="3:6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</row>
    <row r="111" spans="3:6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</row>
    <row r="112" spans="3:6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</row>
    <row r="113" spans="3:6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</row>
    <row r="114" spans="3:6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</row>
    <row r="115" spans="3:6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</row>
    <row r="116" spans="3:6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</row>
    <row r="117" spans="3:6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</row>
    <row r="118" spans="3:6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</row>
    <row r="119" spans="3:6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</row>
    <row r="120" spans="3:6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</row>
    <row r="121" spans="3:6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</row>
    <row r="122" spans="3:6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</row>
    <row r="123" spans="3:6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</row>
    <row r="124" spans="3:6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</row>
    <row r="125" spans="3:6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</row>
    <row r="126" spans="3:6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</row>
    <row r="127" spans="3:6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</row>
    <row r="128" spans="3:6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</row>
    <row r="129" spans="3:6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</row>
    <row r="130" spans="3:6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</row>
    <row r="131" spans="3:6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</row>
    <row r="132" spans="3:6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</row>
    <row r="133" spans="3:6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</row>
    <row r="134" spans="3:6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</row>
    <row r="135" spans="3:6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</row>
    <row r="136" spans="3:6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</row>
    <row r="137" spans="3:6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</row>
    <row r="138" spans="3:6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</row>
    <row r="139" spans="3:6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</row>
    <row r="140" spans="3:6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</row>
    <row r="141" spans="3:6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</row>
    <row r="142" spans="3:6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</row>
    <row r="143" spans="3:6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</row>
    <row r="144" spans="3:6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</row>
    <row r="145" spans="3:6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</row>
    <row r="146" spans="3:6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</row>
    <row r="147" spans="3:6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</row>
    <row r="148" spans="3:6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</row>
    <row r="149" spans="3:6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</row>
    <row r="150" spans="3:6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</row>
    <row r="151" spans="3:6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</row>
    <row r="152" spans="3:6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</row>
    <row r="153" spans="3:6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</row>
    <row r="154" spans="3:6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</row>
    <row r="155" spans="3:6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</row>
    <row r="156" spans="3:6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</row>
    <row r="157" spans="3:6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</row>
    <row r="158" spans="3:6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</row>
    <row r="159" spans="3:6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</row>
    <row r="160" spans="3:6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</row>
    <row r="161" spans="3:6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</row>
    <row r="162" spans="3:6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</row>
    <row r="163" spans="3:6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3:6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O3:B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N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H3:BH4"/>
    <mergeCell ref="AS3:AS4"/>
    <mergeCell ref="AT3:AT4"/>
    <mergeCell ref="AR3:AR4"/>
    <mergeCell ref="BI3:BI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O6:BO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Z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29" sqref="BG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1" width="7.7109375" customWidth="1"/>
    <col min="62" max="62" width="8" customWidth="1"/>
    <col min="63" max="65" width="7.7109375" customWidth="1"/>
    <col min="66" max="66" width="7.85546875" customWidth="1"/>
    <col min="67" max="67" width="1.5703125" customWidth="1"/>
    <col min="68" max="78" width="11.42578125" style="296"/>
  </cols>
  <sheetData>
    <row r="1" spans="1:77" x14ac:dyDescent="0.2">
      <c r="D1" s="572" t="s">
        <v>6</v>
      </c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572"/>
      <c r="BK1" s="572"/>
      <c r="BL1" s="572"/>
      <c r="BM1" s="572"/>
      <c r="BN1" s="572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502"/>
      <c r="AX2" s="537"/>
      <c r="AY2" s="571"/>
      <c r="AZ2" s="571"/>
      <c r="BA2" s="571"/>
      <c r="BB2" s="571"/>
      <c r="BC2" s="571"/>
      <c r="BD2" s="571"/>
      <c r="BE2" s="571"/>
      <c r="BF2" s="571"/>
      <c r="BG2" s="8"/>
      <c r="BH2" s="8"/>
      <c r="BI2" s="490"/>
      <c r="BJ2" s="8"/>
      <c r="BK2" s="8"/>
      <c r="BL2" s="8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">
      <c r="C3" s="16"/>
      <c r="D3" s="740" t="s">
        <v>30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38" t="str">
        <f>+entero!BG3</f>
        <v>Semana 1*</v>
      </c>
      <c r="BH3" s="738" t="str">
        <f>+entero!BH3</f>
        <v>Semana 2*</v>
      </c>
      <c r="BI3" s="736" t="str">
        <f>+entero!BI3</f>
        <v>Semana 3*</v>
      </c>
      <c r="BJ3" s="733" t="str">
        <f>+entero!BJ3</f>
        <v xml:space="preserve">   Semana 4*</v>
      </c>
      <c r="BK3" s="734"/>
      <c r="BL3" s="734"/>
      <c r="BM3" s="734"/>
      <c r="BN3" s="735"/>
      <c r="BO3" s="24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741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39"/>
      <c r="BH4" s="739"/>
      <c r="BI4" s="737"/>
      <c r="BJ4" s="95">
        <f>+entero!BJ4</f>
        <v>41449</v>
      </c>
      <c r="BK4" s="89">
        <f>+entero!BK4</f>
        <v>41450</v>
      </c>
      <c r="BL4" s="89">
        <f>+entero!BL4</f>
        <v>41451</v>
      </c>
      <c r="BM4" s="89">
        <f>+entero!BM4</f>
        <v>41452</v>
      </c>
      <c r="BN4" s="438">
        <f>+entero!BN4</f>
        <v>41453</v>
      </c>
      <c r="BO4" s="24"/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720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9"/>
      <c r="BH5" s="539"/>
      <c r="BI5" s="566"/>
      <c r="BJ5" s="205"/>
      <c r="BK5" s="205"/>
      <c r="BL5" s="205"/>
      <c r="BM5" s="205"/>
      <c r="BN5" s="439"/>
      <c r="BO5" s="91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2.75" customHeight="1" x14ac:dyDescent="0.2">
      <c r="A6" s="3"/>
      <c r="B6" s="720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567"/>
      <c r="BJ6" s="47"/>
      <c r="BK6" s="47"/>
      <c r="BL6" s="47"/>
      <c r="BM6" s="47"/>
      <c r="BN6" s="440"/>
      <c r="BO6" s="92"/>
      <c r="BP6" s="307"/>
      <c r="BQ6" s="307"/>
      <c r="BR6" s="307"/>
      <c r="BS6" s="307"/>
      <c r="BT6" s="307"/>
      <c r="BU6" s="307"/>
      <c r="BV6" s="307"/>
      <c r="BW6" s="293"/>
      <c r="BX6" s="293"/>
      <c r="BY6" s="293"/>
    </row>
    <row r="7" spans="1:77" x14ac:dyDescent="0.2">
      <c r="A7" s="3"/>
      <c r="B7" s="720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567"/>
      <c r="BJ7" s="47"/>
      <c r="BK7" s="47"/>
      <c r="BL7" s="47"/>
      <c r="BM7" s="47"/>
      <c r="BN7" s="440"/>
      <c r="BO7" s="92"/>
      <c r="BP7" s="307"/>
      <c r="BQ7" s="307"/>
      <c r="BR7" s="307"/>
      <c r="BS7" s="307"/>
      <c r="BT7" s="307"/>
      <c r="BU7" s="307"/>
      <c r="BV7" s="307"/>
      <c r="BW7" s="293"/>
      <c r="BX7" s="293"/>
      <c r="BY7" s="293"/>
    </row>
    <row r="8" spans="1:77" x14ac:dyDescent="0.2">
      <c r="A8" s="3"/>
      <c r="B8" s="720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567"/>
      <c r="BJ8" s="47"/>
      <c r="BK8" s="47"/>
      <c r="BL8" s="47"/>
      <c r="BM8" s="47"/>
      <c r="BN8" s="440"/>
      <c r="BO8" s="92"/>
      <c r="BP8" s="307"/>
      <c r="BQ8" s="307"/>
      <c r="BR8" s="307"/>
      <c r="BS8" s="307"/>
      <c r="BT8" s="307"/>
      <c r="BU8" s="307"/>
      <c r="BV8" s="307"/>
      <c r="BW8" s="293"/>
      <c r="BX8" s="293"/>
      <c r="BY8" s="293"/>
    </row>
    <row r="9" spans="1:77" x14ac:dyDescent="0.2">
      <c r="A9" s="3"/>
      <c r="B9" s="720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567"/>
      <c r="BJ9" s="47"/>
      <c r="BK9" s="47"/>
      <c r="BL9" s="47"/>
      <c r="BM9" s="47"/>
      <c r="BN9" s="440"/>
      <c r="BO9" s="92"/>
      <c r="BP9" s="307"/>
      <c r="BQ9" s="307"/>
      <c r="BR9" s="307"/>
      <c r="BS9" s="307"/>
      <c r="BT9" s="307"/>
      <c r="BU9" s="307"/>
      <c r="BV9" s="307"/>
      <c r="BW9" s="293"/>
      <c r="BX9" s="293"/>
      <c r="BY9" s="293"/>
    </row>
    <row r="10" spans="1:77" x14ac:dyDescent="0.2">
      <c r="A10" s="3"/>
      <c r="B10" s="720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567"/>
      <c r="BJ10" s="47"/>
      <c r="BK10" s="47"/>
      <c r="BL10" s="47"/>
      <c r="BM10" s="47"/>
      <c r="BN10" s="440"/>
      <c r="BO10" s="92"/>
      <c r="BP10" s="307"/>
      <c r="BQ10" s="307"/>
      <c r="BR10" s="307"/>
      <c r="BS10" s="307"/>
      <c r="BT10" s="307"/>
      <c r="BU10" s="307"/>
      <c r="BV10" s="307"/>
      <c r="BW10" s="293"/>
      <c r="BX10" s="293"/>
      <c r="BY10" s="293"/>
    </row>
    <row r="11" spans="1:77" x14ac:dyDescent="0.2">
      <c r="A11" s="3"/>
      <c r="B11" s="720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567"/>
      <c r="BJ11" s="47"/>
      <c r="BK11" s="47"/>
      <c r="BL11" s="47"/>
      <c r="BM11" s="47"/>
      <c r="BN11" s="440"/>
      <c r="BO11" s="92"/>
      <c r="BP11" s="307"/>
      <c r="BQ11" s="307"/>
      <c r="BR11" s="307"/>
      <c r="BS11" s="307"/>
      <c r="BT11" s="307"/>
      <c r="BU11" s="307"/>
      <c r="BV11" s="307"/>
      <c r="BW11" s="293"/>
      <c r="BX11" s="293"/>
      <c r="BY11" s="293"/>
    </row>
    <row r="12" spans="1:77" x14ac:dyDescent="0.2">
      <c r="A12" s="3"/>
      <c r="B12" s="720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567"/>
      <c r="BJ12" s="47"/>
      <c r="BK12" s="47"/>
      <c r="BL12" s="47"/>
      <c r="BM12" s="47"/>
      <c r="BN12" s="440"/>
      <c r="BO12" s="92"/>
      <c r="BP12" s="307"/>
      <c r="BQ12" s="307"/>
      <c r="BR12" s="307"/>
      <c r="BS12" s="307"/>
      <c r="BT12" s="307"/>
      <c r="BU12" s="307"/>
      <c r="BV12" s="307"/>
      <c r="BW12" s="293"/>
      <c r="BX12" s="293"/>
      <c r="BY12" s="293"/>
    </row>
    <row r="13" spans="1:77" x14ac:dyDescent="0.2">
      <c r="A13" s="3"/>
      <c r="B13" s="720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567"/>
      <c r="BJ13" s="47"/>
      <c r="BK13" s="47"/>
      <c r="BL13" s="47"/>
      <c r="BM13" s="47"/>
      <c r="BN13" s="440"/>
      <c r="BO13" s="92"/>
      <c r="BP13" s="307"/>
      <c r="BQ13" s="307"/>
      <c r="BR13" s="307"/>
      <c r="BS13" s="307"/>
      <c r="BT13" s="307"/>
      <c r="BU13" s="307"/>
      <c r="BV13" s="307"/>
      <c r="BW13" s="293"/>
      <c r="BX13" s="293"/>
      <c r="BY13" s="293"/>
    </row>
    <row r="14" spans="1:77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567"/>
      <c r="BJ14" s="47"/>
      <c r="BK14" s="47"/>
      <c r="BL14" s="47"/>
      <c r="BM14" s="47"/>
      <c r="BN14" s="440"/>
      <c r="BO14" s="92"/>
      <c r="BP14" s="307"/>
      <c r="BQ14" s="307"/>
      <c r="BR14" s="307"/>
      <c r="BS14" s="307"/>
      <c r="BT14" s="307"/>
      <c r="BU14" s="307"/>
      <c r="BV14" s="307"/>
      <c r="BW14" s="293"/>
      <c r="BX14" s="293"/>
      <c r="BY14" s="293"/>
    </row>
    <row r="15" spans="1:77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567"/>
      <c r="BJ15" s="47"/>
      <c r="BK15" s="47"/>
      <c r="BL15" s="47"/>
      <c r="BM15" s="47"/>
      <c r="BN15" s="440"/>
      <c r="BO15" s="92"/>
      <c r="BP15" s="307"/>
      <c r="BQ15" s="307"/>
      <c r="BR15" s="307"/>
      <c r="BS15" s="307"/>
      <c r="BT15" s="307"/>
      <c r="BU15" s="307"/>
      <c r="BV15" s="307"/>
      <c r="BW15" s="293"/>
      <c r="BX15" s="293"/>
      <c r="BY15" s="293"/>
    </row>
    <row r="16" spans="1:77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567"/>
      <c r="BJ16" s="47"/>
      <c r="BK16" s="47"/>
      <c r="BL16" s="47"/>
      <c r="BM16" s="47"/>
      <c r="BN16" s="440"/>
      <c r="BO16" s="92"/>
      <c r="BP16" s="307"/>
      <c r="BQ16" s="307"/>
      <c r="BR16" s="307"/>
      <c r="BS16" s="307"/>
      <c r="BT16" s="307"/>
      <c r="BU16" s="307"/>
      <c r="BV16" s="307"/>
      <c r="BW16" s="293"/>
      <c r="BX16" s="293"/>
      <c r="BY16" s="293"/>
    </row>
    <row r="17" spans="1:77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567"/>
      <c r="BJ17" s="47"/>
      <c r="BK17" s="47"/>
      <c r="BL17" s="47"/>
      <c r="BM17" s="47"/>
      <c r="BN17" s="440"/>
      <c r="BO17" s="92"/>
      <c r="BP17" s="307"/>
      <c r="BQ17" s="307"/>
      <c r="BR17" s="307"/>
      <c r="BS17" s="307"/>
      <c r="BT17" s="307"/>
      <c r="BU17" s="307"/>
      <c r="BV17" s="307"/>
      <c r="BW17" s="293"/>
      <c r="BX17" s="293"/>
      <c r="BY17" s="293"/>
    </row>
    <row r="18" spans="1:7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568"/>
      <c r="BJ18" s="130"/>
      <c r="BK18" s="130"/>
      <c r="BL18" s="130"/>
      <c r="BM18" s="130"/>
      <c r="BN18" s="441"/>
      <c r="BO18" s="92"/>
      <c r="BP18" s="307"/>
      <c r="BQ18" s="307"/>
      <c r="BR18" s="307"/>
      <c r="BS18" s="307"/>
      <c r="BT18" s="307"/>
      <c r="BU18" s="307"/>
      <c r="BV18" s="307"/>
      <c r="BW18" s="293"/>
      <c r="BX18" s="293"/>
      <c r="BY18" s="293"/>
    </row>
    <row r="19" spans="1:77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569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09">
        <f>+entero!BN111</f>
        <v>0.04</v>
      </c>
      <c r="BO19" s="92"/>
      <c r="BP19" s="307"/>
      <c r="BQ19" s="307"/>
      <c r="BR19" s="307"/>
      <c r="BS19" s="307"/>
      <c r="BT19" s="307"/>
      <c r="BU19" s="307"/>
      <c r="BV19" s="307"/>
      <c r="BW19" s="293"/>
      <c r="BX19" s="293"/>
      <c r="BY19" s="293"/>
    </row>
    <row r="20" spans="1:77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57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1">
        <f>+entero!BN112</f>
        <v>0.04</v>
      </c>
      <c r="BO20" s="92"/>
      <c r="BP20" s="307"/>
      <c r="BQ20" s="307"/>
      <c r="BR20" s="307"/>
      <c r="BS20" s="307"/>
      <c r="BT20" s="307"/>
      <c r="BU20" s="307"/>
      <c r="BV20" s="307"/>
      <c r="BW20" s="293"/>
      <c r="BX20" s="293"/>
      <c r="BY20" s="293"/>
    </row>
    <row r="21" spans="1:7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N21" s="4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</sheetData>
  <mergeCells count="60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I3:BI4"/>
    <mergeCell ref="BB3:BB4"/>
    <mergeCell ref="BC3:BC4"/>
    <mergeCell ref="BG3:BG4"/>
    <mergeCell ref="BH3:BH4"/>
    <mergeCell ref="BD3:BD4"/>
    <mergeCell ref="BE3:BE4"/>
    <mergeCell ref="BF3:BF4"/>
    <mergeCell ref="AY3:AY4"/>
    <mergeCell ref="BA3:BA4"/>
    <mergeCell ref="AZ3:AZ4"/>
    <mergeCell ref="AT3:AT4"/>
    <mergeCell ref="AW3:AW4"/>
    <mergeCell ref="BJ3:B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2013-06-11T18:51:19Z</cp:lastPrinted>
  <dcterms:created xsi:type="dcterms:W3CDTF">2002-08-27T17:11:09Z</dcterms:created>
  <dcterms:modified xsi:type="dcterms:W3CDTF">2013-07-03T12:37:31Z</dcterms:modified>
</cp:coreProperties>
</file>