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pub'!$C$1:$CB$17</definedName>
    <definedName name="_xlnm.Print_Area" localSheetId="0">'entero'!$C$1:$CB$169</definedName>
    <definedName name="_xlnm.Print_Area" localSheetId="2">'monet'!$C$1:$CB$32</definedName>
    <definedName name="_xlnm.Print_Area" localSheetId="3">'omas'!$C$1:$CB$27</definedName>
    <definedName name="_xlnm.Print_Area" localSheetId="4">'opersisfinanc'!$C$1:$CB$59</definedName>
    <definedName name="_xlnm.Print_Area" localSheetId="1">'opex'!$C$3:$CB$28</definedName>
    <definedName name="_xlnm.Print_Area" localSheetId="7">'precios y tasas'!$C$1:$CA$33</definedName>
    <definedName name="_xlnm.Print_Area" localSheetId="5">'tipo de c'!$C$1:$CB$18</definedName>
  </definedNames>
  <calcPr fullCalcOnLoad="1"/>
</workbook>
</file>

<file path=xl/sharedStrings.xml><?xml version="1.0" encoding="utf-8"?>
<sst xmlns="http://schemas.openxmlformats.org/spreadsheetml/2006/main" count="566" uniqueCount="263">
  <si>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</si>
  <si>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</si>
  <si>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</si>
  <si>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</si>
  <si>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</si>
  <si>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</si>
  <si>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</si>
  <si>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</si>
  <si>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</si>
  <si>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</si>
  <si>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</si>
  <si>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</si>
  <si>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</si>
  <si>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</si>
  <si>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</si>
  <si>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</si>
  <si>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</si>
  <si>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</si>
  <si>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</si>
  <si>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</si>
  <si>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</si>
  <si>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</si>
  <si>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</si>
  <si>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</si>
  <si>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</si>
  <si>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</si>
  <si>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</si>
  <si>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</si>
  <si>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</si>
  <si>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</si>
  <si>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</si>
  <si>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</si>
  <si>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</si>
  <si>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</si>
  <si>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</si>
  <si>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</si>
  <si>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</si>
  <si>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</si>
  <si>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</si>
  <si>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</si>
  <si>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</si>
  <si>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</si>
  <si>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</si>
  <si>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</si>
  <si>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</si>
  <si>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</si>
  <si>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</si>
  <si>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</si>
  <si>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</si>
  <si>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</si>
  <si>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</si>
  <si>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</si>
  <si>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</si>
  <si>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</si>
  <si>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</si>
  <si>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</si>
  <si>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</si>
  <si>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</si>
  <si>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</si>
  <si>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</si>
  <si>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</si>
  <si>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</si>
  <si>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</si>
  <si>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</si>
  <si>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</si>
  <si>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</si>
  <si>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</si>
  <si>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</si>
  <si>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</si>
  <si>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</si>
  <si>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</si>
  <si>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</si>
  <si>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</si>
  <si>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</si>
  <si>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</si>
  <si>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</si>
  <si>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</si>
  <si>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</si>
  <si>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</si>
  <si>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</si>
  <si>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</si>
  <si>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</si>
  <si>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</si>
  <si>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</si>
  <si>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</si>
  <si>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</si>
  <si>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</si>
  <si>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</si>
  <si>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</si>
  <si>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</si>
  <si>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</si>
  <si>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</si>
  <si>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</si>
  <si>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</si>
  <si>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</si>
  <si>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</si>
  <si>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</si>
  <si>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</si>
  <si>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</si>
  <si>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</si>
  <si>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</si>
  <si>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</si>
  <si>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</si>
  <si>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</si>
  <si>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</si>
  <si>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</si>
  <si>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</si>
  <si>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</si>
  <si>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</si>
  <si>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</si>
  <si>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</si>
  <si>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</si>
  <si>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</si>
  <si>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</si>
  <si>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</si>
  <si>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</si>
  <si>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</si>
  <si>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</si>
  <si>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</si>
  <si>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</si>
  <si>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</si>
  <si>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</si>
  <si>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</si>
  <si>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</si>
  <si>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</si>
  <si>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</si>
  <si>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</si>
  <si>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</si>
  <si>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</si>
  <si>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</si>
  <si>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</si>
  <si>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</si>
  <si>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</si>
  <si>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</si>
  <si>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</si>
  <si>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</si>
  <si>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</si>
  <si>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</si>
  <si>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</si>
  <si>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</si>
  <si>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</si>
  <si>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</si>
  <si>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</si>
  <si>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</si>
  <si>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</si>
  <si>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</si>
  <si>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</si>
  <si>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</si>
  <si>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</si>
  <si>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</si>
  <si>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</si>
  <si>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</si>
  <si>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</si>
  <si>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</si>
  <si>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</si>
  <si>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</si>
  <si>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</si>
  <si>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</si>
  <si>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</si>
  <si>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</si>
  <si>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</si>
  <si>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</si>
  <si>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</si>
  <si>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</si>
  <si>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</si>
  <si>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</si>
  <si>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</si>
  <si>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</si>
  <si>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</si>
  <si>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</si>
  <si>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</si>
  <si>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</si>
  <si>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</si>
  <si>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</si>
  <si>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</si>
  <si>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</si>
  <si>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</si>
  <si>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</si>
  <si>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</si>
  <si>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</si>
  <si>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</si>
  <si>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</si>
  <si>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</si>
  <si>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</si>
  <si>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</si>
  <si>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</si>
  <si>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</si>
  <si>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</si>
  <si>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</si>
  <si>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</si>
  <si>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</si>
  <si>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</si>
  <si>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</si>
  <si>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</si>
  <si>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</si>
  <si>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</si>
  <si>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</si>
  <si>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</si>
  <si>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</si>
  <si>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</si>
  <si>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</si>
  <si>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</si>
  <si>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</si>
  <si>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</si>
  <si>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</si>
  <si>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</si>
  <si>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</si>
  <si>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</si>
  <si>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</si>
  <si>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</si>
  <si>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</si>
  <si>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</si>
  <si>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</si>
  <si>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</si>
  <si>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</si>
  <si>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</si>
  <si>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</si>
  <si>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</si>
  <si>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</si>
  <si>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</si>
  <si>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</si>
  <si>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</si>
  <si>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</si>
  <si>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</si>
  <si>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</si>
  <si>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</si>
  <si>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</si>
  <si>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</si>
  <si>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</si>
  <si>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</si>
  <si>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</si>
  <si>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</si>
  <si>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</si>
  <si>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</si>
  <si>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</si>
  <si>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</si>
  <si>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</si>
  <si>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</si>
  <si>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</si>
  <si>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</si>
  <si>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</si>
  <si>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</si>
  <si>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</si>
  <si>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</si>
  <si>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</si>
  <si>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</si>
  <si>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</si>
  <si>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</si>
  <si>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</si>
  <si>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</si>
  <si>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</si>
  <si>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</si>
  <si>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</si>
  <si>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</si>
  <si>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</si>
  <si>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</si>
  <si>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</si>
  <si>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</si>
  <si>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</si>
  <si>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</si>
  <si>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</si>
  <si>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 xml:space="preserve">   semana 4*</t>
  </si>
  <si>
    <t>2008          A  fines de Mar</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</si>
</sst>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5"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7"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6"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A1" sqref="A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59" width="8.421875" style="0" customWidth="1"/>
    <col min="60" max="61" width="8.421875" style="0" hidden="1" customWidth="1"/>
    <col min="62" max="72" width="8.421875" style="0" customWidth="1"/>
    <col min="73" max="73" width="8.28125" style="0" hidden="1" customWidth="1"/>
    <col min="74" max="74" width="8.140625" style="0" customWidth="1"/>
    <col min="75" max="76" width="8.00390625" style="0" customWidth="1"/>
    <col min="77" max="77" width="8.421875" style="0" customWidth="1"/>
    <col min="78" max="78" width="8.00390625" style="0" hidden="1" customWidth="1"/>
    <col min="79" max="79" width="8.421875" style="0" customWidth="1"/>
    <col min="80" max="80" width="9.57421875" style="0" bestFit="1" customWidth="1"/>
    <col min="81" max="81" width="8.28125" style="0" customWidth="1"/>
    <col min="82" max="82" width="8.00390625" style="0" hidden="1" customWidth="1"/>
    <col min="83" max="117" width="0" style="0" hidden="1" customWidth="1"/>
  </cols>
  <sheetData>
    <row r="1" spans="3:90" ht="18">
      <c r="C1" s="406" t="s">
        <v>6</v>
      </c>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96" t="s">
        <v>224</v>
      </c>
      <c r="E3" s="382" t="s">
        <v>63</v>
      </c>
      <c r="F3" s="382" t="s">
        <v>64</v>
      </c>
      <c r="G3" s="382" t="s">
        <v>65</v>
      </c>
      <c r="H3" s="382" t="s">
        <v>66</v>
      </c>
      <c r="I3" s="382" t="s">
        <v>67</v>
      </c>
      <c r="J3" s="382" t="s">
        <v>68</v>
      </c>
      <c r="K3" s="382" t="s">
        <v>73</v>
      </c>
      <c r="L3" s="382" t="s">
        <v>70</v>
      </c>
      <c r="M3" s="382" t="s">
        <v>71</v>
      </c>
      <c r="N3" s="382" t="s">
        <v>74</v>
      </c>
      <c r="O3" s="382" t="s">
        <v>75</v>
      </c>
      <c r="P3" s="382" t="s">
        <v>72</v>
      </c>
      <c r="Q3" s="382" t="s">
        <v>77</v>
      </c>
      <c r="R3" s="382" t="s">
        <v>80</v>
      </c>
      <c r="S3" s="382" t="s">
        <v>79</v>
      </c>
      <c r="T3" s="382" t="s">
        <v>81</v>
      </c>
      <c r="U3" s="382" t="s">
        <v>82</v>
      </c>
      <c r="V3" s="382" t="s">
        <v>83</v>
      </c>
      <c r="W3" s="382" t="s">
        <v>84</v>
      </c>
      <c r="X3" s="382" t="s">
        <v>91</v>
      </c>
      <c r="Y3" s="380" t="s">
        <v>92</v>
      </c>
      <c r="Z3" s="380" t="s">
        <v>93</v>
      </c>
      <c r="AA3" s="380" t="s">
        <v>94</v>
      </c>
      <c r="AB3" s="382" t="s">
        <v>95</v>
      </c>
      <c r="AC3" s="382" t="s">
        <v>97</v>
      </c>
      <c r="AD3" s="382" t="s">
        <v>98</v>
      </c>
      <c r="AE3" s="382" t="s">
        <v>99</v>
      </c>
      <c r="AF3" s="382" t="s">
        <v>100</v>
      </c>
      <c r="AG3" s="382" t="s">
        <v>101</v>
      </c>
      <c r="AH3" s="382" t="s">
        <v>102</v>
      </c>
      <c r="AI3" s="382" t="s">
        <v>103</v>
      </c>
      <c r="AJ3" s="382" t="s">
        <v>104</v>
      </c>
      <c r="AK3" s="382" t="s">
        <v>105</v>
      </c>
      <c r="AL3" s="382" t="s">
        <v>180</v>
      </c>
      <c r="AM3" s="382" t="s">
        <v>190</v>
      </c>
      <c r="AN3" s="382" t="s">
        <v>191</v>
      </c>
      <c r="AO3" s="382" t="s">
        <v>196</v>
      </c>
      <c r="AP3" s="382" t="s">
        <v>197</v>
      </c>
      <c r="AQ3" s="382" t="s">
        <v>198</v>
      </c>
      <c r="AR3" s="382" t="s">
        <v>199</v>
      </c>
      <c r="AS3" s="382" t="s">
        <v>200</v>
      </c>
      <c r="AT3" s="382" t="s">
        <v>201</v>
      </c>
      <c r="AU3" s="382" t="s">
        <v>202</v>
      </c>
      <c r="AV3" s="382" t="s">
        <v>203</v>
      </c>
      <c r="AW3" s="380" t="s">
        <v>212</v>
      </c>
      <c r="AX3" s="382" t="s">
        <v>213</v>
      </c>
      <c r="AY3" s="382" t="s">
        <v>218</v>
      </c>
      <c r="AZ3" s="382" t="s">
        <v>219</v>
      </c>
      <c r="BA3" s="382" t="s">
        <v>234</v>
      </c>
      <c r="BB3" s="382" t="s">
        <v>235</v>
      </c>
      <c r="BC3" s="382" t="s">
        <v>236</v>
      </c>
      <c r="BD3" s="382" t="s">
        <v>237</v>
      </c>
      <c r="BE3" s="382" t="s">
        <v>240</v>
      </c>
      <c r="BF3" s="380" t="s">
        <v>241</v>
      </c>
      <c r="BG3" s="380" t="s">
        <v>244</v>
      </c>
      <c r="BH3" s="380" t="s">
        <v>245</v>
      </c>
      <c r="BI3" s="380" t="s">
        <v>248</v>
      </c>
      <c r="BJ3" s="382" t="s">
        <v>249</v>
      </c>
      <c r="BK3" s="382" t="s">
        <v>250</v>
      </c>
      <c r="BL3" s="382" t="s">
        <v>251</v>
      </c>
      <c r="BM3" s="382" t="s">
        <v>252</v>
      </c>
      <c r="BN3" s="382" t="s">
        <v>253</v>
      </c>
      <c r="BO3" s="382" t="s">
        <v>259</v>
      </c>
      <c r="BP3" s="382" t="s">
        <v>262</v>
      </c>
      <c r="BQ3" s="382" t="s">
        <v>260</v>
      </c>
      <c r="BR3" s="366" t="s">
        <v>214</v>
      </c>
      <c r="BS3" s="299" t="s">
        <v>215</v>
      </c>
      <c r="BT3" s="299" t="s">
        <v>216</v>
      </c>
      <c r="BU3" s="366" t="s">
        <v>217</v>
      </c>
      <c r="BV3" s="387" t="s">
        <v>261</v>
      </c>
      <c r="BW3" s="388"/>
      <c r="BX3" s="388"/>
      <c r="BY3" s="388"/>
      <c r="BZ3" s="389"/>
      <c r="CA3" s="385" t="s">
        <v>76</v>
      </c>
      <c r="CB3" s="386"/>
      <c r="CD3" s="13"/>
      <c r="CE3" s="13"/>
      <c r="CF3" s="13"/>
      <c r="CG3" s="13"/>
      <c r="CH3" s="13"/>
      <c r="CI3" s="13"/>
      <c r="CJ3" s="13"/>
      <c r="CK3" s="13"/>
      <c r="CL3" s="13"/>
    </row>
    <row r="4" spans="3:90" ht="25.5" customHeight="1">
      <c r="C4" s="32"/>
      <c r="D4" s="397"/>
      <c r="E4" s="383"/>
      <c r="F4" s="383"/>
      <c r="G4" s="383"/>
      <c r="H4" s="383"/>
      <c r="I4" s="383"/>
      <c r="J4" s="383"/>
      <c r="K4" s="383"/>
      <c r="L4" s="383"/>
      <c r="M4" s="383"/>
      <c r="N4" s="383"/>
      <c r="O4" s="383"/>
      <c r="P4" s="383"/>
      <c r="Q4" s="383"/>
      <c r="R4" s="383"/>
      <c r="S4" s="383"/>
      <c r="T4" s="383"/>
      <c r="U4" s="383"/>
      <c r="V4" s="383"/>
      <c r="W4" s="383"/>
      <c r="X4" s="383"/>
      <c r="Y4" s="381"/>
      <c r="Z4" s="381"/>
      <c r="AA4" s="381"/>
      <c r="AB4" s="383"/>
      <c r="AC4" s="383"/>
      <c r="AD4" s="383"/>
      <c r="AE4" s="383"/>
      <c r="AF4" s="383"/>
      <c r="AG4" s="383"/>
      <c r="AH4" s="383"/>
      <c r="AI4" s="383"/>
      <c r="AJ4" s="383"/>
      <c r="AK4" s="383"/>
      <c r="AL4" s="383"/>
      <c r="AM4" s="383"/>
      <c r="AN4" s="383"/>
      <c r="AO4" s="383"/>
      <c r="AP4" s="383"/>
      <c r="AQ4" s="383"/>
      <c r="AR4" s="383"/>
      <c r="AS4" s="383"/>
      <c r="AT4" s="383"/>
      <c r="AU4" s="383"/>
      <c r="AV4" s="383"/>
      <c r="AW4" s="381"/>
      <c r="AX4" s="383"/>
      <c r="AY4" s="383"/>
      <c r="AZ4" s="383"/>
      <c r="BA4" s="383"/>
      <c r="BB4" s="383"/>
      <c r="BC4" s="383"/>
      <c r="BD4" s="383"/>
      <c r="BE4" s="383"/>
      <c r="BF4" s="381"/>
      <c r="BG4" s="381"/>
      <c r="BH4" s="381"/>
      <c r="BI4" s="381"/>
      <c r="BJ4" s="383"/>
      <c r="BK4" s="383"/>
      <c r="BL4" s="383"/>
      <c r="BM4" s="383"/>
      <c r="BN4" s="383"/>
      <c r="BO4" s="383"/>
      <c r="BP4" s="383"/>
      <c r="BQ4" s="383"/>
      <c r="BR4" s="311">
        <v>39570</v>
      </c>
      <c r="BS4" s="310">
        <v>39577</v>
      </c>
      <c r="BT4" s="310">
        <v>39584.503171296295</v>
      </c>
      <c r="BU4" s="311">
        <v>39563.503171296295</v>
      </c>
      <c r="BV4" s="309">
        <v>39587</v>
      </c>
      <c r="BW4" s="309">
        <v>39588</v>
      </c>
      <c r="BX4" s="306">
        <v>39589</v>
      </c>
      <c r="BY4" s="309">
        <v>39591</v>
      </c>
      <c r="BZ4" s="311">
        <v>39592</v>
      </c>
      <c r="CA4" s="307" t="s">
        <v>247</v>
      </c>
      <c r="CB4" s="308" t="s">
        <v>176</v>
      </c>
      <c r="CC4" s="165"/>
      <c r="CD4" s="13"/>
      <c r="CE4" s="13"/>
      <c r="CF4" s="13"/>
      <c r="CG4" s="13"/>
      <c r="CH4" s="13"/>
      <c r="CI4" s="13"/>
      <c r="CJ4" s="13"/>
      <c r="CK4" s="13"/>
      <c r="CL4" s="13"/>
    </row>
    <row r="5" spans="1:90"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6" t="s">
        <v>192</v>
      </c>
      <c r="AQ5" s="326"/>
      <c r="AR5" s="326"/>
      <c r="AS5" s="326"/>
      <c r="AT5" s="326"/>
      <c r="AU5" s="326"/>
      <c r="AV5" s="326"/>
      <c r="AW5" s="336"/>
      <c r="AX5" s="326"/>
      <c r="AY5" s="326"/>
      <c r="AZ5" s="326"/>
      <c r="BA5" s="326"/>
      <c r="BB5" s="326"/>
      <c r="BC5" s="326"/>
      <c r="BD5" s="326"/>
      <c r="BE5" s="326"/>
      <c r="BF5" s="336"/>
      <c r="BG5" s="336"/>
      <c r="BH5" s="362"/>
      <c r="BI5" s="362"/>
      <c r="BJ5" s="364"/>
      <c r="BK5" s="364"/>
      <c r="BL5" s="364"/>
      <c r="BM5" s="369"/>
      <c r="BN5" s="369"/>
      <c r="BO5" s="364"/>
      <c r="BP5" s="369"/>
      <c r="BQ5" s="369"/>
      <c r="BR5" s="320"/>
      <c r="BS5" s="319"/>
      <c r="BT5" s="319"/>
      <c r="BU5" s="320"/>
      <c r="BV5" s="184"/>
      <c r="BW5" s="321"/>
      <c r="BX5" s="184"/>
      <c r="BY5" s="321"/>
      <c r="BZ5" s="320"/>
      <c r="CA5" s="186"/>
      <c r="CB5" s="271"/>
      <c r="CC5" s="165"/>
      <c r="CD5" s="13"/>
      <c r="CE5" s="13"/>
      <c r="CF5" s="13"/>
      <c r="CG5" s="13"/>
      <c r="CH5" s="13"/>
      <c r="CI5" s="13"/>
      <c r="CJ5" s="13"/>
      <c r="CK5" s="13"/>
      <c r="CL5" s="13"/>
    </row>
    <row r="6" spans="3:90"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2"/>
      <c r="BA6" s="135"/>
      <c r="BB6" s="355"/>
      <c r="BC6" s="135"/>
      <c r="BD6" s="135"/>
      <c r="BE6" s="135"/>
      <c r="BF6" s="355"/>
      <c r="BG6" s="355"/>
      <c r="BH6" s="342"/>
      <c r="BI6" s="342"/>
      <c r="BJ6" s="313"/>
      <c r="BK6" s="313"/>
      <c r="BL6" s="313"/>
      <c r="BM6" s="342"/>
      <c r="BN6" s="135"/>
      <c r="BO6" s="135"/>
      <c r="BP6" s="135"/>
      <c r="BQ6" s="355"/>
      <c r="BR6" s="135"/>
      <c r="BS6" s="135"/>
      <c r="BT6" s="135"/>
      <c r="BU6" s="135"/>
      <c r="BV6" s="316"/>
      <c r="BW6" s="316"/>
      <c r="BX6" s="316"/>
      <c r="BY6" s="316"/>
      <c r="BZ6" s="329"/>
      <c r="CA6" s="317"/>
      <c r="CB6" s="181"/>
      <c r="CD6" s="13"/>
      <c r="CE6" s="13"/>
      <c r="CF6" s="13"/>
      <c r="CG6" s="13"/>
      <c r="CH6" s="13"/>
      <c r="CI6" s="13"/>
      <c r="CJ6" s="13"/>
      <c r="CK6" s="13"/>
      <c r="CL6" s="13"/>
    </row>
    <row r="7" spans="3:90" ht="13.5">
      <c r="C7" s="125"/>
      <c r="D7" s="39" t="s">
        <v>226</v>
      </c>
      <c r="E7" s="312"/>
      <c r="F7" s="312"/>
      <c r="G7" s="312"/>
      <c r="H7" s="312"/>
      <c r="I7" s="312"/>
      <c r="J7" s="312"/>
      <c r="K7" s="313"/>
      <c r="L7" s="312"/>
      <c r="M7" s="312"/>
      <c r="N7" s="312"/>
      <c r="O7" s="312"/>
      <c r="P7" s="314"/>
      <c r="Q7" s="351">
        <v>1096.1179445199998</v>
      </c>
      <c r="R7" s="351">
        <v>1014.3001876999998</v>
      </c>
      <c r="S7" s="351">
        <v>981.79359528</v>
      </c>
      <c r="T7" s="352">
        <v>1003.7304046</v>
      </c>
      <c r="U7" s="351">
        <v>895.4817781999998</v>
      </c>
      <c r="V7" s="351">
        <v>921.12028897</v>
      </c>
      <c r="W7" s="351">
        <v>915.4008372000001</v>
      </c>
      <c r="X7" s="351">
        <v>965.3763242000001</v>
      </c>
      <c r="Y7" s="353">
        <v>1008.0372031</v>
      </c>
      <c r="Z7" s="351">
        <v>1096.39825275</v>
      </c>
      <c r="AA7" s="352">
        <v>1140.1726065</v>
      </c>
      <c r="AB7" s="351">
        <v>1213.7417582799999</v>
      </c>
      <c r="AC7" s="351">
        <v>1271.7261858099998</v>
      </c>
      <c r="AD7" s="351">
        <v>1158.1729217299999</v>
      </c>
      <c r="AE7" s="351">
        <v>1188.46847104</v>
      </c>
      <c r="AF7" s="351">
        <v>1170.89820259</v>
      </c>
      <c r="AG7" s="351">
        <v>1247.23619835</v>
      </c>
      <c r="AH7" s="351">
        <v>1232.44231418</v>
      </c>
      <c r="AI7" s="351">
        <v>1286.79115199</v>
      </c>
      <c r="AJ7" s="351">
        <v>1364.9189864</v>
      </c>
      <c r="AK7" s="351">
        <v>1454.00028998</v>
      </c>
      <c r="AL7" s="351">
        <v>1498.1337485599997</v>
      </c>
      <c r="AM7" s="351">
        <v>1613.73310619</v>
      </c>
      <c r="AN7" s="354">
        <v>1740.22266151</v>
      </c>
      <c r="AO7" s="351">
        <v>1798.3859719599998</v>
      </c>
      <c r="AP7" s="351">
        <v>1839.28741645</v>
      </c>
      <c r="AQ7" s="351">
        <v>1890.5333139</v>
      </c>
      <c r="AR7" s="351">
        <v>2028.5983987299999</v>
      </c>
      <c r="AS7" s="351">
        <v>2230.9013163900004</v>
      </c>
      <c r="AT7" s="351">
        <v>2413.17236848</v>
      </c>
      <c r="AU7" s="353">
        <v>2488.5593895300003</v>
      </c>
      <c r="AV7" s="351">
        <v>2685.65032604</v>
      </c>
      <c r="AW7" s="353">
        <v>2783.4425996799996</v>
      </c>
      <c r="AX7" s="348">
        <v>2897.84925869</v>
      </c>
      <c r="AY7" s="349">
        <v>2982.80419528</v>
      </c>
      <c r="AZ7" s="350">
        <v>3083.63592857</v>
      </c>
      <c r="BA7" s="349">
        <v>3192.62980572</v>
      </c>
      <c r="BB7" s="350">
        <v>3254.8164189599997</v>
      </c>
      <c r="BC7" s="349">
        <v>3384.2387559799995</v>
      </c>
      <c r="BD7" s="349">
        <v>3547.3723376899998</v>
      </c>
      <c r="BE7" s="349">
        <v>3748.9954639599996</v>
      </c>
      <c r="BF7" s="350">
        <v>3855.35206959</v>
      </c>
      <c r="BG7" s="358">
        <v>3887.8524925099996</v>
      </c>
      <c r="BH7" s="358">
        <v>4115.30572014</v>
      </c>
      <c r="BI7" s="358">
        <v>4380.67879173</v>
      </c>
      <c r="BJ7" s="349">
        <v>4741.865798239999</v>
      </c>
      <c r="BK7" s="349">
        <v>4917.477711490002</v>
      </c>
      <c r="BL7" s="349">
        <v>5078.871087189999</v>
      </c>
      <c r="BM7" s="350">
        <v>5318.520054400001</v>
      </c>
      <c r="BN7" s="349">
        <v>5622.468326159999</v>
      </c>
      <c r="BO7" s="349">
        <v>5993.338795179999</v>
      </c>
      <c r="BP7" s="349">
        <v>6231.893142089999</v>
      </c>
      <c r="BQ7" s="350">
        <v>6508.819674489999</v>
      </c>
      <c r="BR7" s="349">
        <v>6529.725175289999</v>
      </c>
      <c r="BS7" s="349">
        <v>6682.681543240001</v>
      </c>
      <c r="BT7" s="349">
        <v>6779.12238284</v>
      </c>
      <c r="BU7" s="349">
        <v>6473.86886886</v>
      </c>
      <c r="BV7" s="350">
        <v>6794.95527752</v>
      </c>
      <c r="BW7" s="350">
        <v>6806.54671777</v>
      </c>
      <c r="BX7" s="350">
        <v>6821.295593319999</v>
      </c>
      <c r="BY7" s="350">
        <v>6848.924432860001</v>
      </c>
      <c r="BZ7" s="350">
        <v>6779.12238284</v>
      </c>
      <c r="CA7" s="21">
        <v>69.80205002000093</v>
      </c>
      <c r="CB7" s="209">
        <v>0.010296620429318448</v>
      </c>
      <c r="CD7" s="13"/>
      <c r="CE7" s="13"/>
      <c r="CF7" s="13"/>
      <c r="CG7" s="13"/>
      <c r="CH7" s="13"/>
      <c r="CI7" s="13"/>
      <c r="CJ7" s="13"/>
      <c r="CK7" s="13"/>
      <c r="CL7" s="13"/>
    </row>
    <row r="8" spans="3:90" ht="13.5">
      <c r="C8" s="125"/>
      <c r="D8" s="347" t="s">
        <v>227</v>
      </c>
      <c r="E8" s="312"/>
      <c r="F8" s="312"/>
      <c r="G8" s="312"/>
      <c r="H8" s="312"/>
      <c r="I8" s="312"/>
      <c r="J8" s="312"/>
      <c r="K8" s="313"/>
      <c r="L8" s="312"/>
      <c r="M8" s="312"/>
      <c r="N8" s="312"/>
      <c r="O8" s="312"/>
      <c r="P8" s="314"/>
      <c r="Q8" s="351">
        <v>663.3013137300001</v>
      </c>
      <c r="R8" s="351">
        <v>590.7715432</v>
      </c>
      <c r="S8" s="351">
        <v>570.49399428</v>
      </c>
      <c r="T8" s="352">
        <v>567.1167106000001</v>
      </c>
      <c r="U8" s="351">
        <v>490.84218239999996</v>
      </c>
      <c r="V8" s="351">
        <v>510.60722758</v>
      </c>
      <c r="W8" s="351">
        <v>505.97815686000007</v>
      </c>
      <c r="X8" s="351">
        <v>560.4737962400001</v>
      </c>
      <c r="Y8" s="353">
        <v>583.15306357</v>
      </c>
      <c r="Z8" s="351">
        <v>666.39973079</v>
      </c>
      <c r="AA8" s="352">
        <v>698.9554660100001</v>
      </c>
      <c r="AB8" s="351">
        <v>745.49863261</v>
      </c>
      <c r="AC8" s="351">
        <v>817.3482108</v>
      </c>
      <c r="AD8" s="351">
        <v>715.09105949</v>
      </c>
      <c r="AE8" s="351">
        <v>738.95856021</v>
      </c>
      <c r="AF8" s="351">
        <v>729.48409237</v>
      </c>
      <c r="AG8" s="351">
        <v>798.6077203599999</v>
      </c>
      <c r="AH8" s="351">
        <v>797.69674344</v>
      </c>
      <c r="AI8" s="351">
        <v>835.6750488</v>
      </c>
      <c r="AJ8" s="351">
        <v>922.3440338300001</v>
      </c>
      <c r="AK8" s="351">
        <v>1009.60283781</v>
      </c>
      <c r="AL8" s="351">
        <v>1016.05059876</v>
      </c>
      <c r="AM8" s="351">
        <v>1131.1635293099998</v>
      </c>
      <c r="AN8" s="354">
        <v>1235.8861462</v>
      </c>
      <c r="AO8" s="351">
        <v>1276.6845350099998</v>
      </c>
      <c r="AP8" s="351">
        <v>1269.9843906600001</v>
      </c>
      <c r="AQ8" s="351">
        <v>1338.97178274</v>
      </c>
      <c r="AR8" s="351">
        <v>1440.91014518</v>
      </c>
      <c r="AS8" s="351">
        <v>1601.8000102800002</v>
      </c>
      <c r="AT8" s="351">
        <v>1764.00474691</v>
      </c>
      <c r="AU8" s="353">
        <v>1890.4886164100003</v>
      </c>
      <c r="AV8" s="351">
        <v>2053.32766394</v>
      </c>
      <c r="AW8" s="353">
        <v>2166.09622004</v>
      </c>
      <c r="AX8" s="348">
        <v>2296.12303974</v>
      </c>
      <c r="AY8" s="349">
        <v>2378.6257712300003</v>
      </c>
      <c r="AZ8" s="350">
        <v>2450.0160594800004</v>
      </c>
      <c r="BA8" s="349">
        <v>2561.22280285</v>
      </c>
      <c r="BB8" s="350">
        <v>2611.17216254</v>
      </c>
      <c r="BC8" s="349">
        <v>2728.3000187199996</v>
      </c>
      <c r="BD8" s="349">
        <v>2889.6703707300003</v>
      </c>
      <c r="BE8" s="349">
        <v>3072.9181400499997</v>
      </c>
      <c r="BF8" s="350">
        <v>3206.75660715</v>
      </c>
      <c r="BG8" s="358">
        <v>3242.38328283</v>
      </c>
      <c r="BH8" s="358">
        <v>3454.54282766</v>
      </c>
      <c r="BI8" s="358">
        <v>3720.02246543</v>
      </c>
      <c r="BJ8" s="349">
        <v>4017.5280700799995</v>
      </c>
      <c r="BK8" s="349">
        <v>4148.41266332</v>
      </c>
      <c r="BL8" s="349">
        <v>4298.75076068</v>
      </c>
      <c r="BM8" s="350">
        <v>4497.6548017000005</v>
      </c>
      <c r="BN8" s="349">
        <v>4717.87457701</v>
      </c>
      <c r="BO8" s="349">
        <v>5050.574523449999</v>
      </c>
      <c r="BP8" s="349">
        <v>5323.0675032399995</v>
      </c>
      <c r="BQ8" s="350">
        <v>5655.65695007</v>
      </c>
      <c r="BR8" s="349">
        <v>5670.8217204</v>
      </c>
      <c r="BS8" s="349">
        <v>5818.293669480001</v>
      </c>
      <c r="BT8" s="349">
        <v>5916.64704777</v>
      </c>
      <c r="BU8" s="349">
        <v>5605.83385853</v>
      </c>
      <c r="BV8" s="350">
        <v>5913.42599642</v>
      </c>
      <c r="BW8" s="350">
        <v>5922.27247466</v>
      </c>
      <c r="BX8" s="350">
        <v>5924.080824129999</v>
      </c>
      <c r="BY8" s="350">
        <v>5939.54707002</v>
      </c>
      <c r="BZ8" s="350">
        <v>5916.64704777</v>
      </c>
      <c r="CA8" s="21">
        <v>22.900022249999893</v>
      </c>
      <c r="CB8" s="209">
        <v>0.0038704391296471297</v>
      </c>
      <c r="CD8" s="13"/>
      <c r="CE8" s="13"/>
      <c r="CF8" s="13"/>
      <c r="CG8" s="13"/>
      <c r="CH8" s="13"/>
      <c r="CI8" s="13"/>
      <c r="CJ8" s="13"/>
      <c r="CK8" s="13"/>
      <c r="CL8" s="13"/>
    </row>
    <row r="9" spans="3:90" ht="13.5">
      <c r="C9" s="125"/>
      <c r="D9" s="347" t="s">
        <v>228</v>
      </c>
      <c r="E9" s="312"/>
      <c r="F9" s="312"/>
      <c r="G9" s="312"/>
      <c r="H9" s="312"/>
      <c r="I9" s="312"/>
      <c r="J9" s="312"/>
      <c r="K9" s="313"/>
      <c r="L9" s="312"/>
      <c r="M9" s="312"/>
      <c r="N9" s="312"/>
      <c r="O9" s="312"/>
      <c r="P9" s="314"/>
      <c r="Q9" s="351">
        <v>40.26877305</v>
      </c>
      <c r="R9" s="351">
        <v>40.5059635</v>
      </c>
      <c r="S9" s="351">
        <v>39.6880402</v>
      </c>
      <c r="T9" s="352">
        <v>39.601860699999996</v>
      </c>
      <c r="U9" s="351">
        <v>38.7710073</v>
      </c>
      <c r="V9" s="351">
        <v>38.85192233</v>
      </c>
      <c r="W9" s="351">
        <v>38.844778659999996</v>
      </c>
      <c r="X9" s="351">
        <v>38.576531700000004</v>
      </c>
      <c r="Y9" s="353">
        <v>40.00459644</v>
      </c>
      <c r="Z9" s="351">
        <v>40.43701762</v>
      </c>
      <c r="AA9" s="352">
        <v>41.002190580000004</v>
      </c>
      <c r="AB9" s="351">
        <v>40.7714781</v>
      </c>
      <c r="AC9" s="351">
        <v>41.25403313</v>
      </c>
      <c r="AD9" s="351">
        <v>40.61176703</v>
      </c>
      <c r="AE9" s="351">
        <v>39.34371162</v>
      </c>
      <c r="AF9" s="351">
        <v>39.01514404</v>
      </c>
      <c r="AG9" s="351">
        <v>42.29682278</v>
      </c>
      <c r="AH9" s="351">
        <v>40.0721594</v>
      </c>
      <c r="AI9" s="351">
        <v>39.55285983</v>
      </c>
      <c r="AJ9" s="351">
        <v>39.393882579999996</v>
      </c>
      <c r="AK9" s="351">
        <v>37.99602944</v>
      </c>
      <c r="AL9" s="351">
        <v>37.83203882</v>
      </c>
      <c r="AM9" s="351">
        <v>38.00137318</v>
      </c>
      <c r="AN9" s="354">
        <v>35.6784126</v>
      </c>
      <c r="AO9" s="351">
        <v>38.4084916</v>
      </c>
      <c r="AP9" s="351">
        <v>38.902615940000004</v>
      </c>
      <c r="AQ9" s="351">
        <v>37.35581388</v>
      </c>
      <c r="AR9" s="351">
        <v>37.54359157</v>
      </c>
      <c r="AS9" s="351">
        <v>38.24226059</v>
      </c>
      <c r="AT9" s="351">
        <v>38.65662418</v>
      </c>
      <c r="AU9" s="353">
        <v>39.84511052</v>
      </c>
      <c r="AV9" s="351">
        <v>40.27329881</v>
      </c>
      <c r="AW9" s="353">
        <v>40.07773988</v>
      </c>
      <c r="AX9" s="348">
        <v>40.02209671</v>
      </c>
      <c r="AY9" s="349">
        <v>40.222986729999995</v>
      </c>
      <c r="AZ9" s="350">
        <v>40.41434675</v>
      </c>
      <c r="BA9" s="349">
        <v>40.47677532</v>
      </c>
      <c r="BB9" s="350">
        <v>40.30712293</v>
      </c>
      <c r="BC9" s="349">
        <v>40.2007601</v>
      </c>
      <c r="BD9" s="349">
        <v>40.55450968</v>
      </c>
      <c r="BE9" s="349">
        <v>41.03050179</v>
      </c>
      <c r="BF9" s="350">
        <v>40.19129029</v>
      </c>
      <c r="BG9" s="358">
        <v>40.392602610000004</v>
      </c>
      <c r="BH9" s="358">
        <v>40.980721089999996</v>
      </c>
      <c r="BI9" s="358">
        <v>40.54980116</v>
      </c>
      <c r="BJ9" s="349">
        <v>41.30747154</v>
      </c>
      <c r="BK9" s="349">
        <v>42.45819545</v>
      </c>
      <c r="BL9" s="349">
        <v>42.60697669</v>
      </c>
      <c r="BM9" s="350">
        <v>42.54779423</v>
      </c>
      <c r="BN9" s="349">
        <v>43.02567723</v>
      </c>
      <c r="BO9" s="349">
        <v>43.04663438</v>
      </c>
      <c r="BP9" s="349">
        <v>45.37915197</v>
      </c>
      <c r="BQ9" s="350">
        <v>44.95475247</v>
      </c>
      <c r="BR9" s="349">
        <v>44.90300051</v>
      </c>
      <c r="BS9" s="349">
        <v>44.353150629999995</v>
      </c>
      <c r="BT9" s="349">
        <v>44.45698294</v>
      </c>
      <c r="BU9" s="349">
        <v>45.083890829999994</v>
      </c>
      <c r="BV9" s="350">
        <v>44.43198627</v>
      </c>
      <c r="BW9" s="350">
        <v>44.613006090000006</v>
      </c>
      <c r="BX9" s="350">
        <v>44.71876121</v>
      </c>
      <c r="BY9" s="350">
        <v>44.8907163</v>
      </c>
      <c r="BZ9" s="350">
        <v>44.45698294</v>
      </c>
      <c r="CA9" s="21">
        <v>0.43373335999999796</v>
      </c>
      <c r="CB9" s="209">
        <v>0.009756248204817908</v>
      </c>
      <c r="CD9" s="13"/>
      <c r="CE9" s="13"/>
      <c r="CF9" s="13"/>
      <c r="CG9" s="13"/>
      <c r="CH9" s="13"/>
      <c r="CI9" s="13"/>
      <c r="CJ9" s="13"/>
      <c r="CK9" s="13"/>
      <c r="CL9" s="13"/>
    </row>
    <row r="10" spans="3:90" ht="13.5">
      <c r="C10" s="125"/>
      <c r="D10" s="347" t="s">
        <v>229</v>
      </c>
      <c r="E10" s="312"/>
      <c r="F10" s="312"/>
      <c r="G10" s="312"/>
      <c r="H10" s="312"/>
      <c r="I10" s="312"/>
      <c r="J10" s="312"/>
      <c r="K10" s="313"/>
      <c r="L10" s="312"/>
      <c r="M10" s="312"/>
      <c r="N10" s="312"/>
      <c r="O10" s="312"/>
      <c r="P10" s="314"/>
      <c r="Q10" s="351">
        <v>379.40735524</v>
      </c>
      <c r="R10" s="351">
        <v>369.822361</v>
      </c>
      <c r="S10" s="351">
        <v>358.473277</v>
      </c>
      <c r="T10" s="352">
        <v>383.919877</v>
      </c>
      <c r="U10" s="351">
        <v>353.062851</v>
      </c>
      <c r="V10" s="351">
        <v>358.62536156</v>
      </c>
      <c r="W10" s="351">
        <v>357.55321793</v>
      </c>
      <c r="X10" s="351">
        <v>353.41145126</v>
      </c>
      <c r="Y10" s="353">
        <v>371.94032559</v>
      </c>
      <c r="Z10" s="351">
        <v>376.52865558999997</v>
      </c>
      <c r="AA10" s="352">
        <v>386.95800741</v>
      </c>
      <c r="AB10" s="351">
        <v>413.87816506999997</v>
      </c>
      <c r="AC10" s="351">
        <v>399.38686187999997</v>
      </c>
      <c r="AD10" s="351">
        <v>388.97255146</v>
      </c>
      <c r="AE10" s="351">
        <v>396.63572921</v>
      </c>
      <c r="AF10" s="351">
        <v>389.00916493000005</v>
      </c>
      <c r="AG10" s="351">
        <v>392.89898771000003</v>
      </c>
      <c r="AH10" s="351">
        <v>381.49261634</v>
      </c>
      <c r="AI10" s="351">
        <v>398.61337585999996</v>
      </c>
      <c r="AJ10" s="351">
        <v>390.31134374</v>
      </c>
      <c r="AK10" s="351">
        <v>393.44330148</v>
      </c>
      <c r="AL10" s="351">
        <v>431.37721347999997</v>
      </c>
      <c r="AM10" s="351">
        <v>431.6802837</v>
      </c>
      <c r="AN10" s="354">
        <v>455.99818146</v>
      </c>
      <c r="AO10" s="351">
        <v>470.60968284999996</v>
      </c>
      <c r="AP10" s="351">
        <v>517.5883711</v>
      </c>
      <c r="AQ10" s="351">
        <v>501.44719478</v>
      </c>
      <c r="AR10" s="351">
        <v>537.35915948</v>
      </c>
      <c r="AS10" s="351">
        <v>577.87261302</v>
      </c>
      <c r="AT10" s="351">
        <v>597.25511989</v>
      </c>
      <c r="AU10" s="353">
        <v>545.2038188500001</v>
      </c>
      <c r="AV10" s="351">
        <v>578.92945079</v>
      </c>
      <c r="AW10" s="353">
        <v>564.07675101</v>
      </c>
      <c r="AX10" s="348">
        <v>548.57213974</v>
      </c>
      <c r="AY10" s="349">
        <v>550.80144482</v>
      </c>
      <c r="AZ10" s="350">
        <v>579.83994984</v>
      </c>
      <c r="BA10" s="349">
        <v>577.58968255</v>
      </c>
      <c r="BB10" s="350">
        <v>590.09882849</v>
      </c>
      <c r="BC10" s="349">
        <v>602.3775521599999</v>
      </c>
      <c r="BD10" s="349">
        <v>603.71745228</v>
      </c>
      <c r="BE10" s="349">
        <v>621.50596837</v>
      </c>
      <c r="BF10" s="350">
        <v>594.9852609</v>
      </c>
      <c r="BG10" s="358">
        <v>591.63683957</v>
      </c>
      <c r="BH10" s="358">
        <v>606.19649889</v>
      </c>
      <c r="BI10" s="358">
        <v>606.52165139</v>
      </c>
      <c r="BJ10" s="349">
        <v>669.2356666200001</v>
      </c>
      <c r="BK10" s="349">
        <v>712.68330897</v>
      </c>
      <c r="BL10" s="358">
        <v>723.28463216</v>
      </c>
      <c r="BM10" s="358">
        <v>764.3084484699999</v>
      </c>
      <c r="BN10" s="349">
        <v>847.44226692</v>
      </c>
      <c r="BO10" s="349">
        <v>885.4948286</v>
      </c>
      <c r="BP10" s="349">
        <v>848.7972098299999</v>
      </c>
      <c r="BQ10" s="350">
        <v>793.7813044500001</v>
      </c>
      <c r="BR10" s="349">
        <v>799.5894068800001</v>
      </c>
      <c r="BS10" s="349">
        <v>805.70452688</v>
      </c>
      <c r="BT10" s="349">
        <v>803.65460838</v>
      </c>
      <c r="BU10" s="349">
        <v>808.4511445</v>
      </c>
      <c r="BV10" s="350">
        <v>822.74162733</v>
      </c>
      <c r="BW10" s="350">
        <v>825.24708327</v>
      </c>
      <c r="BX10" s="350">
        <v>838.04768548</v>
      </c>
      <c r="BY10" s="350">
        <v>849.98276654</v>
      </c>
      <c r="BZ10" s="350">
        <v>803.65460838</v>
      </c>
      <c r="CA10" s="21">
        <v>46.32815815999993</v>
      </c>
      <c r="CB10" s="209">
        <v>0.05764685186511631</v>
      </c>
      <c r="CD10" s="13"/>
      <c r="CE10" s="13"/>
      <c r="CF10" s="13"/>
      <c r="CG10" s="13"/>
      <c r="CH10" s="13"/>
      <c r="CI10" s="13"/>
      <c r="CJ10" s="13"/>
      <c r="CK10" s="13"/>
      <c r="CL10" s="13"/>
    </row>
    <row r="11" spans="3:90" ht="13.5">
      <c r="C11" s="125"/>
      <c r="D11" s="347" t="s">
        <v>230</v>
      </c>
      <c r="E11" s="312"/>
      <c r="F11" s="312"/>
      <c r="G11" s="312"/>
      <c r="H11" s="312"/>
      <c r="I11" s="312"/>
      <c r="J11" s="312"/>
      <c r="K11" s="313"/>
      <c r="L11" s="312"/>
      <c r="M11" s="312"/>
      <c r="N11" s="312"/>
      <c r="O11" s="312"/>
      <c r="P11" s="314"/>
      <c r="Q11" s="351">
        <v>13.14050249999974</v>
      </c>
      <c r="R11" s="351">
        <v>13.200319999999806</v>
      </c>
      <c r="S11" s="351">
        <v>13.138283799999954</v>
      </c>
      <c r="T11" s="352">
        <v>13.091956299999936</v>
      </c>
      <c r="U11" s="351">
        <v>12.805737499999793</v>
      </c>
      <c r="V11" s="351">
        <v>13.035777500000052</v>
      </c>
      <c r="W11" s="351">
        <v>13.024683750000008</v>
      </c>
      <c r="X11" s="351">
        <v>12.914545000000032</v>
      </c>
      <c r="Y11" s="353">
        <v>12.939217500000098</v>
      </c>
      <c r="Z11" s="351">
        <v>13.032848749999971</v>
      </c>
      <c r="AA11" s="352">
        <v>13.256942499999923</v>
      </c>
      <c r="AB11" s="351">
        <v>13.593482499999936</v>
      </c>
      <c r="AC11" s="351">
        <v>13.737079999999935</v>
      </c>
      <c r="AD11" s="351">
        <v>13.497543749999863</v>
      </c>
      <c r="AE11" s="351">
        <v>13.530469999999923</v>
      </c>
      <c r="AF11" s="351">
        <v>13.389801249999948</v>
      </c>
      <c r="AG11" s="351">
        <v>13.432667500000036</v>
      </c>
      <c r="AH11" s="351">
        <v>13.180795000000103</v>
      </c>
      <c r="AI11" s="351">
        <v>12.949867499999925</v>
      </c>
      <c r="AJ11" s="351">
        <v>12.869726249999985</v>
      </c>
      <c r="AK11" s="351">
        <v>12.95812124999992</v>
      </c>
      <c r="AL11" s="351">
        <v>12.873897499999828</v>
      </c>
      <c r="AM11" s="351">
        <v>12.887920000000122</v>
      </c>
      <c r="AN11" s="354">
        <v>12.659921250000082</v>
      </c>
      <c r="AO11" s="351">
        <v>12.683262500000069</v>
      </c>
      <c r="AP11" s="351">
        <v>12.812038749999715</v>
      </c>
      <c r="AQ11" s="351">
        <v>12.758522499999913</v>
      </c>
      <c r="AR11" s="351">
        <v>12.785502499999893</v>
      </c>
      <c r="AS11" s="351">
        <v>12.986432500000205</v>
      </c>
      <c r="AT11" s="351">
        <v>13.255877499999997</v>
      </c>
      <c r="AU11" s="353">
        <v>13.021843749999903</v>
      </c>
      <c r="AV11" s="351">
        <v>13.119912499999828</v>
      </c>
      <c r="AW11" s="353">
        <v>13.191888749999748</v>
      </c>
      <c r="AX11" s="348">
        <v>13.131982500000163</v>
      </c>
      <c r="AY11" s="349">
        <v>13.153992499999617</v>
      </c>
      <c r="AZ11" s="350">
        <v>13.36557249999953</v>
      </c>
      <c r="BA11" s="349">
        <v>13.340545000000247</v>
      </c>
      <c r="BB11" s="350">
        <v>13.238304999999741</v>
      </c>
      <c r="BC11" s="349">
        <v>13.360424999999964</v>
      </c>
      <c r="BD11" s="349">
        <v>13.430004999999483</v>
      </c>
      <c r="BE11" s="349">
        <v>13.54085375</v>
      </c>
      <c r="BF11" s="350">
        <v>13.418911249999999</v>
      </c>
      <c r="BG11" s="358">
        <v>13.4397675</v>
      </c>
      <c r="BH11" s="358">
        <v>13.585672500000001</v>
      </c>
      <c r="BI11" s="358">
        <v>13.58487375</v>
      </c>
      <c r="BJ11" s="349">
        <v>13.79459</v>
      </c>
      <c r="BK11" s="349">
        <v>13.92354375</v>
      </c>
      <c r="BL11" s="358">
        <v>14.10903125</v>
      </c>
      <c r="BM11" s="358">
        <v>14.00901</v>
      </c>
      <c r="BN11" s="349">
        <v>14.125805</v>
      </c>
      <c r="BO11" s="349">
        <v>14.22280875</v>
      </c>
      <c r="BP11" s="349">
        <v>14.608161249999998</v>
      </c>
      <c r="BQ11" s="350">
        <v>14.426667499999999</v>
      </c>
      <c r="BR11" s="349">
        <v>14.4110475</v>
      </c>
      <c r="BS11" s="349">
        <v>14.33019625</v>
      </c>
      <c r="BT11" s="349">
        <v>14.36374375</v>
      </c>
      <c r="BU11" s="349">
        <v>14.499975000000001</v>
      </c>
      <c r="BV11" s="350">
        <v>14.3556675</v>
      </c>
      <c r="BW11" s="350">
        <v>14.414153749999999</v>
      </c>
      <c r="BX11" s="350">
        <v>14.4483225</v>
      </c>
      <c r="BY11" s="350">
        <v>14.503879999999999</v>
      </c>
      <c r="BZ11" s="350">
        <v>14.36374375</v>
      </c>
      <c r="CA11" s="21">
        <v>0.1401362499999994</v>
      </c>
      <c r="CB11" s="209">
        <v>0.009756248262226208</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5319.239520870001</v>
      </c>
      <c r="BN12" s="92">
        <v>5622.2423497</v>
      </c>
      <c r="BO12" s="92">
        <v>5993.977968699998</v>
      </c>
      <c r="BP12" s="92">
        <v>6231.915933349999</v>
      </c>
      <c r="BQ12" s="89">
        <v>6513.2463615</v>
      </c>
      <c r="BR12" s="92">
        <v>6534.001792529999</v>
      </c>
      <c r="BS12" s="92">
        <v>6682.62593195</v>
      </c>
      <c r="BT12" s="92">
        <v>6778.82970209</v>
      </c>
      <c r="BU12" s="92">
        <v>6476.064587899999</v>
      </c>
      <c r="BV12" s="89">
        <v>6794.53754927</v>
      </c>
      <c r="BW12" s="89">
        <v>6806.34286219</v>
      </c>
      <c r="BX12" s="89">
        <v>6821.349406999999</v>
      </c>
      <c r="BY12" s="89">
        <v>6849.028622670001</v>
      </c>
      <c r="BZ12" s="89">
        <v>6778.82970209</v>
      </c>
      <c r="CA12" s="21">
        <v>70.19892058000096</v>
      </c>
      <c r="CB12" s="209">
        <v>0.01035561057956036</v>
      </c>
      <c r="CC12" s="143"/>
      <c r="CD12" s="66" t="s">
        <v>209</v>
      </c>
      <c r="CE12" s="13"/>
      <c r="CF12" s="13"/>
      <c r="CG12" s="13"/>
      <c r="CH12" s="13"/>
      <c r="CI12" s="13"/>
      <c r="CJ12" s="13"/>
      <c r="CK12" s="13"/>
      <c r="CL12" s="13"/>
    </row>
    <row r="13" spans="3:90"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732.3294403607052</v>
      </c>
      <c r="BP13" s="94">
        <v>714.2412877824513</v>
      </c>
      <c r="BQ13" s="12">
        <v>695.7264173398415</v>
      </c>
      <c r="BR13" s="94">
        <v>668.616592826143</v>
      </c>
      <c r="BS13" s="94">
        <v>667.9004650723961</v>
      </c>
      <c r="BT13" s="94">
        <v>648.3867991687563</v>
      </c>
      <c r="BU13" s="94">
        <v>698.2838843302526</v>
      </c>
      <c r="BV13" s="12">
        <v>642.5408935430655</v>
      </c>
      <c r="BW13" s="12">
        <v>647.52852196848</v>
      </c>
      <c r="BX13" s="12">
        <v>653.3368641784248</v>
      </c>
      <c r="BY13" s="12">
        <v>659.2138380624025</v>
      </c>
      <c r="BZ13" s="12">
        <v>648.3867991687563</v>
      </c>
      <c r="CA13" s="21">
        <v>10.827038893646204</v>
      </c>
      <c r="CB13" s="209">
        <v>0.01669842585864889</v>
      </c>
      <c r="CC13" s="178"/>
      <c r="CD13" s="290" t="s">
        <v>189</v>
      </c>
      <c r="CE13" s="334" t="s">
        <v>242</v>
      </c>
      <c r="CF13" s="13"/>
      <c r="CG13" s="13"/>
      <c r="CH13" s="13"/>
      <c r="CI13" s="13"/>
      <c r="CJ13" s="13"/>
      <c r="CK13" s="13"/>
      <c r="CL13" s="13"/>
    </row>
    <row r="14" spans="3:90"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89.35079990654206</v>
      </c>
      <c r="BP14" s="94">
        <v>89.9113253581081</v>
      </c>
      <c r="BQ14" s="12">
        <v>96.10110124246576</v>
      </c>
      <c r="BR14" s="94">
        <v>96.52342444383562</v>
      </c>
      <c r="BS14" s="94">
        <v>95.42044755158186</v>
      </c>
      <c r="BT14" s="94">
        <v>98.29622665745855</v>
      </c>
      <c r="BU14" s="94">
        <v>97.0503380219178</v>
      </c>
      <c r="BV14" s="12">
        <v>95.1816569019337</v>
      </c>
      <c r="BW14" s="12">
        <v>94.40739601519337</v>
      </c>
      <c r="BX14" s="12">
        <v>91.2730357237569</v>
      </c>
      <c r="BY14" s="12">
        <v>91.61949761049726</v>
      </c>
      <c r="BZ14" s="12">
        <v>98.29622665745855</v>
      </c>
      <c r="CA14" s="21">
        <v>-6.6767290469612846</v>
      </c>
      <c r="CB14" s="209">
        <v>-0.06792457120687112</v>
      </c>
      <c r="CC14" s="178"/>
      <c r="CD14" s="290"/>
      <c r="CE14" s="334"/>
      <c r="CF14" s="13"/>
      <c r="CG14" s="13"/>
      <c r="CH14" s="13"/>
      <c r="CI14" s="13"/>
      <c r="CJ14" s="13"/>
      <c r="CK14" s="13"/>
      <c r="CL14" s="13"/>
    </row>
    <row r="15" spans="3:90"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6086.036421713308</v>
      </c>
      <c r="BN15" s="94">
        <v>6420.455860416304</v>
      </c>
      <c r="BO15" s="94">
        <v>6815.658208967246</v>
      </c>
      <c r="BP15" s="94">
        <v>7036.068546490559</v>
      </c>
      <c r="BQ15" s="12">
        <v>7305.073880082307</v>
      </c>
      <c r="BR15" s="94">
        <v>7299.141809799977</v>
      </c>
      <c r="BS15" s="94">
        <v>7445.9468445739785</v>
      </c>
      <c r="BT15" s="94">
        <v>7525.512727916215</v>
      </c>
      <c r="BU15" s="94">
        <v>7271.39881025217</v>
      </c>
      <c r="BV15" s="12">
        <v>7532.260099715</v>
      </c>
      <c r="BW15" s="12">
        <v>7548.278780173674</v>
      </c>
      <c r="BX15" s="12">
        <v>7565.95930690218</v>
      </c>
      <c r="BY15" s="12">
        <v>7599.861958342901</v>
      </c>
      <c r="BZ15" s="12">
        <v>7525.512727916215</v>
      </c>
      <c r="CA15" s="21">
        <v>74.34923042668561</v>
      </c>
      <c r="CB15" s="209">
        <v>0.009879623238278956</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100">
        <v>0</v>
      </c>
      <c r="BQ16" s="205">
        <v>0</v>
      </c>
      <c r="BR16" s="100">
        <v>0</v>
      </c>
      <c r="BS16" s="100">
        <v>0</v>
      </c>
      <c r="BT16" s="100">
        <v>0</v>
      </c>
      <c r="BU16" s="100">
        <v>0</v>
      </c>
      <c r="BV16" s="205">
        <v>0</v>
      </c>
      <c r="BW16" s="205">
        <v>0</v>
      </c>
      <c r="BX16" s="205">
        <v>0</v>
      </c>
      <c r="BY16" s="205">
        <v>0</v>
      </c>
      <c r="BZ16" s="203">
        <v>0</v>
      </c>
      <c r="CA16" s="21" t="s">
        <v>3</v>
      </c>
      <c r="CB16" s="217" t="s">
        <v>3</v>
      </c>
      <c r="CC16" s="178"/>
      <c r="CD16" s="288"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100">
        <v>130.228</v>
      </c>
      <c r="BQ17" s="205">
        <v>224.7461</v>
      </c>
      <c r="BR17" s="100">
        <v>5.64</v>
      </c>
      <c r="BS17" s="100">
        <v>36.635999999999996</v>
      </c>
      <c r="BT17" s="100">
        <v>55.38</v>
      </c>
      <c r="BU17" s="100">
        <v>53.513000000000005</v>
      </c>
      <c r="BV17" s="205">
        <v>21.65</v>
      </c>
      <c r="BW17" s="205">
        <v>7.66</v>
      </c>
      <c r="BX17" s="205">
        <v>11.75</v>
      </c>
      <c r="BY17" s="205">
        <v>9.39</v>
      </c>
      <c r="BZ17" s="203">
        <v>19.8</v>
      </c>
      <c r="CA17" s="21">
        <v>-4.93</v>
      </c>
      <c r="CB17" s="217">
        <v>-0.08902130733116642</v>
      </c>
      <c r="CC17" s="178"/>
      <c r="CD17" s="289"/>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100">
        <v>100.710904</v>
      </c>
      <c r="BQ18" s="205">
        <v>113.348293</v>
      </c>
      <c r="BR18" s="100">
        <v>15.020129</v>
      </c>
      <c r="BS18" s="100">
        <v>7.566642</v>
      </c>
      <c r="BT18" s="100">
        <v>15.929691000000002</v>
      </c>
      <c r="BU18" s="100">
        <v>24.561379000000002</v>
      </c>
      <c r="BV18" s="205">
        <v>0</v>
      </c>
      <c r="BW18" s="205">
        <v>1.216584</v>
      </c>
      <c r="BX18" s="205">
        <v>0</v>
      </c>
      <c r="BY18" s="205">
        <v>8.22176</v>
      </c>
      <c r="BZ18" s="205">
        <v>9.32773</v>
      </c>
      <c r="CA18" s="21">
        <v>-6.491347000000001</v>
      </c>
      <c r="CB18" s="217">
        <v>-0.4074998692692784</v>
      </c>
      <c r="CC18" s="323"/>
      <c r="CD18" s="289"/>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96">
        <v>0</v>
      </c>
      <c r="BQ19" s="45">
        <v>0</v>
      </c>
      <c r="BR19" s="96">
        <v>0</v>
      </c>
      <c r="BS19" s="96">
        <v>0</v>
      </c>
      <c r="BT19" s="96">
        <v>0</v>
      </c>
      <c r="BU19" s="96">
        <v>0</v>
      </c>
      <c r="BV19" s="45">
        <v>0</v>
      </c>
      <c r="BW19" s="45">
        <v>0</v>
      </c>
      <c r="BX19" s="45">
        <v>0</v>
      </c>
      <c r="BY19" s="45">
        <v>0</v>
      </c>
      <c r="BZ19" s="45">
        <v>0</v>
      </c>
      <c r="CA19" s="21" t="s">
        <v>3</v>
      </c>
      <c r="CB19" s="217" t="s">
        <v>3</v>
      </c>
      <c r="CC19" s="178"/>
      <c r="CD19" s="288"/>
      <c r="CE19" s="13"/>
      <c r="CF19" s="13"/>
      <c r="CG19" s="13"/>
      <c r="CH19" s="13"/>
      <c r="CI19" s="13"/>
      <c r="CJ19" s="13"/>
      <c r="CK19" s="13"/>
      <c r="CL19" s="13"/>
    </row>
    <row r="20" spans="1:90"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1"/>
      <c r="AV20" s="192"/>
      <c r="AW20" s="331"/>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92">
        <v>0</v>
      </c>
      <c r="BQ20" s="180">
        <v>0</v>
      </c>
      <c r="BR20" s="192">
        <v>1.6829268292682926</v>
      </c>
      <c r="BS20" s="192">
        <v>0</v>
      </c>
      <c r="BT20" s="192">
        <v>0</v>
      </c>
      <c r="BU20" s="192">
        <v>0</v>
      </c>
      <c r="BV20" s="180">
        <v>0</v>
      </c>
      <c r="BW20" s="180"/>
      <c r="BX20" s="180">
        <v>0</v>
      </c>
      <c r="BY20" s="180">
        <v>1.6829268292682926</v>
      </c>
      <c r="BZ20" s="180">
        <v>0</v>
      </c>
      <c r="CA20" s="138"/>
      <c r="CB20" s="57" t="s">
        <v>3</v>
      </c>
      <c r="CC20" s="324"/>
      <c r="CD20" s="123"/>
      <c r="CE20" s="13"/>
      <c r="CF20" s="13"/>
      <c r="CG20" s="13"/>
      <c r="CH20" s="13"/>
      <c r="CI20" s="13"/>
      <c r="CJ20" s="13"/>
      <c r="CK20" s="13"/>
      <c r="CL20" s="13"/>
    </row>
    <row r="21" spans="1:90" ht="12.75">
      <c r="A21" s="3"/>
      <c r="B21" s="39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92">
        <v>16773.01151338342</v>
      </c>
      <c r="BQ21" s="89">
        <v>17497.04592545799</v>
      </c>
      <c r="BR21" s="92">
        <v>17735.954069878782</v>
      </c>
      <c r="BS21" s="92">
        <v>18273.31579792439</v>
      </c>
      <c r="BT21" s="92">
        <v>18502.475703910994</v>
      </c>
      <c r="BU21" s="92">
        <v>17671.908979266413</v>
      </c>
      <c r="BV21" s="89">
        <v>18532.567669557695</v>
      </c>
      <c r="BW21" s="89">
        <v>18395.016960121557</v>
      </c>
      <c r="BX21" s="89">
        <v>18396.58602060132</v>
      </c>
      <c r="BY21" s="89">
        <v>18307.72969481035</v>
      </c>
      <c r="BZ21" s="89">
        <v>18502.475703910994</v>
      </c>
      <c r="CA21" s="21">
        <v>-194.74600910064328</v>
      </c>
      <c r="CB21" s="209">
        <v>-0.0105254027740449</v>
      </c>
      <c r="CC21" s="88"/>
      <c r="CD21" s="66"/>
      <c r="CE21" s="13"/>
      <c r="CF21" s="13"/>
      <c r="CG21" s="13"/>
      <c r="CH21" s="13"/>
      <c r="CI21" s="13"/>
      <c r="CJ21" s="13"/>
      <c r="CK21" s="13"/>
      <c r="CL21" s="13"/>
    </row>
    <row r="22" spans="1:90" ht="12.75">
      <c r="A22" s="3"/>
      <c r="B22" s="39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92">
        <v>13607.37558676</v>
      </c>
      <c r="BQ22" s="89">
        <v>14337.36510016</v>
      </c>
      <c r="BR22" s="92">
        <v>14502.9446443</v>
      </c>
      <c r="BS22" s="92">
        <v>14856.11399197</v>
      </c>
      <c r="BT22" s="92">
        <v>14914.609524610001</v>
      </c>
      <c r="BU22" s="92">
        <v>14302.01516109</v>
      </c>
      <c r="BV22" s="89">
        <v>14961.60993189</v>
      </c>
      <c r="BW22" s="89">
        <v>14909.97268556</v>
      </c>
      <c r="BX22" s="89">
        <v>14905.91647145</v>
      </c>
      <c r="BY22" s="89">
        <v>14900.23899281</v>
      </c>
      <c r="BZ22" s="89">
        <v>14914.609524610001</v>
      </c>
      <c r="CA22" s="21">
        <v>-14.370531800001118</v>
      </c>
      <c r="CB22" s="209">
        <v>-0.0009635204848165158</v>
      </c>
      <c r="CC22" s="88"/>
      <c r="CD22" s="66"/>
      <c r="CE22" s="13"/>
      <c r="CF22" s="13"/>
      <c r="CG22" s="13"/>
      <c r="CH22" s="13"/>
      <c r="CI22" s="13"/>
      <c r="CJ22" s="13"/>
      <c r="CK22" s="13"/>
      <c r="CL22" s="13"/>
    </row>
    <row r="23" spans="1:90" ht="12.75">
      <c r="A23" s="3"/>
      <c r="B23" s="39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-26163.79497569067</v>
      </c>
      <c r="BN23" s="92">
        <v>-28840.09881948221</v>
      </c>
      <c r="BO23" s="92">
        <v>-31352.911521282524</v>
      </c>
      <c r="BP23" s="92">
        <v>-32508.802319906168</v>
      </c>
      <c r="BQ23" s="89">
        <v>-33209.33333881136</v>
      </c>
      <c r="BR23" s="92">
        <v>-33195.26844099233</v>
      </c>
      <c r="BS23" s="92">
        <v>-33726.57653337907</v>
      </c>
      <c r="BT23" s="92">
        <v>-34164.11751839137</v>
      </c>
      <c r="BU23" s="92">
        <v>-32973.25633055137</v>
      </c>
      <c r="BV23" s="89">
        <v>-34230.841924776454</v>
      </c>
      <c r="BW23" s="89">
        <v>-34367.94963670756</v>
      </c>
      <c r="BX23" s="89">
        <v>-34480.6532352334</v>
      </c>
      <c r="BY23" s="89">
        <v>-34686.7282353698</v>
      </c>
      <c r="BZ23" s="89">
        <v>-34164.11751839137</v>
      </c>
      <c r="CA23" s="21">
        <v>-522.61071697843</v>
      </c>
      <c r="CB23" s="209">
        <v>0.015297064725793064</v>
      </c>
      <c r="CC23" s="3"/>
      <c r="CD23" s="13"/>
      <c r="CE23" s="13"/>
      <c r="CF23" s="13"/>
      <c r="CG23" s="13"/>
      <c r="CH23" s="13"/>
      <c r="CI23" s="13"/>
      <c r="CJ23" s="13"/>
      <c r="CK23" s="13"/>
      <c r="CL23" s="13"/>
    </row>
    <row r="24" spans="1:90" ht="12.75">
      <c r="A24" s="3"/>
      <c r="B24" s="390"/>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-8061.80347531228</v>
      </c>
      <c r="BN24" s="92">
        <v>-8564.985612932534</v>
      </c>
      <c r="BO24" s="92">
        <v>-9421.012161393523</v>
      </c>
      <c r="BP24" s="92">
        <v>-10573.579826327434</v>
      </c>
      <c r="BQ24" s="89">
        <v>-11186.029261762958</v>
      </c>
      <c r="BR24" s="92">
        <v>-10929.401931991964</v>
      </c>
      <c r="BS24" s="92">
        <v>-11307.04924017542</v>
      </c>
      <c r="BT24" s="92">
        <v>-11300.634332372158</v>
      </c>
      <c r="BU24" s="92">
        <v>-10546.049096145578</v>
      </c>
      <c r="BV24" s="89">
        <v>-11390.420360496146</v>
      </c>
      <c r="BW24" s="89">
        <v>-11627.719929439205</v>
      </c>
      <c r="BX24" s="89">
        <v>-11652.214265865581</v>
      </c>
      <c r="BY24" s="89">
        <v>-11721.335794157027</v>
      </c>
      <c r="BZ24" s="89">
        <v>-11300.634332372158</v>
      </c>
      <c r="CA24" s="21">
        <v>-420.701461784869</v>
      </c>
      <c r="CB24" s="209">
        <v>0.03722812803346032</v>
      </c>
      <c r="CC24" s="3"/>
      <c r="CD24" s="123"/>
      <c r="CE24" s="13"/>
      <c r="CF24" s="13"/>
      <c r="CG24" s="13"/>
      <c r="CH24" s="13"/>
      <c r="CI24" s="13"/>
      <c r="CJ24" s="13"/>
      <c r="CK24" s="13"/>
      <c r="CL24" s="13"/>
    </row>
    <row r="25" spans="1:90" ht="12.75">
      <c r="A25" s="3"/>
      <c r="B25" s="390"/>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92">
        <v>-12635.792040919636</v>
      </c>
      <c r="BQ25" s="89">
        <v>-13968.548904317246</v>
      </c>
      <c r="BR25" s="92">
        <v>-14168.15437898041</v>
      </c>
      <c r="BS25" s="92">
        <v>-14521.574757839835</v>
      </c>
      <c r="BT25" s="92">
        <v>-15129.301594448812</v>
      </c>
      <c r="BU25" s="92">
        <v>-14364.83373936135</v>
      </c>
      <c r="BV25" s="89">
        <v>-14984.818053578954</v>
      </c>
      <c r="BW25" s="89">
        <v>-14884.02584068561</v>
      </c>
      <c r="BX25" s="89">
        <v>-14892.259473747872</v>
      </c>
      <c r="BY25" s="89">
        <v>-14940.202611525736</v>
      </c>
      <c r="BZ25" s="89">
        <v>-15129.301594448812</v>
      </c>
      <c r="CA25" s="21">
        <v>189.09898292307662</v>
      </c>
      <c r="CB25" s="209">
        <v>-0.01249885738231693</v>
      </c>
      <c r="CC25" s="3"/>
      <c r="CD25" s="123"/>
      <c r="CE25" s="13"/>
      <c r="CF25" s="13"/>
      <c r="CG25" s="13"/>
      <c r="CH25" s="13"/>
      <c r="CI25" s="13"/>
      <c r="CJ25" s="13"/>
      <c r="CK25" s="13"/>
      <c r="CL25" s="13"/>
    </row>
    <row r="26" spans="1:90" ht="13.5">
      <c r="A26" s="3"/>
      <c r="B26" s="390"/>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67"/>
      <c r="BQ26" s="276"/>
      <c r="BR26" s="267"/>
      <c r="BS26" s="267"/>
      <c r="BT26" s="267"/>
      <c r="BU26" s="267"/>
      <c r="BV26" s="276"/>
      <c r="BW26" s="276"/>
      <c r="BX26" s="276"/>
      <c r="BY26" s="276"/>
      <c r="BZ26" s="276"/>
      <c r="CA26" s="194"/>
      <c r="CB26" s="286"/>
      <c r="CC26" s="3"/>
      <c r="CD26" s="123"/>
      <c r="CE26" s="13"/>
      <c r="CF26" s="13"/>
      <c r="CG26" s="13"/>
      <c r="CH26" s="13"/>
      <c r="CI26" s="13"/>
      <c r="CJ26" s="13"/>
      <c r="CK26" s="13"/>
      <c r="CL26" s="13"/>
    </row>
    <row r="27" spans="1:90" ht="12.75">
      <c r="A27" s="3"/>
      <c r="B27" s="390"/>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21940.681799709997</v>
      </c>
      <c r="BP27" s="94">
        <v>22066.182437929998</v>
      </c>
      <c r="BQ27" s="12">
        <v>22828.64678531</v>
      </c>
      <c r="BR27" s="94">
        <v>22683.7885867</v>
      </c>
      <c r="BS27" s="94">
        <v>23215.12939029</v>
      </c>
      <c r="BT27" s="94">
        <v>23250.940996560006</v>
      </c>
      <c r="BU27" s="94">
        <v>22898.895029239997</v>
      </c>
      <c r="BV27" s="12">
        <v>23390.227878489997</v>
      </c>
      <c r="BW27" s="12">
        <v>23359.29274767</v>
      </c>
      <c r="BX27" s="12">
        <v>23376.74102744</v>
      </c>
      <c r="BY27" s="12">
        <v>23486.89890198</v>
      </c>
      <c r="BZ27" s="12">
        <v>23250.940996560006</v>
      </c>
      <c r="CA27" s="21">
        <v>235.95790541999304</v>
      </c>
      <c r="CB27" s="209">
        <v>0.010148316382330602</v>
      </c>
      <c r="CC27" s="88"/>
      <c r="CD27" s="333" t="s">
        <v>208</v>
      </c>
      <c r="CE27" s="334" t="s">
        <v>208</v>
      </c>
      <c r="CF27" s="13"/>
      <c r="CG27" s="13"/>
      <c r="CH27" s="13"/>
      <c r="CI27" s="13"/>
      <c r="CJ27" s="13"/>
      <c r="CK27" s="13"/>
      <c r="CL27" s="13"/>
    </row>
    <row r="28" spans="1:90" ht="12.75">
      <c r="A28" s="3"/>
      <c r="B28" s="390"/>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37236.51234010999</v>
      </c>
      <c r="BP28" s="94">
        <v>37606.28483006999</v>
      </c>
      <c r="BQ28" s="12">
        <v>38823.574206</v>
      </c>
      <c r="BR28" s="94">
        <v>38815.96245048</v>
      </c>
      <c r="BS28" s="94">
        <v>39171.88659098</v>
      </c>
      <c r="BT28" s="94">
        <v>39233.713924790005</v>
      </c>
      <c r="BU28" s="94">
        <v>38725.99716021</v>
      </c>
      <c r="BV28" s="12">
        <v>39372.338268729996</v>
      </c>
      <c r="BW28" s="12">
        <v>39351.85625725</v>
      </c>
      <c r="BX28" s="12">
        <v>39441.74726586</v>
      </c>
      <c r="BY28" s="12">
        <v>39587.209169320005</v>
      </c>
      <c r="BZ28" s="12">
        <v>39233.713924790005</v>
      </c>
      <c r="CA28" s="21">
        <v>353.4952445300005</v>
      </c>
      <c r="CB28" s="209">
        <v>0.009009986798793612</v>
      </c>
      <c r="CC28" s="88"/>
      <c r="CD28" s="333"/>
      <c r="CE28" s="334"/>
      <c r="CF28" s="13"/>
      <c r="CG28" s="13"/>
      <c r="CH28" s="13"/>
      <c r="CI28" s="13"/>
      <c r="CJ28" s="13"/>
      <c r="CK28" s="13"/>
      <c r="CL28" s="13"/>
    </row>
    <row r="29" spans="1:90" ht="12.75">
      <c r="A29" s="3"/>
      <c r="B29" s="390"/>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53966.5150660042</v>
      </c>
      <c r="BP29" s="94">
        <v>54265.9374273242</v>
      </c>
      <c r="BQ29" s="12">
        <v>55621.8880485942</v>
      </c>
      <c r="BR29" s="94">
        <v>55517.9470738042</v>
      </c>
      <c r="BS29" s="94">
        <v>55873.8470002942</v>
      </c>
      <c r="BT29" s="94">
        <v>55858.7203083842</v>
      </c>
      <c r="BU29" s="94">
        <v>55537.35433623419</v>
      </c>
      <c r="BV29" s="12">
        <v>56031.3785200742</v>
      </c>
      <c r="BW29" s="12">
        <v>55991.25227209421</v>
      </c>
      <c r="BX29" s="12">
        <v>56086.291198604195</v>
      </c>
      <c r="BY29" s="12">
        <v>56270.66196414421</v>
      </c>
      <c r="BZ29" s="12">
        <v>55858.7203083842</v>
      </c>
      <c r="CA29" s="21">
        <v>411.94165576000523</v>
      </c>
      <c r="CB29" s="209">
        <v>0.007374706285531829</v>
      </c>
      <c r="CC29" s="88"/>
      <c r="CD29" s="333"/>
      <c r="CE29" s="334"/>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8"/>
      <c r="BK30" s="328"/>
      <c r="BL30" s="227"/>
      <c r="BM30" s="227"/>
      <c r="BN30" s="328"/>
      <c r="BO30" s="328"/>
      <c r="BP30" s="328"/>
      <c r="BQ30" s="228"/>
      <c r="BR30" s="328"/>
      <c r="BS30" s="328"/>
      <c r="BT30" s="328"/>
      <c r="BU30" s="328"/>
      <c r="BV30" s="228"/>
      <c r="BW30" s="228"/>
      <c r="BX30" s="228"/>
      <c r="BY30" s="228"/>
      <c r="BZ30" s="228"/>
      <c r="CA30" s="194"/>
      <c r="CB30" s="287"/>
      <c r="CC30" s="88"/>
      <c r="CD30" s="66"/>
      <c r="CE30" s="334"/>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212"/>
      <c r="BQ31" s="213"/>
      <c r="BR31" s="212"/>
      <c r="BS31" s="212"/>
      <c r="BT31" s="212"/>
      <c r="BU31" s="212"/>
      <c r="BV31" s="213"/>
      <c r="BW31" s="213"/>
      <c r="BX31" s="213"/>
      <c r="BY31" s="213"/>
      <c r="BZ31" s="213"/>
      <c r="CA31" s="194"/>
      <c r="CB31" s="287"/>
      <c r="CC31" s="88"/>
      <c r="CD31" s="66"/>
      <c r="CE31" s="334"/>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8">
        <v>0.679886371770266</v>
      </c>
      <c r="AZ32" s="337">
        <v>0.6912275787640974</v>
      </c>
      <c r="BA32" s="338">
        <v>0.7220405602337557</v>
      </c>
      <c r="BB32" s="337">
        <v>0.7029016202184343</v>
      </c>
      <c r="BC32" s="338">
        <v>0.6994249120402987</v>
      </c>
      <c r="BD32" s="338">
        <v>0.6944650779052043</v>
      </c>
      <c r="BE32" s="338">
        <v>0.7062816668011113</v>
      </c>
      <c r="BF32" s="337">
        <v>0.7004293204279924</v>
      </c>
      <c r="BG32" s="359">
        <v>0.702710809423366</v>
      </c>
      <c r="BH32" s="359">
        <v>0.7154489515701498</v>
      </c>
      <c r="BI32" s="359">
        <v>0.7407416312660727</v>
      </c>
      <c r="BJ32" s="338">
        <v>0.7509990049060521</v>
      </c>
      <c r="BK32" s="338">
        <v>0.7623844639204806</v>
      </c>
      <c r="BL32" s="359">
        <v>0.7776438764710668</v>
      </c>
      <c r="BM32" s="359">
        <v>0.8011161556384119</v>
      </c>
      <c r="BN32" s="338">
        <v>0.7835756710824674</v>
      </c>
      <c r="BO32" s="338">
        <v>0.7833839352347374</v>
      </c>
      <c r="BP32" s="338">
        <v>0.7851514762553221</v>
      </c>
      <c r="BQ32" s="337">
        <v>0.7949258764841665</v>
      </c>
      <c r="BR32" s="338">
        <v>0.7973551702406018</v>
      </c>
      <c r="BS32" s="338">
        <v>0.8102040424326509</v>
      </c>
      <c r="BT32" s="338">
        <v>0.8004720803856336</v>
      </c>
      <c r="BU32" s="338">
        <v>0.8019225033658518</v>
      </c>
      <c r="BV32" s="337">
        <v>0.8024089400526883</v>
      </c>
      <c r="BW32" s="337">
        <v>0.8032862095545106</v>
      </c>
      <c r="BX32" s="337">
        <v>0.7985799994895338</v>
      </c>
      <c r="BY32" s="337">
        <v>0.7943340524511399</v>
      </c>
      <c r="BZ32" s="337">
        <v>0.8004720803856336</v>
      </c>
      <c r="CA32" s="21"/>
      <c r="CB32" s="209"/>
      <c r="CC32" s="88"/>
      <c r="CD32" s="333" t="s">
        <v>208</v>
      </c>
      <c r="CE32" s="334"/>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8">
        <v>0.5199058208616565</v>
      </c>
      <c r="AZ33" s="337">
        <v>0.5301034351316817</v>
      </c>
      <c r="BA33" s="338">
        <v>0.5611157913786297</v>
      </c>
      <c r="BB33" s="337">
        <v>0.5453920612377009</v>
      </c>
      <c r="BC33" s="338">
        <v>0.5432953602446389</v>
      </c>
      <c r="BD33" s="338">
        <v>0.5429126930545752</v>
      </c>
      <c r="BE33" s="338">
        <v>0.5480399501509655</v>
      </c>
      <c r="BF33" s="337">
        <v>0.5507228309968075</v>
      </c>
      <c r="BG33" s="359">
        <v>0.5552858103816359</v>
      </c>
      <c r="BH33" s="359">
        <v>0.5721362181937258</v>
      </c>
      <c r="BI33" s="359">
        <v>0.6046553642492191</v>
      </c>
      <c r="BJ33" s="338">
        <v>0.614971932939702</v>
      </c>
      <c r="BK33" s="338">
        <v>0.6224062616131996</v>
      </c>
      <c r="BL33" s="359">
        <v>0.6397636354993887</v>
      </c>
      <c r="BM33" s="359">
        <v>0.675187767937841</v>
      </c>
      <c r="BN33" s="338">
        <v>0.664341625375087</v>
      </c>
      <c r="BO33" s="338">
        <v>0.6745329033246888</v>
      </c>
      <c r="BP33" s="338">
        <v>0.6789545824947814</v>
      </c>
      <c r="BQ33" s="337">
        <v>0.6964041037239579</v>
      </c>
      <c r="BR33" s="338">
        <v>0.6998284700382092</v>
      </c>
      <c r="BS33" s="338">
        <v>0.7090621209785116</v>
      </c>
      <c r="BT33" s="338">
        <v>0.7049207084793727</v>
      </c>
      <c r="BU33" s="338">
        <v>0.6996997539849291</v>
      </c>
      <c r="BV33" s="337">
        <v>0.7066020430939314</v>
      </c>
      <c r="BW33" s="337">
        <v>0.7071505568305474</v>
      </c>
      <c r="BX33" s="337">
        <v>0.7047741580594475</v>
      </c>
      <c r="BY33" s="337">
        <v>0.7019766198845014</v>
      </c>
      <c r="BZ33" s="337">
        <v>0.7049207084793727</v>
      </c>
      <c r="CA33" s="21"/>
      <c r="CB33" s="209"/>
      <c r="CC33" s="88"/>
      <c r="CD33" s="333"/>
      <c r="CE33" s="334"/>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8">
        <v>0.35261182510343736</v>
      </c>
      <c r="AZ34" s="337">
        <v>0.3630621533142809</v>
      </c>
      <c r="BA34" s="338">
        <v>0.38953480934753937</v>
      </c>
      <c r="BB34" s="337">
        <v>0.38044039141641667</v>
      </c>
      <c r="BC34" s="338">
        <v>0.38094553864694647</v>
      </c>
      <c r="BD34" s="338">
        <v>0.38244678707617386</v>
      </c>
      <c r="BE34" s="338">
        <v>0.3861193404513045</v>
      </c>
      <c r="BF34" s="337">
        <v>0.3920493126251326</v>
      </c>
      <c r="BG34" s="359">
        <v>0.4006139952257126</v>
      </c>
      <c r="BH34" s="359">
        <v>0.41694109614841957</v>
      </c>
      <c r="BI34" s="359">
        <v>0.44620346940670824</v>
      </c>
      <c r="BJ34" s="338">
        <v>0.45774773028898436</v>
      </c>
      <c r="BK34" s="338">
        <v>0.4676626459923991</v>
      </c>
      <c r="BL34" s="359">
        <v>0.48575743940385235</v>
      </c>
      <c r="BM34" s="359">
        <v>0.5231973471569952</v>
      </c>
      <c r="BN34" s="338">
        <v>0.5227607795405609</v>
      </c>
      <c r="BO34" s="338">
        <v>0.5364343443850891</v>
      </c>
      <c r="BP34" s="338">
        <v>0.5462427961167838</v>
      </c>
      <c r="BQ34" s="337">
        <v>0.5656789220051517</v>
      </c>
      <c r="BR34" s="338">
        <v>0.567515135117028</v>
      </c>
      <c r="BS34" s="338">
        <v>0.5762319049288028</v>
      </c>
      <c r="BT34" s="338">
        <v>0.5750199821988926</v>
      </c>
      <c r="BU34" s="338">
        <v>0.5669272058782219</v>
      </c>
      <c r="BV34" s="337">
        <v>0.5763375068539583</v>
      </c>
      <c r="BW34" s="337">
        <v>0.5769648387305434</v>
      </c>
      <c r="BX34" s="337">
        <v>0.5758640927682485</v>
      </c>
      <c r="BY34" s="337">
        <v>0.5748479150832032</v>
      </c>
      <c r="BZ34" s="337">
        <v>0.5750199821988926</v>
      </c>
      <c r="CA34" s="21"/>
      <c r="CB34" s="209"/>
      <c r="CC34" s="88"/>
      <c r="CD34" s="333"/>
      <c r="CE34" s="334"/>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8">
        <v>0.21441142161728607</v>
      </c>
      <c r="AZ35" s="337">
        <v>0.22650014048208908</v>
      </c>
      <c r="BA35" s="338">
        <v>0.23907176451734777</v>
      </c>
      <c r="BB35" s="337">
        <v>0.24166646421933452</v>
      </c>
      <c r="BC35" s="338">
        <v>0.24392228324353282</v>
      </c>
      <c r="BD35" s="338">
        <v>0.24487127280268892</v>
      </c>
      <c r="BE35" s="338">
        <v>0.24315824521631588</v>
      </c>
      <c r="BF35" s="337">
        <v>0.2518462976267635</v>
      </c>
      <c r="BG35" s="359">
        <v>0.2585020200432122</v>
      </c>
      <c r="BH35" s="359">
        <v>0.2706971267902336</v>
      </c>
      <c r="BI35" s="359">
        <v>0.29838217290584784</v>
      </c>
      <c r="BJ35" s="338">
        <v>0.30819977680922483</v>
      </c>
      <c r="BK35" s="338">
        <v>0.32039341270133276</v>
      </c>
      <c r="BL35" s="359">
        <v>0.33478474819048526</v>
      </c>
      <c r="BM35" s="359">
        <v>0.3641519919161951</v>
      </c>
      <c r="BN35" s="338">
        <v>0.3743681496195885</v>
      </c>
      <c r="BO35" s="338">
        <v>0.3945983761033271</v>
      </c>
      <c r="BP35" s="338">
        <v>0.4078884025464864</v>
      </c>
      <c r="BQ35" s="337">
        <v>0.42806948199867906</v>
      </c>
      <c r="BR35" s="338">
        <v>0.42761200055383936</v>
      </c>
      <c r="BS35" s="338">
        <v>0.4349054893547482</v>
      </c>
      <c r="BT35" s="338">
        <v>0.4330041990781708</v>
      </c>
      <c r="BU35" s="338">
        <v>0.4299776811463295</v>
      </c>
      <c r="BV35" s="337">
        <v>0.43519713178773073</v>
      </c>
      <c r="BW35" s="337">
        <v>0.4362389314909496</v>
      </c>
      <c r="BX35" s="337">
        <v>0.43524009283739323</v>
      </c>
      <c r="BY35" s="337">
        <v>0.43442970035100625</v>
      </c>
      <c r="BZ35" s="337">
        <v>0.4330041990781708</v>
      </c>
      <c r="CA35" s="21"/>
      <c r="CB35" s="209"/>
      <c r="CC35" s="88"/>
      <c r="CD35" s="333"/>
      <c r="CE35" s="334"/>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02"/>
      <c r="BQ36" s="50"/>
      <c r="BR36" s="102"/>
      <c r="BS36" s="102"/>
      <c r="BT36" s="102"/>
      <c r="BU36" s="102"/>
      <c r="BV36" s="50"/>
      <c r="BW36" s="50"/>
      <c r="BX36" s="50"/>
      <c r="BY36" s="50"/>
      <c r="BZ36" s="50"/>
      <c r="CA36" s="193" t="s">
        <v>3</v>
      </c>
      <c r="CB36" s="51"/>
      <c r="CC36" s="3"/>
      <c r="CD36" s="13"/>
      <c r="CE36" s="13"/>
      <c r="CF36" s="13"/>
      <c r="CG36" s="13"/>
      <c r="CH36" s="13"/>
      <c r="CI36" s="13"/>
      <c r="CJ36" s="13"/>
      <c r="CK36" s="13"/>
      <c r="CL36" s="13"/>
    </row>
    <row r="37" spans="1:90"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93">
        <v>2372.9831439029654</v>
      </c>
      <c r="BQ37" s="47">
        <v>2591.6018285232876</v>
      </c>
      <c r="BR37" s="93">
        <v>2614.545212352055</v>
      </c>
      <c r="BS37" s="93">
        <v>2630.2784329573597</v>
      </c>
      <c r="BT37" s="93">
        <v>2669.1921630690604</v>
      </c>
      <c r="BU37" s="93">
        <v>2591.6018285232876</v>
      </c>
      <c r="BV37" s="47">
        <v>2669.1921630690604</v>
      </c>
      <c r="BW37" s="47">
        <v>2669.1921630690604</v>
      </c>
      <c r="BX37" s="47">
        <v>2669.1921630690604</v>
      </c>
      <c r="BY37" s="47">
        <v>2687.851568494475</v>
      </c>
      <c r="BZ37" s="47">
        <v>2669.2642625165745</v>
      </c>
      <c r="CA37" s="21">
        <v>18.65940542541466</v>
      </c>
      <c r="CB37" s="209">
        <v>0.006990656455382327</v>
      </c>
      <c r="CC37" s="88"/>
      <c r="CD37" s="394" t="s">
        <v>204</v>
      </c>
      <c r="CE37" s="13"/>
      <c r="CF37" s="13"/>
      <c r="CG37" s="13"/>
      <c r="CH37" s="13"/>
      <c r="CI37" s="13"/>
      <c r="CJ37" s="13"/>
      <c r="CK37" s="13"/>
      <c r="CL37" s="13"/>
    </row>
    <row r="38" spans="1:90"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91">
        <v>793.6007885471698</v>
      </c>
      <c r="BQ38" s="11">
        <v>815.7987941684931</v>
      </c>
      <c r="BR38" s="91">
        <v>822.4891196753424</v>
      </c>
      <c r="BS38" s="91">
        <v>825.202193991747</v>
      </c>
      <c r="BT38" s="91">
        <v>828.2971996602209</v>
      </c>
      <c r="BU38" s="91">
        <v>815.7987941684931</v>
      </c>
      <c r="BV38" s="11">
        <v>828.2971996602209</v>
      </c>
      <c r="BW38" s="11">
        <v>828.2971996602209</v>
      </c>
      <c r="BX38" s="11">
        <v>828.2971996602209</v>
      </c>
      <c r="BY38" s="11">
        <v>826.430968308011</v>
      </c>
      <c r="BZ38" s="11">
        <v>828.2971996602209</v>
      </c>
      <c r="CA38" s="21">
        <v>-1.8662313522099794</v>
      </c>
      <c r="CB38" s="209">
        <v>-0.002253093881007362</v>
      </c>
      <c r="CC38" s="88"/>
      <c r="CD38" s="394"/>
      <c r="CE38" s="13"/>
      <c r="CF38" s="13"/>
      <c r="CG38" s="13"/>
      <c r="CH38" s="13"/>
      <c r="CI38" s="13"/>
      <c r="CJ38" s="13"/>
      <c r="CK38" s="13"/>
      <c r="CL38" s="13"/>
    </row>
    <row r="39" spans="1:90"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94">
        <v>5246.40589102</v>
      </c>
      <c r="BQ39" s="12">
        <v>5363.02379743</v>
      </c>
      <c r="BR39" s="94">
        <v>5417.33817363</v>
      </c>
      <c r="BS39" s="94">
        <v>5425.704190320001</v>
      </c>
      <c r="BT39" s="94">
        <v>5430.06660554</v>
      </c>
      <c r="BU39" s="94">
        <v>5363.02379743</v>
      </c>
      <c r="BV39" s="12">
        <v>5430.06660554</v>
      </c>
      <c r="BW39" s="12">
        <v>5430.06660554</v>
      </c>
      <c r="BX39" s="12">
        <v>5430.06660554</v>
      </c>
      <c r="BY39" s="12">
        <v>5418.72709055</v>
      </c>
      <c r="BZ39" s="12">
        <v>5430.06660554</v>
      </c>
      <c r="CA39" s="21">
        <v>-11.33951498999977</v>
      </c>
      <c r="CB39" s="209">
        <v>-0.002088282854289636</v>
      </c>
      <c r="CC39" s="88"/>
      <c r="CD39" s="394"/>
      <c r="CE39" s="13"/>
      <c r="CF39" s="13"/>
      <c r="CG39" s="13"/>
      <c r="CH39" s="13"/>
      <c r="CI39" s="13"/>
      <c r="CJ39" s="13"/>
      <c r="CK39" s="13"/>
      <c r="CL39" s="13"/>
    </row>
    <row r="40" spans="1:90"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94">
        <v>86.53800000000001</v>
      </c>
      <c r="BQ40" s="12">
        <v>81.138</v>
      </c>
      <c r="BR40" s="94">
        <v>80.38799999999999</v>
      </c>
      <c r="BS40" s="94">
        <v>78.88799999999999</v>
      </c>
      <c r="BT40" s="94">
        <v>78.28800000000001</v>
      </c>
      <c r="BU40" s="94">
        <v>81.138</v>
      </c>
      <c r="BV40" s="12">
        <v>78.28800000000001</v>
      </c>
      <c r="BW40" s="12">
        <v>78.28800000000001</v>
      </c>
      <c r="BX40" s="12">
        <v>78.28800000000001</v>
      </c>
      <c r="BY40" s="12">
        <v>77.988</v>
      </c>
      <c r="BZ40" s="12">
        <v>78.28800000000001</v>
      </c>
      <c r="CA40" s="21">
        <v>-0.30000000000001137</v>
      </c>
      <c r="CB40" s="209">
        <v>-0.0038320049049663796</v>
      </c>
      <c r="CC40" s="88"/>
      <c r="CD40" s="394"/>
      <c r="CE40" s="13"/>
      <c r="CF40" s="13"/>
      <c r="CG40" s="13"/>
      <c r="CH40" s="13"/>
      <c r="CI40" s="13"/>
      <c r="CJ40" s="13"/>
      <c r="CK40" s="13"/>
      <c r="CL40" s="13"/>
    </row>
    <row r="41" spans="1:90"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91">
        <v>1579.3823553557954</v>
      </c>
      <c r="BQ41" s="11">
        <v>1775.8030343547946</v>
      </c>
      <c r="BR41" s="91">
        <v>1792.0560926767125</v>
      </c>
      <c r="BS41" s="91">
        <v>1805.0762389656124</v>
      </c>
      <c r="BT41" s="91">
        <v>1840.8949634088394</v>
      </c>
      <c r="BU41" s="91">
        <v>1775.8030343547946</v>
      </c>
      <c r="BV41" s="11">
        <v>1840.8949634088394</v>
      </c>
      <c r="BW41" s="11">
        <v>1840.8949634088394</v>
      </c>
      <c r="BX41" s="11">
        <v>1840.8949634088394</v>
      </c>
      <c r="BY41" s="11">
        <v>1861.420600186464</v>
      </c>
      <c r="BZ41" s="11">
        <v>1840.9670628563533</v>
      </c>
      <c r="CA41" s="21">
        <v>20.52563677762464</v>
      </c>
      <c r="CB41" s="209">
        <v>0.011149814185822171</v>
      </c>
      <c r="CC41" s="88"/>
      <c r="CD41" s="394"/>
      <c r="CE41" s="13"/>
      <c r="CF41" s="13"/>
      <c r="CG41" s="13"/>
      <c r="CH41" s="13"/>
      <c r="CI41" s="13"/>
      <c r="CJ41" s="13"/>
      <c r="CK41" s="13"/>
      <c r="CL41" s="13"/>
    </row>
    <row r="42" spans="1:90"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94">
        <v>11524.30151968</v>
      </c>
      <c r="BQ42" s="12">
        <v>12750.098282629999</v>
      </c>
      <c r="BR42" s="94">
        <v>12870.535910830002</v>
      </c>
      <c r="BS42" s="94">
        <v>12921.34015512</v>
      </c>
      <c r="BT42" s="94">
        <v>13133.18837114</v>
      </c>
      <c r="BU42" s="94">
        <v>12750.098282629999</v>
      </c>
      <c r="BV42" s="12">
        <v>13133.18837114</v>
      </c>
      <c r="BW42" s="12">
        <v>13133.18837114</v>
      </c>
      <c r="BX42" s="12">
        <v>13133.18837114</v>
      </c>
      <c r="BY42" s="12">
        <v>13285.835241050001</v>
      </c>
      <c r="BZ42" s="12">
        <v>13133.18837114</v>
      </c>
      <c r="CA42" s="21">
        <v>152.64686991000053</v>
      </c>
      <c r="CB42" s="209">
        <v>0.01162298640636572</v>
      </c>
      <c r="CC42" s="88"/>
      <c r="CD42" s="394"/>
      <c r="CE42" s="13"/>
      <c r="CF42" s="13"/>
      <c r="CG42" s="13"/>
      <c r="CH42" s="13"/>
      <c r="CI42" s="13"/>
      <c r="CJ42" s="13"/>
      <c r="CK42" s="13"/>
      <c r="CL42" s="13"/>
    </row>
    <row r="43" spans="1:90" ht="12.75">
      <c r="A43" s="3"/>
      <c r="B43" s="393"/>
      <c r="C43" s="25"/>
      <c r="D43" s="365" t="s">
        <v>246</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94">
        <v>99.29400000000001</v>
      </c>
      <c r="BQ43" s="12">
        <v>102.563</v>
      </c>
      <c r="BR43" s="94">
        <v>100.455</v>
      </c>
      <c r="BS43" s="94">
        <v>97.67699999999999</v>
      </c>
      <c r="BT43" s="94">
        <v>98.115</v>
      </c>
      <c r="BU43" s="94">
        <v>102.563</v>
      </c>
      <c r="BV43" s="12">
        <v>98.115</v>
      </c>
      <c r="BW43" s="12">
        <v>98.115</v>
      </c>
      <c r="BX43" s="12">
        <v>98.115</v>
      </c>
      <c r="BY43" s="12">
        <v>100.595</v>
      </c>
      <c r="BZ43" s="12">
        <v>98.637</v>
      </c>
      <c r="CA43" s="21">
        <v>2.48</v>
      </c>
      <c r="CB43" s="209">
        <v>0.025276461295418606</v>
      </c>
      <c r="CC43" s="88"/>
      <c r="CD43" s="394"/>
      <c r="CE43" s="13"/>
      <c r="CF43" s="13"/>
      <c r="CG43" s="13"/>
      <c r="CH43" s="13"/>
      <c r="CI43" s="13"/>
      <c r="CJ43" s="13"/>
      <c r="CK43" s="13"/>
      <c r="CL43" s="13"/>
    </row>
    <row r="44" spans="1:90" ht="12.75">
      <c r="A44" s="3"/>
      <c r="B44" s="393"/>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94">
        <v>11</v>
      </c>
      <c r="BQ44" s="12">
        <v>13</v>
      </c>
      <c r="BR44" s="94">
        <v>13</v>
      </c>
      <c r="BS44" s="94">
        <v>12</v>
      </c>
      <c r="BT44" s="94">
        <v>11</v>
      </c>
      <c r="BU44" s="94">
        <v>13</v>
      </c>
      <c r="BV44" s="12">
        <v>11</v>
      </c>
      <c r="BW44" s="12">
        <v>11</v>
      </c>
      <c r="BX44" s="12">
        <v>11</v>
      </c>
      <c r="BY44" s="12">
        <v>10</v>
      </c>
      <c r="BZ44" s="12">
        <v>11</v>
      </c>
      <c r="CA44" s="21">
        <v>-1</v>
      </c>
      <c r="CB44" s="209">
        <v>-0.09090909090909094</v>
      </c>
      <c r="CC44" s="88"/>
      <c r="CD44" s="394"/>
      <c r="CE44" s="13"/>
      <c r="CF44" s="13"/>
      <c r="CG44" s="13"/>
      <c r="CH44" s="13"/>
      <c r="CI44" s="13"/>
      <c r="CJ44" s="13"/>
      <c r="CK44" s="13"/>
      <c r="CL44" s="13"/>
    </row>
    <row r="45" spans="1:90" ht="13.5">
      <c r="A45" s="3"/>
      <c r="B45" s="393"/>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94">
        <v>0</v>
      </c>
      <c r="BQ45" s="12">
        <v>0</v>
      </c>
      <c r="BR45" s="94">
        <v>0</v>
      </c>
      <c r="BS45" s="94">
        <v>0</v>
      </c>
      <c r="BT45" s="94">
        <v>0</v>
      </c>
      <c r="BU45" s="94">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3"/>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94">
        <v>0</v>
      </c>
      <c r="BQ46" s="12">
        <v>0</v>
      </c>
      <c r="BR46" s="94">
        <v>0</v>
      </c>
      <c r="BS46" s="94">
        <v>0</v>
      </c>
      <c r="BT46" s="94">
        <v>0</v>
      </c>
      <c r="BU46" s="94">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3"/>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91">
        <v>14.298648648648648</v>
      </c>
      <c r="BQ47" s="11">
        <v>33.61917808219178</v>
      </c>
      <c r="BR47" s="91">
        <v>31.619863013698634</v>
      </c>
      <c r="BS47" s="91">
        <v>15.460178817056397</v>
      </c>
      <c r="BT47" s="91">
        <v>6.063867403314918</v>
      </c>
      <c r="BU47" s="91">
        <v>6.802739726027397</v>
      </c>
      <c r="BV47" s="11">
        <v>6.063867403314918</v>
      </c>
      <c r="BW47" s="11">
        <v>8.807513812154696</v>
      </c>
      <c r="BX47" s="11">
        <v>8.737071823204419</v>
      </c>
      <c r="BY47" s="11">
        <v>8.743977900552485</v>
      </c>
      <c r="BZ47" s="11">
        <v>6.063867403314918</v>
      </c>
      <c r="CA47" s="21">
        <v>2.6801104972375676</v>
      </c>
      <c r="CB47" s="209">
        <v>0.44198039287146007</v>
      </c>
      <c r="CC47" s="88"/>
      <c r="CD47" s="66"/>
      <c r="CE47" s="13"/>
      <c r="CF47" s="13"/>
      <c r="CG47" s="13"/>
      <c r="CH47" s="13"/>
      <c r="CI47" s="13"/>
      <c r="CJ47" s="13"/>
      <c r="CK47" s="13"/>
      <c r="CL47" s="13"/>
    </row>
    <row r="48" spans="1:90" ht="12.75">
      <c r="A48" s="3"/>
      <c r="B48" s="393"/>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91">
        <v>12</v>
      </c>
      <c r="BQ48" s="11">
        <v>19.257534246575343</v>
      </c>
      <c r="BR48" s="91">
        <v>21.34246575342466</v>
      </c>
      <c r="BS48" s="91">
        <v>6.5</v>
      </c>
      <c r="BT48" s="91">
        <v>1.4</v>
      </c>
      <c r="BU48" s="91">
        <v>0</v>
      </c>
      <c r="BV48" s="11">
        <v>1.4</v>
      </c>
      <c r="BW48" s="11">
        <v>0</v>
      </c>
      <c r="BX48" s="11">
        <v>0</v>
      </c>
      <c r="BY48" s="11">
        <v>0</v>
      </c>
      <c r="BZ48" s="11">
        <v>1.4</v>
      </c>
      <c r="CA48" s="21">
        <v>-1.4</v>
      </c>
      <c r="CB48" s="209">
        <v>-1</v>
      </c>
      <c r="CC48" s="88"/>
      <c r="CD48" s="66"/>
      <c r="CE48" s="13"/>
      <c r="CF48" s="13"/>
      <c r="CG48" s="13"/>
      <c r="CH48" s="13"/>
      <c r="CI48" s="13"/>
      <c r="CJ48" s="13"/>
      <c r="CK48" s="13"/>
      <c r="CL48" s="13"/>
    </row>
    <row r="49" spans="1:90" ht="12.75" customHeight="1">
      <c r="A49" s="3"/>
      <c r="B49" s="393"/>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91">
        <v>0</v>
      </c>
      <c r="BQ49" s="11">
        <v>140.58</v>
      </c>
      <c r="BR49" s="91">
        <v>145.58</v>
      </c>
      <c r="BS49" s="91">
        <v>0</v>
      </c>
      <c r="BT49" s="91">
        <v>0</v>
      </c>
      <c r="BU49" s="91">
        <v>0</v>
      </c>
      <c r="BV49" s="11">
        <v>0</v>
      </c>
      <c r="BW49" s="11">
        <v>0</v>
      </c>
      <c r="BX49" s="11">
        <v>0</v>
      </c>
      <c r="BY49" s="11">
        <v>0</v>
      </c>
      <c r="BZ49" s="11">
        <v>0</v>
      </c>
      <c r="CA49" s="21" t="s">
        <v>3</v>
      </c>
      <c r="CB49" s="209" t="s">
        <v>3</v>
      </c>
      <c r="CC49" s="88"/>
      <c r="CD49" s="13"/>
      <c r="CE49" s="144"/>
      <c r="CF49" s="13"/>
      <c r="CG49" s="13"/>
      <c r="CH49" s="13"/>
      <c r="CI49" s="13"/>
      <c r="CJ49" s="13"/>
      <c r="CK49" s="13"/>
      <c r="CL49" s="13"/>
    </row>
    <row r="50" spans="1:90" ht="12.75">
      <c r="A50" s="3"/>
      <c r="B50" s="393"/>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91">
        <v>12</v>
      </c>
      <c r="BQ50" s="11">
        <v>0</v>
      </c>
      <c r="BR50" s="91">
        <v>1.4</v>
      </c>
      <c r="BS50" s="91">
        <v>6.5</v>
      </c>
      <c r="BT50" s="91">
        <v>1.4</v>
      </c>
      <c r="BU50" s="91">
        <v>0</v>
      </c>
      <c r="BV50" s="11">
        <v>1.4</v>
      </c>
      <c r="BW50" s="11">
        <v>0</v>
      </c>
      <c r="BX50" s="11">
        <v>0</v>
      </c>
      <c r="BY50" s="11">
        <v>0</v>
      </c>
      <c r="BZ50" s="11">
        <v>1.4</v>
      </c>
      <c r="CA50" s="21">
        <v>-1.4</v>
      </c>
      <c r="CB50" s="209">
        <v>-1</v>
      </c>
      <c r="CC50" s="3"/>
      <c r="CD50" s="13"/>
      <c r="CE50" s="144"/>
      <c r="CF50" s="13"/>
      <c r="CG50" s="13"/>
      <c r="CH50" s="13"/>
      <c r="CI50" s="13"/>
      <c r="CJ50" s="13"/>
      <c r="CK50" s="13"/>
      <c r="CL50" s="13"/>
    </row>
    <row r="51" spans="1:90" ht="12.75">
      <c r="A51" s="3"/>
      <c r="B51" s="393"/>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91">
        <v>2.2986486486486486</v>
      </c>
      <c r="BQ51" s="11">
        <v>14.36164383561644</v>
      </c>
      <c r="BR51" s="91">
        <v>10.277397260273974</v>
      </c>
      <c r="BS51" s="91">
        <v>8.960178817056397</v>
      </c>
      <c r="BT51" s="91">
        <v>4.663867403314917</v>
      </c>
      <c r="BU51" s="91">
        <v>6.802739726027397</v>
      </c>
      <c r="BV51" s="11">
        <v>4.663867403314917</v>
      </c>
      <c r="BW51" s="11">
        <v>8.807513812154696</v>
      </c>
      <c r="BX51" s="11">
        <v>8.737071823204419</v>
      </c>
      <c r="BY51" s="11">
        <v>8.743977900552485</v>
      </c>
      <c r="BZ51" s="11">
        <v>4.663867403314917</v>
      </c>
      <c r="CA51" s="21">
        <v>4.080110497237568</v>
      </c>
      <c r="CB51" s="209">
        <v>0.874834154662623</v>
      </c>
      <c r="CC51" s="88"/>
      <c r="CD51" s="13"/>
      <c r="CE51" s="144"/>
      <c r="CF51" s="13"/>
      <c r="CG51" s="13"/>
      <c r="CH51" s="13"/>
      <c r="CI51" s="13"/>
      <c r="CJ51" s="13"/>
      <c r="CK51" s="13"/>
      <c r="CL51" s="13"/>
    </row>
    <row r="52" spans="1:90" ht="12.75">
      <c r="A52" s="3"/>
      <c r="B52" s="393"/>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91">
        <v>17.01</v>
      </c>
      <c r="BQ52" s="11">
        <v>102.65</v>
      </c>
      <c r="BR52" s="91">
        <v>73.93</v>
      </c>
      <c r="BS52" s="91">
        <v>64.05</v>
      </c>
      <c r="BT52" s="91">
        <v>23.92</v>
      </c>
      <c r="BU52" s="91">
        <v>49.66</v>
      </c>
      <c r="BV52" s="11">
        <v>23.92</v>
      </c>
      <c r="BW52" s="11">
        <v>53.92</v>
      </c>
      <c r="BX52" s="11">
        <v>53.41</v>
      </c>
      <c r="BY52" s="11">
        <v>53.46</v>
      </c>
      <c r="BZ52" s="11">
        <v>23.92</v>
      </c>
      <c r="CA52" s="21">
        <v>29.54</v>
      </c>
      <c r="CB52" s="209">
        <v>1.2349498327759196</v>
      </c>
      <c r="CC52" s="88"/>
      <c r="CD52" s="13"/>
      <c r="CE52" s="144"/>
      <c r="CF52" s="13"/>
      <c r="CG52" s="13"/>
      <c r="CH52" s="13"/>
      <c r="CI52" s="13"/>
      <c r="CJ52" s="13"/>
      <c r="CK52" s="13"/>
      <c r="CL52" s="13"/>
    </row>
    <row r="53" spans="1:90" ht="12.75">
      <c r="A53" s="3"/>
      <c r="B53" s="393"/>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91">
        <v>0</v>
      </c>
      <c r="BQ53" s="11">
        <v>0.3</v>
      </c>
      <c r="BR53" s="91">
        <v>0.15</v>
      </c>
      <c r="BS53" s="91">
        <v>0.15</v>
      </c>
      <c r="BT53" s="91">
        <v>1.36</v>
      </c>
      <c r="BU53" s="91">
        <v>0</v>
      </c>
      <c r="BV53" s="11">
        <v>1.36</v>
      </c>
      <c r="BW53" s="11">
        <v>1.36</v>
      </c>
      <c r="BX53" s="11">
        <v>1.36</v>
      </c>
      <c r="BY53" s="11">
        <v>1.36</v>
      </c>
      <c r="BZ53" s="11">
        <v>1.36</v>
      </c>
      <c r="CA53" s="21" t="s">
        <v>3</v>
      </c>
      <c r="CB53" s="209" t="s">
        <v>3</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03"/>
      <c r="BQ54" s="90"/>
      <c r="BR54" s="103"/>
      <c r="BS54" s="103"/>
      <c r="BT54" s="103"/>
      <c r="BU54" s="103"/>
      <c r="BV54" s="90"/>
      <c r="BW54" s="90"/>
      <c r="BX54" s="90"/>
      <c r="BY54" s="90"/>
      <c r="BZ54" s="90"/>
      <c r="CA54" s="193"/>
      <c r="CB54" s="51"/>
      <c r="CC54" s="3"/>
      <c r="CD54" s="13"/>
      <c r="CE54" s="13"/>
      <c r="CF54" s="13"/>
      <c r="CG54" s="13"/>
      <c r="CH54" s="13"/>
      <c r="CI54" s="13"/>
      <c r="CJ54" s="13"/>
      <c r="CK54" s="13"/>
      <c r="CL54" s="13"/>
    </row>
    <row r="55" spans="1:90" ht="13.5">
      <c r="A55" s="3"/>
      <c r="B55" s="392"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5517.060129121494</v>
      </c>
      <c r="BP55" s="94">
        <v>5619.698358218918</v>
      </c>
      <c r="BQ55" s="12">
        <v>5786.126211445206</v>
      </c>
      <c r="BR55" s="94">
        <v>5746.300278157535</v>
      </c>
      <c r="BS55" s="94">
        <v>5763.3988923920215</v>
      </c>
      <c r="BT55" s="94">
        <v>5782.8035400662975</v>
      </c>
      <c r="BU55" s="94">
        <v>5780.012231957535</v>
      </c>
      <c r="BV55" s="12">
        <v>5805.146976617403</v>
      </c>
      <c r="BW55" s="12">
        <v>5803.103918215469</v>
      </c>
      <c r="BX55" s="12">
        <v>5817.77203153453</v>
      </c>
      <c r="BY55" s="12">
        <v>5842.4977165759665</v>
      </c>
      <c r="BZ55" s="12">
        <v>5782.8035400662975</v>
      </c>
      <c r="CA55" s="21">
        <v>59.69417650966898</v>
      </c>
      <c r="CB55" s="209">
        <v>0.01032270525811163</v>
      </c>
      <c r="CC55" s="88"/>
      <c r="CD55" s="333" t="s">
        <v>208</v>
      </c>
      <c r="CE55" s="356" t="s">
        <v>208</v>
      </c>
      <c r="CF55" s="13"/>
      <c r="CG55" s="13"/>
      <c r="CH55" s="13"/>
      <c r="CI55" s="13"/>
      <c r="CJ55" s="13"/>
      <c r="CK55" s="13"/>
      <c r="CL55" s="13"/>
    </row>
    <row r="56" spans="1:90" ht="12.75" customHeight="1">
      <c r="A56" s="3"/>
      <c r="B56" s="392"/>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4442.24111495327</v>
      </c>
      <c r="BP56" s="94">
        <v>4534.097749524323</v>
      </c>
      <c r="BQ56" s="12">
        <v>4679.51811630137</v>
      </c>
      <c r="BR56" s="94">
        <v>4642.491050547946</v>
      </c>
      <c r="BS56" s="94">
        <v>4653.295749793672</v>
      </c>
      <c r="BT56" s="94">
        <v>4670.883827292817</v>
      </c>
      <c r="BU56" s="94">
        <v>4678.557569452056</v>
      </c>
      <c r="BV56" s="12">
        <v>4693.555270441989</v>
      </c>
      <c r="BW56" s="12">
        <v>4691.849493038673</v>
      </c>
      <c r="BX56" s="12">
        <v>4707.421605359115</v>
      </c>
      <c r="BY56" s="12">
        <v>4732.997167900552</v>
      </c>
      <c r="BZ56" s="12">
        <v>4670.883827292817</v>
      </c>
      <c r="CA56" s="21">
        <v>62.113340607735154</v>
      </c>
      <c r="CB56" s="209">
        <v>0.01329798447240238</v>
      </c>
      <c r="CC56" s="4"/>
      <c r="CD56" s="333"/>
      <c r="CE56" s="356"/>
      <c r="CF56" s="13"/>
      <c r="CG56" s="13"/>
      <c r="CH56" s="13"/>
      <c r="CI56" s="13"/>
      <c r="CJ56" s="13"/>
      <c r="CK56" s="13"/>
      <c r="CL56" s="13"/>
    </row>
    <row r="57" spans="1:90" ht="12.75" customHeight="1">
      <c r="A57" s="3"/>
      <c r="B57" s="392"/>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8">
        <v>0.23461957060786007</v>
      </c>
      <c r="AZ57" s="337">
        <v>0.2476663524979081</v>
      </c>
      <c r="BA57" s="338">
        <v>0.2607128382233318</v>
      </c>
      <c r="BB57" s="337">
        <v>0.26097742395530654</v>
      </c>
      <c r="BC57" s="338">
        <v>0.26218356342179494</v>
      </c>
      <c r="BD57" s="338">
        <v>0.25944807784404295</v>
      </c>
      <c r="BE57" s="338">
        <v>0.25553437882156615</v>
      </c>
      <c r="BF57" s="337">
        <v>0.2645065819332517</v>
      </c>
      <c r="BG57" s="359">
        <v>0.2701165749287485</v>
      </c>
      <c r="BH57" s="359">
        <v>0.28019009981186715</v>
      </c>
      <c r="BI57" s="359">
        <v>0.3081777531615199</v>
      </c>
      <c r="BJ57" s="338">
        <v>0.3159861231646652</v>
      </c>
      <c r="BK57" s="338">
        <v>0.3276411644097687</v>
      </c>
      <c r="BL57" s="359">
        <v>0.3416436350658884</v>
      </c>
      <c r="BM57" s="359">
        <v>0.3729373689671823</v>
      </c>
      <c r="BN57" s="338">
        <v>0.3787423245281915</v>
      </c>
      <c r="BO57" s="338">
        <v>0.39919121662330953</v>
      </c>
      <c r="BP57" s="338">
        <v>0.4120337188235389</v>
      </c>
      <c r="BQ57" s="337">
        <v>0.43031135605324516</v>
      </c>
      <c r="BR57" s="338">
        <v>0.4296913874098901</v>
      </c>
      <c r="BS57" s="338">
        <v>0.43702003034813375</v>
      </c>
      <c r="BT57" s="338">
        <v>0.43286407070943145</v>
      </c>
      <c r="BU57" s="338">
        <v>0.4340432172324187</v>
      </c>
      <c r="BV57" s="337">
        <v>0.43537706550743516</v>
      </c>
      <c r="BW57" s="337">
        <v>0.43651186085090227</v>
      </c>
      <c r="BX57" s="337">
        <v>0.43517169420877466</v>
      </c>
      <c r="BY57" s="337">
        <v>0.4339934939812565</v>
      </c>
      <c r="BZ57" s="337">
        <v>0.43286407070943145</v>
      </c>
      <c r="CA57" s="21" t="s">
        <v>3</v>
      </c>
      <c r="CB57" s="48" t="s">
        <v>3</v>
      </c>
      <c r="CC57" s="4"/>
      <c r="CD57" s="333"/>
      <c r="CE57" s="357"/>
      <c r="CF57" s="13"/>
      <c r="CG57" s="13"/>
      <c r="CH57" s="13"/>
      <c r="CI57" s="13"/>
      <c r="CJ57" s="13"/>
      <c r="CK57" s="13"/>
      <c r="CL57" s="13"/>
    </row>
    <row r="58" spans="1:90" ht="8.25" customHeight="1">
      <c r="A58" s="3"/>
      <c r="B58" s="392"/>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4"/>
      <c r="BQ58" s="216"/>
      <c r="BR58" s="214"/>
      <c r="BS58" s="214"/>
      <c r="BT58" s="214"/>
      <c r="BU58" s="214"/>
      <c r="BV58" s="216"/>
      <c r="BW58" s="216"/>
      <c r="BX58" s="216"/>
      <c r="BY58" s="216"/>
      <c r="BZ58" s="216"/>
      <c r="CA58" s="21"/>
      <c r="CB58" s="48"/>
      <c r="CC58" s="4"/>
      <c r="CD58" s="333"/>
      <c r="CE58" s="357"/>
      <c r="CF58" s="13"/>
      <c r="CG58" s="13"/>
      <c r="CH58" s="13"/>
      <c r="CI58" s="13"/>
      <c r="CJ58" s="13"/>
      <c r="CK58" s="13"/>
      <c r="CL58" s="13"/>
    </row>
    <row r="59" spans="1:90" ht="12.75">
      <c r="A59" s="3"/>
      <c r="B59" s="392"/>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1240.2234582670224</v>
      </c>
      <c r="BP59" s="94">
        <v>1267.0491961189184</v>
      </c>
      <c r="BQ59" s="12">
        <v>1290.1740076712329</v>
      </c>
      <c r="BR59" s="94">
        <v>1245.7402408219182</v>
      </c>
      <c r="BS59" s="94">
        <v>1268.3097936176064</v>
      </c>
      <c r="BT59" s="94">
        <v>1276.399665635359</v>
      </c>
      <c r="BU59" s="94">
        <v>1306.8395231506852</v>
      </c>
      <c r="BV59" s="12">
        <v>1294.317750276243</v>
      </c>
      <c r="BW59" s="12">
        <v>1293.4638096132596</v>
      </c>
      <c r="BX59" s="12">
        <v>1297.7006108287292</v>
      </c>
      <c r="BY59" s="12">
        <v>1312.113179392265</v>
      </c>
      <c r="BZ59" s="12">
        <v>1276.399665635359</v>
      </c>
      <c r="CA59" s="21">
        <v>35.71351375690597</v>
      </c>
      <c r="CB59" s="209">
        <v>0.027979883353486112</v>
      </c>
      <c r="CC59" s="88"/>
      <c r="CD59" s="335"/>
      <c r="CE59" s="357"/>
      <c r="CF59" s="13"/>
      <c r="CG59" s="13"/>
      <c r="CH59" s="13"/>
      <c r="CI59" s="13"/>
      <c r="CJ59" s="13"/>
      <c r="CK59" s="13"/>
      <c r="CL59" s="13"/>
    </row>
    <row r="60" spans="1:90" ht="12.75">
      <c r="A60" s="3"/>
      <c r="B60" s="392"/>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8">
        <v>0.35590643786050863</v>
      </c>
      <c r="AZ60" s="337">
        <v>0.38621847531538284</v>
      </c>
      <c r="BA60" s="338">
        <v>0.3977693024338573</v>
      </c>
      <c r="BB60" s="337">
        <v>0.39664710048513896</v>
      </c>
      <c r="BC60" s="338">
        <v>0.3948071622301908</v>
      </c>
      <c r="BD60" s="338">
        <v>0.3836223371768186</v>
      </c>
      <c r="BE60" s="338">
        <v>0.38802551562146403</v>
      </c>
      <c r="BF60" s="337">
        <v>0.3871891982005229</v>
      </c>
      <c r="BG60" s="359">
        <v>0.39259936530666656</v>
      </c>
      <c r="BH60" s="359">
        <v>0.39000682916153445</v>
      </c>
      <c r="BI60" s="359">
        <v>0.42189187931348177</v>
      </c>
      <c r="BJ60" s="338">
        <v>0.434244568498518</v>
      </c>
      <c r="BK60" s="338">
        <v>0.45866668232777813</v>
      </c>
      <c r="BL60" s="359">
        <v>0.4732029505462592</v>
      </c>
      <c r="BM60" s="359">
        <v>0.48471180806616726</v>
      </c>
      <c r="BN60" s="338">
        <v>0.4788400546069528</v>
      </c>
      <c r="BO60" s="338">
        <v>0.4884377541624144</v>
      </c>
      <c r="BP60" s="338">
        <v>0.49441493110577034</v>
      </c>
      <c r="BQ60" s="337">
        <v>0.5029754000722316</v>
      </c>
      <c r="BR60" s="338">
        <v>0.49457315468545765</v>
      </c>
      <c r="BS60" s="338">
        <v>0.5221944330560696</v>
      </c>
      <c r="BT60" s="338">
        <v>0.4980249155102485</v>
      </c>
      <c r="BU60" s="338">
        <v>0.5247110153949781</v>
      </c>
      <c r="BV60" s="337">
        <v>0.5068428522565123</v>
      </c>
      <c r="BW60" s="337">
        <v>0.5093713985010946</v>
      </c>
      <c r="BX60" s="337">
        <v>0.4988994344506602</v>
      </c>
      <c r="BY60" s="337">
        <v>0.49155767926285293</v>
      </c>
      <c r="BZ60" s="337">
        <v>0.4980249155102485</v>
      </c>
      <c r="CA60" s="21" t="s">
        <v>3</v>
      </c>
      <c r="CB60" s="209" t="s">
        <v>3</v>
      </c>
      <c r="CC60" s="88"/>
      <c r="CD60" s="335"/>
      <c r="CE60" s="357"/>
      <c r="CF60" s="13"/>
      <c r="CG60" s="13"/>
      <c r="CH60" s="13"/>
      <c r="CI60" s="13"/>
      <c r="CJ60" s="13"/>
      <c r="CK60" s="13"/>
      <c r="CL60" s="13"/>
    </row>
    <row r="61" spans="1:90" ht="7.5" customHeight="1">
      <c r="A61" s="3"/>
      <c r="B61" s="392"/>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07"/>
      <c r="BQ61" s="206"/>
      <c r="BR61" s="207"/>
      <c r="BS61" s="207"/>
      <c r="BT61" s="207"/>
      <c r="BU61" s="207"/>
      <c r="BV61" s="206"/>
      <c r="BW61" s="206"/>
      <c r="BX61" s="206"/>
      <c r="BY61" s="206"/>
      <c r="BZ61" s="206"/>
      <c r="CA61" s="21"/>
      <c r="CB61" s="48"/>
      <c r="CC61" s="88"/>
      <c r="CD61" s="335"/>
      <c r="CE61" s="357"/>
      <c r="CF61" s="13"/>
      <c r="CG61" s="13"/>
      <c r="CH61" s="13"/>
      <c r="CI61" s="13"/>
      <c r="CJ61" s="13"/>
      <c r="CK61" s="13"/>
      <c r="CL61" s="13"/>
    </row>
    <row r="62" spans="1:90" ht="12.75">
      <c r="A62" s="3"/>
      <c r="B62" s="392"/>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1519.625261463284</v>
      </c>
      <c r="BP62" s="94">
        <v>1569.2935171067566</v>
      </c>
      <c r="BQ62" s="12">
        <v>1646.6327808219178</v>
      </c>
      <c r="BR62" s="94">
        <v>1666.3739875342465</v>
      </c>
      <c r="BS62" s="94">
        <v>1645.8584933012382</v>
      </c>
      <c r="BT62" s="94">
        <v>1657.27649839779</v>
      </c>
      <c r="BU62" s="94">
        <v>1626.6566021917808</v>
      </c>
      <c r="BV62" s="12">
        <v>1657.3027758011049</v>
      </c>
      <c r="BW62" s="12">
        <v>1659.2212302209946</v>
      </c>
      <c r="BX62" s="12">
        <v>1669.5427668508287</v>
      </c>
      <c r="BY62" s="12">
        <v>1674.9021876795582</v>
      </c>
      <c r="BZ62" s="12">
        <v>1657.27649839779</v>
      </c>
      <c r="CA62" s="21">
        <v>17.625689281768246</v>
      </c>
      <c r="CB62" s="209">
        <v>0.01063533411522366</v>
      </c>
      <c r="CC62" s="88"/>
      <c r="CD62" s="335"/>
      <c r="CE62" s="357"/>
      <c r="CF62" s="13"/>
      <c r="CG62" s="13"/>
      <c r="CH62" s="13"/>
      <c r="CI62" s="13"/>
      <c r="CJ62" s="13"/>
      <c r="CK62" s="13"/>
      <c r="CL62" s="13"/>
    </row>
    <row r="63" spans="1:90" ht="12.75">
      <c r="A63" s="3"/>
      <c r="B63" s="392"/>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8">
        <v>0.2997173374075681</v>
      </c>
      <c r="AZ63" s="337">
        <v>0.30638616022230303</v>
      </c>
      <c r="BA63" s="338">
        <v>0.3454916364215606</v>
      </c>
      <c r="BB63" s="337">
        <v>0.33279576197277194</v>
      </c>
      <c r="BC63" s="338">
        <v>0.3327817684120175</v>
      </c>
      <c r="BD63" s="338">
        <v>0.3334094075798111</v>
      </c>
      <c r="BE63" s="338">
        <v>0.32233339758694873</v>
      </c>
      <c r="BF63" s="337">
        <v>0.34137283925992784</v>
      </c>
      <c r="BG63" s="359">
        <v>0.33688758894871035</v>
      </c>
      <c r="BH63" s="359">
        <v>0.36052425790984743</v>
      </c>
      <c r="BI63" s="359">
        <v>0.41026748992555245</v>
      </c>
      <c r="BJ63" s="338">
        <v>0.4149510631017523</v>
      </c>
      <c r="BK63" s="338">
        <v>0.41521515264447384</v>
      </c>
      <c r="BL63" s="359">
        <v>0.4312297087598711</v>
      </c>
      <c r="BM63" s="359">
        <v>0.4882402749151567</v>
      </c>
      <c r="BN63" s="338">
        <v>0.483990487422321</v>
      </c>
      <c r="BO63" s="338">
        <v>0.5140386508860889</v>
      </c>
      <c r="BP63" s="338">
        <v>0.5218341733286789</v>
      </c>
      <c r="BQ63" s="337">
        <v>0.5488993607735464</v>
      </c>
      <c r="BR63" s="338">
        <v>0.5576535426535809</v>
      </c>
      <c r="BS63" s="338">
        <v>0.5540736381729324</v>
      </c>
      <c r="BT63" s="338">
        <v>0.5560524084476567</v>
      </c>
      <c r="BU63" s="338">
        <v>0.5456543077351582</v>
      </c>
      <c r="BV63" s="337">
        <v>0.5564336036035076</v>
      </c>
      <c r="BW63" s="337">
        <v>0.5566939437593672</v>
      </c>
      <c r="BX63" s="337">
        <v>0.5586370624156413</v>
      </c>
      <c r="BY63" s="337">
        <v>0.5569152482700183</v>
      </c>
      <c r="BZ63" s="337">
        <v>0.5560524084476567</v>
      </c>
      <c r="CA63" s="21" t="s">
        <v>3</v>
      </c>
      <c r="CB63" s="209" t="s">
        <v>3</v>
      </c>
      <c r="CC63" s="88"/>
      <c r="CD63" s="335"/>
      <c r="CE63" s="357"/>
      <c r="CF63" s="13"/>
      <c r="CG63" s="13"/>
      <c r="CH63" s="13"/>
      <c r="CI63" s="13"/>
      <c r="CJ63" s="13"/>
      <c r="CK63" s="13"/>
      <c r="CL63" s="13"/>
    </row>
    <row r="64" spans="1:90" ht="7.5" customHeight="1">
      <c r="A64" s="3"/>
      <c r="B64" s="392"/>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07"/>
      <c r="BQ64" s="206"/>
      <c r="BR64" s="207"/>
      <c r="BS64" s="207"/>
      <c r="BT64" s="207"/>
      <c r="BU64" s="207"/>
      <c r="BV64" s="206"/>
      <c r="BW64" s="206"/>
      <c r="BX64" s="206"/>
      <c r="BY64" s="206"/>
      <c r="BZ64" s="206"/>
      <c r="CA64" s="21"/>
      <c r="CB64" s="48"/>
      <c r="CC64" s="88"/>
      <c r="CD64" s="335"/>
      <c r="CE64" s="357"/>
      <c r="CF64" s="13"/>
      <c r="CG64" s="13"/>
      <c r="CH64" s="13"/>
      <c r="CI64" s="13"/>
      <c r="CJ64" s="13"/>
      <c r="CK64" s="13"/>
      <c r="CL64" s="13"/>
    </row>
    <row r="65" spans="1:90" ht="12.75">
      <c r="A65" s="3"/>
      <c r="B65" s="392"/>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1647.7040439345794</v>
      </c>
      <c r="BP65" s="94">
        <v>1665.2816386675677</v>
      </c>
      <c r="BQ65" s="12">
        <v>1697.377207671233</v>
      </c>
      <c r="BR65" s="94">
        <v>1694.160262328767</v>
      </c>
      <c r="BS65" s="94">
        <v>1701.235662874828</v>
      </c>
      <c r="BT65" s="94">
        <v>1700.817620552486</v>
      </c>
      <c r="BU65" s="94">
        <v>1706.954849041096</v>
      </c>
      <c r="BV65" s="12">
        <v>1698.8290130386738</v>
      </c>
      <c r="BW65" s="12">
        <v>1700.8796332044196</v>
      </c>
      <c r="BX65" s="12">
        <v>1703.1558892817677</v>
      </c>
      <c r="BY65" s="12">
        <v>1702.1835034806627</v>
      </c>
      <c r="BZ65" s="12">
        <v>1700.817620552486</v>
      </c>
      <c r="CA65" s="21">
        <v>1.3658829281766884</v>
      </c>
      <c r="CB65" s="209">
        <v>0.000803074304776441</v>
      </c>
      <c r="CC65" s="88"/>
      <c r="CD65" s="335"/>
      <c r="CE65" s="357"/>
      <c r="CF65" s="13"/>
      <c r="CG65" s="13"/>
      <c r="CH65" s="13"/>
      <c r="CI65" s="13"/>
      <c r="CJ65" s="13"/>
      <c r="CK65" s="13"/>
      <c r="CL65" s="13"/>
    </row>
    <row r="66" spans="1:90" ht="12.75">
      <c r="A66" s="3"/>
      <c r="B66" s="392"/>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8">
        <v>0.11798621592489952</v>
      </c>
      <c r="AZ66" s="337">
        <v>0.12100595928498269</v>
      </c>
      <c r="BA66" s="338">
        <v>0.11482536665759224</v>
      </c>
      <c r="BB66" s="337">
        <v>0.12556944662469033</v>
      </c>
      <c r="BC66" s="338">
        <v>0.12723615947584008</v>
      </c>
      <c r="BD66" s="338">
        <v>0.13002995375954773</v>
      </c>
      <c r="BE66" s="338">
        <v>0.1260678115661903</v>
      </c>
      <c r="BF66" s="337">
        <v>0.12997205765178368</v>
      </c>
      <c r="BG66" s="359">
        <v>0.14007840994591692</v>
      </c>
      <c r="BH66" s="359">
        <v>0.14836076520853256</v>
      </c>
      <c r="BI66" s="359">
        <v>0.15689809327119325</v>
      </c>
      <c r="BJ66" s="338">
        <v>0.1612568510840968</v>
      </c>
      <c r="BK66" s="338">
        <v>0.1705215670047156</v>
      </c>
      <c r="BL66" s="359">
        <v>0.1825177440501668</v>
      </c>
      <c r="BM66" s="359">
        <v>0.19725688145342676</v>
      </c>
      <c r="BN66" s="338">
        <v>0.21459980561687972</v>
      </c>
      <c r="BO66" s="338">
        <v>0.2284767367922358</v>
      </c>
      <c r="BP66" s="338">
        <v>0.2479938181690606</v>
      </c>
      <c r="BQ66" s="337">
        <v>0.2581687710255329</v>
      </c>
      <c r="BR66" s="338">
        <v>0.25744560418932044</v>
      </c>
      <c r="BS66" s="338">
        <v>0.261769925585903</v>
      </c>
      <c r="BT66" s="338">
        <v>0.26371237288027904</v>
      </c>
      <c r="BU66" s="338">
        <v>0.2583520526561266</v>
      </c>
      <c r="BV66" s="337">
        <v>0.26445419144042287</v>
      </c>
      <c r="BW66" s="337">
        <v>0.2648250731039734</v>
      </c>
      <c r="BX66" s="337">
        <v>0.26549168642011545</v>
      </c>
      <c r="BY66" s="337">
        <v>0.26583004861426407</v>
      </c>
      <c r="BZ66" s="337">
        <v>0.26371237288027904</v>
      </c>
      <c r="CA66" s="21" t="s">
        <v>3</v>
      </c>
      <c r="CB66" s="209" t="s">
        <v>3</v>
      </c>
      <c r="CC66" s="88"/>
      <c r="CD66" s="335"/>
      <c r="CE66" s="357"/>
      <c r="CF66" s="13"/>
      <c r="CG66" s="13"/>
      <c r="CH66" s="13"/>
      <c r="CI66" s="13"/>
      <c r="CJ66" s="13"/>
      <c r="CK66" s="13"/>
      <c r="CL66" s="13"/>
    </row>
    <row r="67" spans="1:90" ht="7.5" customHeight="1">
      <c r="A67" s="3"/>
      <c r="B67" s="392"/>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07"/>
      <c r="BQ67" s="206"/>
      <c r="BR67" s="207"/>
      <c r="BS67" s="207"/>
      <c r="BT67" s="207"/>
      <c r="BU67" s="207"/>
      <c r="BV67" s="206"/>
      <c r="BW67" s="206"/>
      <c r="BX67" s="206"/>
      <c r="BY67" s="206"/>
      <c r="BZ67" s="206"/>
      <c r="CA67" s="208"/>
      <c r="CB67" s="209"/>
      <c r="CC67" s="88"/>
      <c r="CD67" s="335"/>
      <c r="CE67" s="357"/>
      <c r="CF67" s="13"/>
      <c r="CG67" s="13"/>
      <c r="CH67" s="13"/>
      <c r="CI67" s="13"/>
      <c r="CJ67" s="13"/>
      <c r="CK67" s="13"/>
      <c r="CL67" s="13"/>
    </row>
    <row r="68" spans="1:90" ht="12.75">
      <c r="A68" s="3"/>
      <c r="B68" s="392"/>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34.68835128838452</v>
      </c>
      <c r="BP68" s="94">
        <v>32.473397631081085</v>
      </c>
      <c r="BQ68" s="12">
        <v>45.3341201369863</v>
      </c>
      <c r="BR68" s="94">
        <v>36.21655986301371</v>
      </c>
      <c r="BS68" s="94">
        <v>37.891799999999996</v>
      </c>
      <c r="BT68" s="94">
        <v>36.39004270718232</v>
      </c>
      <c r="BU68" s="94">
        <v>38.10659506849315</v>
      </c>
      <c r="BV68" s="12">
        <v>43.10573132596685</v>
      </c>
      <c r="BW68" s="12">
        <v>38.28482</v>
      </c>
      <c r="BX68" s="12">
        <v>37.02233839779006</v>
      </c>
      <c r="BY68" s="12">
        <v>43.7982973480663</v>
      </c>
      <c r="BZ68" s="12">
        <v>36.39004270718232</v>
      </c>
      <c r="CA68" s="21">
        <v>7.408254640883982</v>
      </c>
      <c r="CB68" s="209">
        <v>0.20357916863400138</v>
      </c>
      <c r="CC68" s="88"/>
      <c r="CD68" s="335"/>
      <c r="CE68" s="357"/>
      <c r="CF68" s="13"/>
      <c r="CG68" s="13"/>
      <c r="CH68" s="13"/>
      <c r="CI68" s="13"/>
      <c r="CJ68" s="13"/>
      <c r="CK68" s="13"/>
      <c r="CL68" s="13"/>
    </row>
    <row r="69" spans="1:90" ht="12.75">
      <c r="A69" s="3"/>
      <c r="B69" s="392"/>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8">
        <v>0.3450751660943919</v>
      </c>
      <c r="AZ69" s="337">
        <v>0.2912786027586548</v>
      </c>
      <c r="BA69" s="338">
        <v>0.2872872461114192</v>
      </c>
      <c r="BB69" s="337">
        <v>0.2727357642334357</v>
      </c>
      <c r="BC69" s="338">
        <v>0.33738103946990694</v>
      </c>
      <c r="BD69" s="338">
        <v>0.227419517898697</v>
      </c>
      <c r="BE69" s="338">
        <v>0.24812128967280206</v>
      </c>
      <c r="BF69" s="337">
        <v>0.2827221127959019</v>
      </c>
      <c r="BG69" s="359">
        <v>0.26513729411463793</v>
      </c>
      <c r="BH69" s="359">
        <v>0.4222958324235246</v>
      </c>
      <c r="BI69" s="359">
        <v>0.2726917468166979</v>
      </c>
      <c r="BJ69" s="338">
        <v>0.30019875063954904</v>
      </c>
      <c r="BK69" s="338">
        <v>0.3103331152383799</v>
      </c>
      <c r="BL69" s="359">
        <v>0.265175771826792</v>
      </c>
      <c r="BM69" s="359">
        <v>0.3666037788274729</v>
      </c>
      <c r="BN69" s="338">
        <v>0.3200236503315482</v>
      </c>
      <c r="BO69" s="338">
        <v>0.28607621335893746</v>
      </c>
      <c r="BP69" s="338">
        <v>0.3037125724192782</v>
      </c>
      <c r="BQ69" s="337">
        <v>0.5002530118254969</v>
      </c>
      <c r="BR69" s="338">
        <v>0.36765694790940007</v>
      </c>
      <c r="BS69" s="338">
        <v>0.3700008972917624</v>
      </c>
      <c r="BT69" s="338">
        <v>0.4429704256434073</v>
      </c>
      <c r="BU69" s="338">
        <v>0.4302566272064854</v>
      </c>
      <c r="BV69" s="337">
        <v>0.3713940312230109</v>
      </c>
      <c r="BW69" s="337">
        <v>0.39390285758167337</v>
      </c>
      <c r="BX69" s="337">
        <v>0.43952756908411234</v>
      </c>
      <c r="BY69" s="337">
        <v>0.5443265786933351</v>
      </c>
      <c r="BZ69" s="337">
        <v>0.4429704256434073</v>
      </c>
      <c r="CA69" s="21" t="s">
        <v>3</v>
      </c>
      <c r="CB69" s="209" t="s">
        <v>3</v>
      </c>
      <c r="CC69" s="88"/>
      <c r="CD69" s="335"/>
      <c r="CE69" s="357"/>
      <c r="CF69" s="13"/>
      <c r="CG69" s="13"/>
      <c r="CH69" s="13"/>
      <c r="CI69" s="13"/>
      <c r="CJ69" s="13"/>
      <c r="CK69" s="13"/>
      <c r="CL69" s="13"/>
    </row>
    <row r="70" spans="1:90" ht="7.5" customHeight="1">
      <c r="A70" s="3"/>
      <c r="B70" s="392"/>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07"/>
      <c r="BQ70" s="206"/>
      <c r="BR70" s="207"/>
      <c r="BS70" s="207"/>
      <c r="BT70" s="207"/>
      <c r="BU70" s="207"/>
      <c r="BV70" s="206"/>
      <c r="BW70" s="206"/>
      <c r="BX70" s="206"/>
      <c r="BY70" s="206"/>
      <c r="BZ70" s="206"/>
      <c r="CA70" s="21"/>
      <c r="CB70" s="48"/>
      <c r="CC70" s="88"/>
      <c r="CD70" s="335"/>
      <c r="CE70" s="357"/>
      <c r="CF70" s="13"/>
      <c r="CG70" s="13"/>
      <c r="CH70" s="13"/>
      <c r="CI70" s="13"/>
      <c r="CJ70" s="13"/>
      <c r="CK70" s="13"/>
      <c r="CL70" s="13"/>
    </row>
    <row r="71" spans="1:90" ht="12.75" customHeight="1">
      <c r="A71" s="3"/>
      <c r="B71" s="392"/>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1074.8190141682244</v>
      </c>
      <c r="BP71" s="94">
        <v>1085.6006086945945</v>
      </c>
      <c r="BQ71" s="12">
        <v>1106.6080951438355</v>
      </c>
      <c r="BR71" s="94">
        <v>1103.8092276095892</v>
      </c>
      <c r="BS71" s="94">
        <v>1110.1031425983492</v>
      </c>
      <c r="BT71" s="94">
        <v>1111.9197127734808</v>
      </c>
      <c r="BU71" s="94">
        <v>1101.4546625054793</v>
      </c>
      <c r="BV71" s="12">
        <v>1111.5917061754144</v>
      </c>
      <c r="BW71" s="12">
        <v>1111.2544251767958</v>
      </c>
      <c r="BX71" s="12">
        <v>1110.3504261754142</v>
      </c>
      <c r="BY71" s="12">
        <v>1109.5005486754146</v>
      </c>
      <c r="BZ71" s="12">
        <v>1111.9197127734808</v>
      </c>
      <c r="CA71" s="21">
        <v>-2.419164098066176</v>
      </c>
      <c r="CB71" s="209">
        <v>-0.002175664367017993</v>
      </c>
      <c r="CC71" s="4"/>
      <c r="CD71" s="333"/>
      <c r="CE71" s="357"/>
      <c r="CF71" s="13"/>
      <c r="CG71" s="13"/>
      <c r="CH71" s="13"/>
      <c r="CI71" s="13"/>
      <c r="CJ71" s="13"/>
      <c r="CK71" s="13"/>
      <c r="CL71" s="13"/>
    </row>
    <row r="72" spans="1:90" ht="12.75" customHeight="1" hidden="1">
      <c r="A72" s="3"/>
      <c r="B72" s="392"/>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94"/>
      <c r="BQ72" s="12"/>
      <c r="BR72" s="94"/>
      <c r="BS72" s="94"/>
      <c r="BT72" s="94"/>
      <c r="BU72" s="94"/>
      <c r="BV72" s="12"/>
      <c r="BW72" s="12"/>
      <c r="BX72" s="12"/>
      <c r="BY72" s="12"/>
      <c r="BZ72" s="12"/>
      <c r="CA72" s="21" t="e">
        <v>#REF!</v>
      </c>
      <c r="CB72" s="48" t="e">
        <v>#REF!</v>
      </c>
      <c r="CC72" s="88"/>
      <c r="CD72" s="333"/>
      <c r="CE72" s="357"/>
      <c r="CF72" s="13"/>
      <c r="CG72" s="13"/>
      <c r="CH72" s="13"/>
      <c r="CI72" s="13"/>
      <c r="CJ72" s="13"/>
      <c r="CK72" s="13"/>
      <c r="CL72" s="13"/>
    </row>
    <row r="73" spans="1:90" ht="12.75" customHeight="1" hidden="1">
      <c r="A73" s="3"/>
      <c r="B73" s="392"/>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94"/>
      <c r="BQ73" s="12"/>
      <c r="BR73" s="94"/>
      <c r="BS73" s="94"/>
      <c r="BT73" s="94"/>
      <c r="BU73" s="94"/>
      <c r="BV73" s="12"/>
      <c r="BW73" s="12"/>
      <c r="BX73" s="12"/>
      <c r="BY73" s="12"/>
      <c r="BZ73" s="12"/>
      <c r="CA73" s="21" t="e">
        <v>#REF!</v>
      </c>
      <c r="CB73" s="48" t="e">
        <v>#REF!</v>
      </c>
      <c r="CC73" s="88"/>
      <c r="CD73" s="333"/>
      <c r="CE73" s="357"/>
      <c r="CF73" s="13"/>
      <c r="CG73" s="13"/>
      <c r="CH73" s="13"/>
      <c r="CI73" s="13"/>
      <c r="CJ73" s="13"/>
      <c r="CK73" s="13"/>
      <c r="CL73" s="13"/>
    </row>
    <row r="74" spans="1:90" ht="12.75" customHeight="1" hidden="1">
      <c r="A74" s="3"/>
      <c r="B74" s="392"/>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94"/>
      <c r="BQ74" s="12"/>
      <c r="BR74" s="94"/>
      <c r="BS74" s="94"/>
      <c r="BT74" s="94"/>
      <c r="BU74" s="94"/>
      <c r="BV74" s="12"/>
      <c r="BW74" s="12"/>
      <c r="BX74" s="12"/>
      <c r="BY74" s="12"/>
      <c r="BZ74" s="12"/>
      <c r="CA74" s="21" t="e">
        <v>#REF!</v>
      </c>
      <c r="CB74" s="48" t="e">
        <v>#REF!</v>
      </c>
      <c r="CC74" s="88"/>
      <c r="CD74" s="333"/>
      <c r="CE74" s="357"/>
      <c r="CF74" s="13"/>
      <c r="CG74" s="13"/>
      <c r="CH74" s="13"/>
      <c r="CI74" s="13"/>
      <c r="CJ74" s="13"/>
      <c r="CK74" s="13"/>
      <c r="CL74" s="13"/>
    </row>
    <row r="75" spans="1:90" ht="12.75" customHeight="1" hidden="1">
      <c r="A75" s="3"/>
      <c r="B75" s="392"/>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94"/>
      <c r="BQ75" s="12"/>
      <c r="BR75" s="94"/>
      <c r="BS75" s="94"/>
      <c r="BT75" s="94"/>
      <c r="BU75" s="94"/>
      <c r="BV75" s="12"/>
      <c r="BW75" s="12"/>
      <c r="BX75" s="12"/>
      <c r="BY75" s="12"/>
      <c r="BZ75" s="12"/>
      <c r="CA75" s="21" t="e">
        <v>#REF!</v>
      </c>
      <c r="CB75" s="48" t="e">
        <v>#REF!</v>
      </c>
      <c r="CC75" s="88"/>
      <c r="CD75" s="333"/>
      <c r="CE75" s="357"/>
      <c r="CF75" s="13"/>
      <c r="CG75" s="13"/>
      <c r="CH75" s="13"/>
      <c r="CI75" s="13"/>
      <c r="CJ75" s="13"/>
      <c r="CK75" s="13"/>
      <c r="CL75" s="13"/>
    </row>
    <row r="76" spans="1:90" ht="12.75" customHeight="1" hidden="1">
      <c r="A76" s="3"/>
      <c r="B76" s="392"/>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94"/>
      <c r="BQ76" s="12"/>
      <c r="BR76" s="94"/>
      <c r="BS76" s="94"/>
      <c r="BT76" s="94"/>
      <c r="BU76" s="94"/>
      <c r="BV76" s="12"/>
      <c r="BW76" s="12"/>
      <c r="BX76" s="12"/>
      <c r="BY76" s="12"/>
      <c r="BZ76" s="12"/>
      <c r="CA76" s="21" t="e">
        <v>#REF!</v>
      </c>
      <c r="CB76" s="48" t="e">
        <v>#REF!</v>
      </c>
      <c r="CC76" s="88"/>
      <c r="CD76" s="333"/>
      <c r="CE76" s="357"/>
      <c r="CF76" s="13"/>
      <c r="CG76" s="13"/>
      <c r="CH76" s="13"/>
      <c r="CI76" s="13"/>
      <c r="CJ76" s="13"/>
      <c r="CK76" s="13"/>
      <c r="CL76" s="13"/>
    </row>
    <row r="77" spans="1:90" ht="12.75" customHeight="1" hidden="1">
      <c r="A77" s="3"/>
      <c r="B77" s="392"/>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94"/>
      <c r="BQ77" s="12"/>
      <c r="BR77" s="94"/>
      <c r="BS77" s="94"/>
      <c r="BT77" s="94"/>
      <c r="BU77" s="94"/>
      <c r="BV77" s="12"/>
      <c r="BW77" s="12"/>
      <c r="BX77" s="12"/>
      <c r="BY77" s="12"/>
      <c r="BZ77" s="12"/>
      <c r="CA77" s="21" t="e">
        <v>#REF!</v>
      </c>
      <c r="CB77" s="48" t="e">
        <v>#REF!</v>
      </c>
      <c r="CC77" s="88"/>
      <c r="CD77" s="333"/>
      <c r="CE77" s="357"/>
      <c r="CF77" s="13"/>
      <c r="CG77" s="13"/>
      <c r="CH77" s="13"/>
      <c r="CI77" s="13"/>
      <c r="CJ77" s="13"/>
      <c r="CK77" s="13"/>
      <c r="CL77" s="13"/>
    </row>
    <row r="78" spans="1:90" ht="12.75" customHeight="1" hidden="1">
      <c r="A78" s="3"/>
      <c r="B78" s="392"/>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94"/>
      <c r="BQ78" s="12"/>
      <c r="BR78" s="94"/>
      <c r="BS78" s="94"/>
      <c r="BT78" s="94"/>
      <c r="BU78" s="94"/>
      <c r="BV78" s="12"/>
      <c r="BW78" s="12"/>
      <c r="BX78" s="12"/>
      <c r="BY78" s="12"/>
      <c r="BZ78" s="12"/>
      <c r="CA78" s="21" t="e">
        <v>#REF!</v>
      </c>
      <c r="CB78" s="48" t="e">
        <v>#REF!</v>
      </c>
      <c r="CC78" s="88"/>
      <c r="CD78" s="333"/>
      <c r="CE78" s="357"/>
      <c r="CF78" s="13"/>
      <c r="CG78" s="13"/>
      <c r="CH78" s="13"/>
      <c r="CI78" s="13"/>
      <c r="CJ78" s="13"/>
      <c r="CK78" s="13"/>
      <c r="CL78" s="13"/>
    </row>
    <row r="79" spans="1:90" ht="12.75" customHeight="1" hidden="1">
      <c r="A79" s="3"/>
      <c r="B79" s="392"/>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94"/>
      <c r="BQ79" s="12"/>
      <c r="BR79" s="94"/>
      <c r="BS79" s="94"/>
      <c r="BT79" s="94"/>
      <c r="BU79" s="94"/>
      <c r="BV79" s="12"/>
      <c r="BW79" s="12"/>
      <c r="BX79" s="12"/>
      <c r="BY79" s="12"/>
      <c r="BZ79" s="12"/>
      <c r="CA79" s="21" t="e">
        <v>#REF!</v>
      </c>
      <c r="CB79" s="48" t="e">
        <v>#REF!</v>
      </c>
      <c r="CC79" s="88"/>
      <c r="CD79" s="333"/>
      <c r="CE79" s="357"/>
      <c r="CF79" s="13"/>
      <c r="CG79" s="13"/>
      <c r="CH79" s="13"/>
      <c r="CI79" s="13"/>
      <c r="CJ79" s="13"/>
      <c r="CK79" s="13"/>
      <c r="CL79" s="13"/>
    </row>
    <row r="80" spans="1:90" ht="12.75" customHeight="1" hidden="1">
      <c r="A80" s="3"/>
      <c r="B80" s="392"/>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94"/>
      <c r="BQ80" s="12"/>
      <c r="BR80" s="94"/>
      <c r="BS80" s="94"/>
      <c r="BT80" s="94"/>
      <c r="BU80" s="94"/>
      <c r="BV80" s="12"/>
      <c r="BW80" s="12"/>
      <c r="BX80" s="12"/>
      <c r="BY80" s="12"/>
      <c r="BZ80" s="12"/>
      <c r="CA80" s="21" t="e">
        <v>#REF!</v>
      </c>
      <c r="CB80" s="48" t="e">
        <v>#REF!</v>
      </c>
      <c r="CC80" s="88"/>
      <c r="CD80" s="333"/>
      <c r="CE80" s="357"/>
      <c r="CF80" s="13"/>
      <c r="CG80" s="13"/>
      <c r="CH80" s="13"/>
      <c r="CI80" s="13"/>
      <c r="CJ80" s="13"/>
      <c r="CK80" s="13"/>
      <c r="CL80" s="13"/>
    </row>
    <row r="81" spans="1:90" ht="12.75" customHeight="1" hidden="1">
      <c r="A81" s="3"/>
      <c r="B81" s="392"/>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94"/>
      <c r="BQ81" s="12"/>
      <c r="BR81" s="94"/>
      <c r="BS81" s="94"/>
      <c r="BT81" s="94"/>
      <c r="BU81" s="94"/>
      <c r="BV81" s="12"/>
      <c r="BW81" s="12"/>
      <c r="BX81" s="12"/>
      <c r="BY81" s="12"/>
      <c r="BZ81" s="12"/>
      <c r="CA81" s="21" t="e">
        <v>#REF!</v>
      </c>
      <c r="CB81" s="48" t="e">
        <v>#REF!</v>
      </c>
      <c r="CC81" s="88"/>
      <c r="CD81" s="333"/>
      <c r="CE81" s="357"/>
      <c r="CF81" s="13"/>
      <c r="CG81" s="13"/>
      <c r="CH81" s="13"/>
      <c r="CI81" s="13"/>
      <c r="CJ81" s="13"/>
      <c r="CK81" s="13"/>
      <c r="CL81" s="13"/>
    </row>
    <row r="82" spans="1:90" ht="12.75" customHeight="1" hidden="1">
      <c r="A82" s="3"/>
      <c r="B82" s="392"/>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94"/>
      <c r="BQ82" s="12"/>
      <c r="BR82" s="94"/>
      <c r="BS82" s="94"/>
      <c r="BT82" s="94"/>
      <c r="BU82" s="94"/>
      <c r="BV82" s="12"/>
      <c r="BW82" s="12"/>
      <c r="BX82" s="12"/>
      <c r="BY82" s="12"/>
      <c r="BZ82" s="12"/>
      <c r="CA82" s="21" t="e">
        <v>#REF!</v>
      </c>
      <c r="CB82" s="48" t="e">
        <v>#REF!</v>
      </c>
      <c r="CC82" s="88"/>
      <c r="CD82" s="333"/>
      <c r="CE82" s="357"/>
      <c r="CF82" s="13"/>
      <c r="CG82" s="13"/>
      <c r="CH82" s="13"/>
      <c r="CI82" s="13"/>
      <c r="CJ82" s="13"/>
      <c r="CK82" s="13"/>
      <c r="CL82" s="13"/>
    </row>
    <row r="83" spans="1:90" ht="12.75" customHeight="1" hidden="1">
      <c r="A83" s="3"/>
      <c r="B83" s="392"/>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94"/>
      <c r="BQ83" s="12"/>
      <c r="BR83" s="94"/>
      <c r="BS83" s="94"/>
      <c r="BT83" s="94"/>
      <c r="BU83" s="94"/>
      <c r="BV83" s="12"/>
      <c r="BW83" s="12"/>
      <c r="BX83" s="12"/>
      <c r="BY83" s="12"/>
      <c r="BZ83" s="12"/>
      <c r="CA83" s="21" t="e">
        <v>#REF!</v>
      </c>
      <c r="CB83" s="48" t="e">
        <v>#REF!</v>
      </c>
      <c r="CC83" s="88"/>
      <c r="CD83" s="333"/>
      <c r="CE83" s="357"/>
      <c r="CF83" s="13"/>
      <c r="CG83" s="13"/>
      <c r="CH83" s="13"/>
      <c r="CI83" s="13"/>
      <c r="CJ83" s="13"/>
      <c r="CK83" s="13"/>
      <c r="CL83" s="13"/>
    </row>
    <row r="84" spans="1:90" ht="12.75" customHeight="1" hidden="1">
      <c r="A84" s="3"/>
      <c r="B84" s="392"/>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94"/>
      <c r="BQ84" s="12"/>
      <c r="BR84" s="94"/>
      <c r="BS84" s="94"/>
      <c r="BT84" s="94"/>
      <c r="BU84" s="94"/>
      <c r="BV84" s="12"/>
      <c r="BW84" s="12"/>
      <c r="BX84" s="12"/>
      <c r="BY84" s="12"/>
      <c r="BZ84" s="12"/>
      <c r="CA84" s="21" t="e">
        <v>#REF!</v>
      </c>
      <c r="CB84" s="48" t="e">
        <v>#REF!</v>
      </c>
      <c r="CC84" s="88"/>
      <c r="CD84" s="333"/>
      <c r="CE84" s="357"/>
      <c r="CF84" s="13"/>
      <c r="CG84" s="13"/>
      <c r="CH84" s="13"/>
      <c r="CI84" s="13"/>
      <c r="CJ84" s="13"/>
      <c r="CK84" s="13"/>
      <c r="CL84" s="13"/>
    </row>
    <row r="85" spans="1:90" ht="12.75" customHeight="1" hidden="1">
      <c r="A85" s="3"/>
      <c r="B85" s="392"/>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94"/>
      <c r="BQ85" s="12"/>
      <c r="BR85" s="94"/>
      <c r="BS85" s="94"/>
      <c r="BT85" s="94"/>
      <c r="BU85" s="94"/>
      <c r="BV85" s="12"/>
      <c r="BW85" s="12"/>
      <c r="BX85" s="12"/>
      <c r="BY85" s="12"/>
      <c r="BZ85" s="12"/>
      <c r="CA85" s="21" t="e">
        <v>#REF!</v>
      </c>
      <c r="CB85" s="48" t="e">
        <v>#REF!</v>
      </c>
      <c r="CC85" s="88"/>
      <c r="CD85" s="333"/>
      <c r="CE85" s="357"/>
      <c r="CF85" s="13"/>
      <c r="CG85" s="13"/>
      <c r="CH85" s="13"/>
      <c r="CI85" s="13"/>
      <c r="CJ85" s="13"/>
      <c r="CK85" s="13"/>
      <c r="CL85" s="13"/>
    </row>
    <row r="86" spans="1:90" ht="12.75" customHeight="1" hidden="1">
      <c r="A86" s="3"/>
      <c r="B86" s="392"/>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94"/>
      <c r="BQ86" s="12"/>
      <c r="BR86" s="94"/>
      <c r="BS86" s="94"/>
      <c r="BT86" s="94"/>
      <c r="BU86" s="94"/>
      <c r="BV86" s="12"/>
      <c r="BW86" s="12"/>
      <c r="BX86" s="12"/>
      <c r="BY86" s="12"/>
      <c r="BZ86" s="12"/>
      <c r="CA86" s="21" t="e">
        <v>#REF!</v>
      </c>
      <c r="CB86" s="48" t="e">
        <v>#REF!</v>
      </c>
      <c r="CC86" s="88"/>
      <c r="CD86" s="333"/>
      <c r="CE86" s="357"/>
      <c r="CF86" s="13"/>
      <c r="CG86" s="13"/>
      <c r="CH86" s="13"/>
      <c r="CI86" s="13"/>
      <c r="CJ86" s="13"/>
      <c r="CK86" s="13"/>
      <c r="CL86" s="13"/>
    </row>
    <row r="87" spans="1:90" ht="12.75" customHeight="1">
      <c r="A87" s="3"/>
      <c r="B87" s="392"/>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8">
        <v>0.14395608408291696</v>
      </c>
      <c r="AZ87" s="337">
        <v>0.15095823134394531</v>
      </c>
      <c r="BA87" s="338">
        <v>0.16184433932926395</v>
      </c>
      <c r="BB87" s="337">
        <v>0.1721189140395754</v>
      </c>
      <c r="BC87" s="338">
        <v>0.17758172244881765</v>
      </c>
      <c r="BD87" s="338">
        <v>0.19155299460196726</v>
      </c>
      <c r="BE87" s="338">
        <v>0.1989330752098567</v>
      </c>
      <c r="BF87" s="337">
        <v>0.20547366732740333</v>
      </c>
      <c r="BG87" s="359">
        <v>0.2158936132996034</v>
      </c>
      <c r="BH87" s="359">
        <v>0.236141897915716</v>
      </c>
      <c r="BI87" s="359">
        <v>0.26250013791996796</v>
      </c>
      <c r="BJ87" s="338">
        <v>0.2794668323311141</v>
      </c>
      <c r="BK87" s="338">
        <v>0.2935418614867992</v>
      </c>
      <c r="BL87" s="359">
        <v>0.30915025238759763</v>
      </c>
      <c r="BM87" s="359">
        <v>0.33063342748198976</v>
      </c>
      <c r="BN87" s="338">
        <v>0.3567039495650848</v>
      </c>
      <c r="BO87" s="338">
        <v>0.3756161058575054</v>
      </c>
      <c r="BP87" s="338">
        <v>0.390575157645628</v>
      </c>
      <c r="BQ87" s="337">
        <v>0.4185892601397886</v>
      </c>
      <c r="BR87" s="338">
        <v>0.41886634539135426</v>
      </c>
      <c r="BS87" s="338">
        <v>0.42604182233165083</v>
      </c>
      <c r="BT87" s="338">
        <v>0.4335928416966712</v>
      </c>
      <c r="BU87" s="338">
        <v>0.41270884087814597</v>
      </c>
      <c r="BV87" s="337">
        <v>0.43443738443287283</v>
      </c>
      <c r="BW87" s="337">
        <v>0.4350865909916753</v>
      </c>
      <c r="BX87" s="337">
        <v>0.43553007442748004</v>
      </c>
      <c r="BY87" s="337">
        <v>0.4362905047599008</v>
      </c>
      <c r="BZ87" s="337">
        <v>0.4335928416966712</v>
      </c>
      <c r="CA87" s="21" t="s">
        <v>3</v>
      </c>
      <c r="CB87" s="209" t="s">
        <v>3</v>
      </c>
      <c r="CC87" s="88"/>
      <c r="CD87" s="333"/>
      <c r="CE87" s="357"/>
      <c r="CF87" s="13"/>
      <c r="CG87" s="13"/>
      <c r="CH87" s="13"/>
      <c r="CI87" s="13"/>
      <c r="CJ87" s="13"/>
      <c r="CK87" s="13"/>
      <c r="CL87" s="13"/>
    </row>
    <row r="88" spans="1:90" ht="5.25" customHeight="1">
      <c r="A88" s="3"/>
      <c r="B88" s="392"/>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94"/>
      <c r="BQ88" s="12"/>
      <c r="BR88" s="94"/>
      <c r="BS88" s="94"/>
      <c r="BT88" s="94"/>
      <c r="BU88" s="94"/>
      <c r="BV88" s="206"/>
      <c r="BW88" s="206"/>
      <c r="BX88" s="12"/>
      <c r="BY88" s="12"/>
      <c r="BZ88" s="12"/>
      <c r="CA88" s="21"/>
      <c r="CB88" s="48"/>
      <c r="CC88" s="88"/>
      <c r="CD88" s="66"/>
      <c r="CE88" s="13"/>
      <c r="CF88" s="13"/>
      <c r="CG88" s="13"/>
      <c r="CH88" s="13"/>
      <c r="CI88" s="13"/>
      <c r="CJ88" s="13"/>
      <c r="CK88" s="13"/>
      <c r="CL88" s="13"/>
    </row>
    <row r="89" spans="1:90" ht="13.5">
      <c r="A89" s="3"/>
      <c r="B89" s="392"/>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94">
        <v>761.4560459608108</v>
      </c>
      <c r="BQ89" s="12">
        <v>756.914987739726</v>
      </c>
      <c r="BR89" s="94">
        <v>762.4600562328767</v>
      </c>
      <c r="BS89" s="94">
        <v>801.7593711237965</v>
      </c>
      <c r="BT89" s="94">
        <v>819.0072618522099</v>
      </c>
      <c r="BU89" s="94">
        <v>782.9877248958906</v>
      </c>
      <c r="BV89" s="12">
        <v>817.0608530124309</v>
      </c>
      <c r="BW89" s="12">
        <v>805.0756290179556</v>
      </c>
      <c r="BX89" s="12">
        <v>806.0549107859116</v>
      </c>
      <c r="BY89" s="12">
        <v>795.4231428301105</v>
      </c>
      <c r="BZ89" s="119">
        <v>819.0072618522099</v>
      </c>
      <c r="CA89" s="21">
        <v>-23.584119022099458</v>
      </c>
      <c r="CB89" s="209">
        <v>-0.028795982796005037</v>
      </c>
      <c r="CC89" s="88"/>
      <c r="CD89" s="293" t="s">
        <v>188</v>
      </c>
      <c r="CE89" s="13"/>
      <c r="CF89" s="13"/>
      <c r="CG89" s="13"/>
      <c r="CH89" s="13"/>
      <c r="CI89" s="13"/>
      <c r="CJ89" s="13"/>
      <c r="CK89" s="13"/>
      <c r="CL89" s="13"/>
    </row>
    <row r="90" spans="1:90" ht="12.75">
      <c r="A90" s="3"/>
      <c r="B90" s="392"/>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94">
        <v>130.35432432432432</v>
      </c>
      <c r="BQ90" s="12">
        <v>125.89342465753424</v>
      </c>
      <c r="BR90" s="94">
        <v>125.16753424657534</v>
      </c>
      <c r="BS90" s="94">
        <v>145.11251719394775</v>
      </c>
      <c r="BT90" s="94">
        <v>128.98411602209944</v>
      </c>
      <c r="BU90" s="94">
        <v>114.49890410958905</v>
      </c>
      <c r="BV90" s="12">
        <v>131.11422651933702</v>
      </c>
      <c r="BW90" s="12">
        <v>119.40524861878451</v>
      </c>
      <c r="BX90" s="12">
        <v>124.38273480662984</v>
      </c>
      <c r="BY90" s="12">
        <v>105.13632596685085</v>
      </c>
      <c r="BZ90" s="119">
        <v>128.98411602209944</v>
      </c>
      <c r="CA90" s="21">
        <v>-23.847790055248595</v>
      </c>
      <c r="CB90" s="209">
        <v>-0.18488935529986217</v>
      </c>
      <c r="CC90" s="88"/>
      <c r="CD90" s="293"/>
      <c r="CE90" s="13"/>
      <c r="CF90" s="13"/>
      <c r="CG90" s="13"/>
      <c r="CH90" s="13"/>
      <c r="CI90" s="13"/>
      <c r="CJ90" s="13"/>
      <c r="CK90" s="13"/>
      <c r="CL90" s="13"/>
    </row>
    <row r="91" spans="1:90" ht="12.75">
      <c r="A91" s="3"/>
      <c r="B91" s="392"/>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94">
        <v>196.69626212297294</v>
      </c>
      <c r="BQ91" s="12">
        <v>226.20142831643835</v>
      </c>
      <c r="BR91" s="94">
        <v>223.0681406452055</v>
      </c>
      <c r="BS91" s="94">
        <v>229.1033602077029</v>
      </c>
      <c r="BT91" s="94">
        <v>232.00475410359115</v>
      </c>
      <c r="BU91" s="94">
        <v>219.2333436589041</v>
      </c>
      <c r="BV91" s="12">
        <v>232.1920469212707</v>
      </c>
      <c r="BW91" s="12">
        <v>230.11939498756902</v>
      </c>
      <c r="BX91" s="12">
        <v>230.1809971975138</v>
      </c>
      <c r="BY91" s="12">
        <v>230.3039253743094</v>
      </c>
      <c r="BZ91" s="119">
        <v>232.00475410359115</v>
      </c>
      <c r="CA91" s="21">
        <v>-1.700828729281767</v>
      </c>
      <c r="CB91" s="209">
        <v>-0.0073310080901287655</v>
      </c>
      <c r="CC91" s="88"/>
      <c r="CD91" s="293"/>
      <c r="CE91" s="13"/>
      <c r="CF91" s="13"/>
      <c r="CG91" s="13"/>
      <c r="CH91" s="13"/>
      <c r="CI91" s="13"/>
      <c r="CJ91" s="13"/>
      <c r="CK91" s="13"/>
      <c r="CL91" s="13"/>
    </row>
    <row r="92" spans="1:90" ht="12.75">
      <c r="A92" s="3"/>
      <c r="B92" s="392"/>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94">
        <v>82.48743243243243</v>
      </c>
      <c r="BQ92" s="12">
        <v>68.35630136986302</v>
      </c>
      <c r="BR92" s="94">
        <v>78.27082191780822</v>
      </c>
      <c r="BS92" s="94">
        <v>87.02077028885834</v>
      </c>
      <c r="BT92" s="94">
        <v>127.43991712707181</v>
      </c>
      <c r="BU92" s="94">
        <v>104.84013698630137</v>
      </c>
      <c r="BV92" s="12">
        <v>123.16132596685084</v>
      </c>
      <c r="BW92" s="12">
        <v>124.34337016574585</v>
      </c>
      <c r="BX92" s="12">
        <v>120.1549723756906</v>
      </c>
      <c r="BY92" s="12">
        <v>128.80511049723756</v>
      </c>
      <c r="BZ92" s="119">
        <v>127.43991712707181</v>
      </c>
      <c r="CA92" s="21">
        <v>1.3651933701657555</v>
      </c>
      <c r="CB92" s="209">
        <v>0.010712447096183464</v>
      </c>
      <c r="CC92" s="88"/>
      <c r="CD92" s="293"/>
      <c r="CE92" s="13"/>
      <c r="CF92" s="13"/>
      <c r="CG92" s="13"/>
      <c r="CH92" s="13"/>
      <c r="CI92" s="13"/>
      <c r="CJ92" s="13"/>
      <c r="CK92" s="13"/>
      <c r="CL92" s="13"/>
    </row>
    <row r="93" spans="1:90" ht="12.75">
      <c r="A93" s="3"/>
      <c r="B93" s="392"/>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94">
        <v>351.91802708108105</v>
      </c>
      <c r="BQ93" s="12">
        <v>336.46383339589045</v>
      </c>
      <c r="BR93" s="94">
        <v>335.9535594232877</v>
      </c>
      <c r="BS93" s="94">
        <v>340.5227234332875</v>
      </c>
      <c r="BT93" s="94">
        <v>330.57847459944753</v>
      </c>
      <c r="BU93" s="94">
        <v>344.41534014109595</v>
      </c>
      <c r="BV93" s="12">
        <v>330.5932536049724</v>
      </c>
      <c r="BW93" s="12">
        <v>331.2076152458563</v>
      </c>
      <c r="BX93" s="12">
        <v>331.3362064060774</v>
      </c>
      <c r="BY93" s="12">
        <v>331.1777809917127</v>
      </c>
      <c r="BZ93" s="119">
        <v>330.57847459944753</v>
      </c>
      <c r="CA93" s="21">
        <v>0.5993063922651913</v>
      </c>
      <c r="CB93" s="209">
        <v>0.001812902043883291</v>
      </c>
      <c r="CC93" s="88"/>
      <c r="CD93" s="293"/>
      <c r="CE93" s="13"/>
      <c r="CF93" s="13"/>
      <c r="CG93" s="13"/>
      <c r="CH93" s="13"/>
      <c r="CI93" s="13"/>
      <c r="CJ93" s="13"/>
      <c r="CK93" s="13"/>
      <c r="CL93" s="13"/>
    </row>
    <row r="94" spans="1:90" ht="12.75">
      <c r="A94" s="3"/>
      <c r="B94" s="392"/>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94">
        <v>78.14581081081081</v>
      </c>
      <c r="BQ94" s="12">
        <v>59.1072602739726</v>
      </c>
      <c r="BR94" s="94">
        <v>69.62698630136987</v>
      </c>
      <c r="BS94" s="94">
        <v>83.96905089408531</v>
      </c>
      <c r="BT94" s="94">
        <v>108.89129834254143</v>
      </c>
      <c r="BU94" s="94">
        <v>80.45438356164384</v>
      </c>
      <c r="BV94" s="12">
        <v>105.06270718232045</v>
      </c>
      <c r="BW94" s="12">
        <v>96.78770718232045</v>
      </c>
      <c r="BX94" s="12">
        <v>98.69198895027624</v>
      </c>
      <c r="BY94" s="12">
        <v>84.98190607734807</v>
      </c>
      <c r="BZ94" s="119">
        <v>108.89129834254143</v>
      </c>
      <c r="CA94" s="21">
        <v>-23.90939226519336</v>
      </c>
      <c r="CB94" s="209">
        <v>-0.2195711928237014</v>
      </c>
      <c r="CC94" s="88"/>
      <c r="CD94" s="293"/>
      <c r="CE94" s="13"/>
      <c r="CF94" s="13"/>
      <c r="CG94" s="13"/>
      <c r="CH94" s="13"/>
      <c r="CI94" s="13"/>
      <c r="CJ94" s="13"/>
      <c r="CK94" s="13"/>
      <c r="CL94" s="13"/>
    </row>
    <row r="95" spans="1:90" ht="12.75">
      <c r="A95" s="3"/>
      <c r="B95" s="392"/>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94">
        <v>67.23067567567568</v>
      </c>
      <c r="BQ95" s="12">
        <v>62.0527397260274</v>
      </c>
      <c r="BR95" s="94">
        <v>62.73479452054796</v>
      </c>
      <c r="BS95" s="94">
        <v>70.53672627235215</v>
      </c>
      <c r="BT95" s="94">
        <v>53.13301104972376</v>
      </c>
      <c r="BU95" s="94">
        <v>50.18972602739726</v>
      </c>
      <c r="BV95" s="12">
        <v>54.91160220994476</v>
      </c>
      <c r="BW95" s="12">
        <v>45.674861878453044</v>
      </c>
      <c r="BX95" s="12">
        <v>51.67762430939227</v>
      </c>
      <c r="BY95" s="12">
        <v>28.923342541436476</v>
      </c>
      <c r="BZ95" s="119">
        <v>53.13301104972376</v>
      </c>
      <c r="CA95" s="21">
        <v>-24.209668508287287</v>
      </c>
      <c r="CB95" s="209">
        <v>-0.45564269801368906</v>
      </c>
      <c r="CC95" s="88"/>
      <c r="CD95" s="293"/>
      <c r="CE95" s="13"/>
      <c r="CF95" s="13"/>
      <c r="CG95" s="13"/>
      <c r="CH95" s="13"/>
      <c r="CI95" s="13"/>
      <c r="CJ95" s="13"/>
      <c r="CK95" s="13"/>
      <c r="CL95" s="13"/>
    </row>
    <row r="96" spans="1:90" ht="12.75">
      <c r="A96" s="3"/>
      <c r="B96" s="392"/>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94">
        <v>10.915135135135133</v>
      </c>
      <c r="BQ96" s="12">
        <v>-2.945479452054796</v>
      </c>
      <c r="BR96" s="94">
        <v>6.892191780821916</v>
      </c>
      <c r="BS96" s="94">
        <v>13.432324621733153</v>
      </c>
      <c r="BT96" s="94">
        <v>55.75828729281768</v>
      </c>
      <c r="BU96" s="94">
        <v>30.26465753424657</v>
      </c>
      <c r="BV96" s="12">
        <v>50.1511049723757</v>
      </c>
      <c r="BW96" s="12">
        <v>51.112845303867395</v>
      </c>
      <c r="BX96" s="12">
        <v>47.01436464088397</v>
      </c>
      <c r="BY96" s="12">
        <v>56.05856353591159</v>
      </c>
      <c r="BZ96" s="119">
        <v>55.75828729281768</v>
      </c>
      <c r="CA96" s="21">
        <v>0.30027624309391143</v>
      </c>
      <c r="CB96" s="209">
        <v>0.005385320419133199</v>
      </c>
      <c r="CC96" s="88"/>
      <c r="CD96" s="293"/>
      <c r="CE96" s="13"/>
      <c r="CF96" s="13"/>
      <c r="CG96" s="13"/>
      <c r="CH96" s="13"/>
      <c r="CI96" s="13"/>
      <c r="CJ96" s="13"/>
      <c r="CK96" s="13"/>
      <c r="CL96" s="13"/>
    </row>
    <row r="97" spans="1:90" ht="12.75">
      <c r="A97" s="3"/>
      <c r="B97" s="392"/>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18">
        <v>0.01133763154281469</v>
      </c>
      <c r="BQ97" s="221">
        <v>0.006453894415968219</v>
      </c>
      <c r="BR97" s="218">
        <v>0.006845462398812243</v>
      </c>
      <c r="BS97" s="218">
        <v>0.006553137716633653</v>
      </c>
      <c r="BT97" s="218">
        <v>0.006239045230647628</v>
      </c>
      <c r="BU97" s="218">
        <v>0.008504825679491644</v>
      </c>
      <c r="BV97" s="221">
        <v>0.006338221452557745</v>
      </c>
      <c r="BW97" s="221">
        <v>0.006978136159700717</v>
      </c>
      <c r="BX97" s="221">
        <v>0.006752104209337064</v>
      </c>
      <c r="BY97" s="221">
        <v>0.006443241646680713</v>
      </c>
      <c r="BZ97" s="220">
        <v>0.006239045230647628</v>
      </c>
      <c r="CA97" s="21"/>
      <c r="CB97" s="209"/>
      <c r="CC97" s="88"/>
      <c r="CD97" s="293"/>
      <c r="CE97" s="13"/>
      <c r="CF97" s="13"/>
      <c r="CG97" s="13"/>
      <c r="CH97" s="13"/>
      <c r="CI97" s="13"/>
      <c r="CJ97" s="13"/>
      <c r="CK97" s="13"/>
      <c r="CL97" s="13"/>
    </row>
    <row r="98" spans="1:90" ht="13.5">
      <c r="A98" s="3"/>
      <c r="B98" s="392"/>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94">
        <v>4669.669492258434</v>
      </c>
      <c r="BQ98" s="12">
        <v>4777.174661081081</v>
      </c>
      <c r="BR98" s="94">
        <v>4772.665581081081</v>
      </c>
      <c r="BS98" s="94">
        <v>4765.56601108108</v>
      </c>
      <c r="BT98" s="94">
        <v>4776.08495108108</v>
      </c>
      <c r="BU98" s="94">
        <v>4709.73193108108</v>
      </c>
      <c r="BV98" s="97">
        <v>4779.45016108108</v>
      </c>
      <c r="BW98" s="97">
        <v>4788.799611081081</v>
      </c>
      <c r="BX98" s="12">
        <v>4801.7415210810805</v>
      </c>
      <c r="BY98" s="12">
        <v>4807.1097510810805</v>
      </c>
      <c r="BZ98" s="12">
        <v>4777.05932108108</v>
      </c>
      <c r="CA98" s="21">
        <v>31.02480000000014</v>
      </c>
      <c r="CB98" s="209">
        <v>0.006495864357056291</v>
      </c>
      <c r="CC98" s="3"/>
      <c r="CD98" s="292" t="s">
        <v>187</v>
      </c>
      <c r="CE98" s="334" t="s">
        <v>243</v>
      </c>
      <c r="CF98" s="13"/>
      <c r="CG98" s="13"/>
      <c r="CH98" s="13"/>
      <c r="CI98" s="13"/>
      <c r="CJ98" s="13"/>
      <c r="CK98" s="13"/>
      <c r="CL98" s="13"/>
    </row>
    <row r="99" spans="1:90" ht="12.75">
      <c r="A99" s="3"/>
      <c r="B99" s="392"/>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8">
        <v>0.11839081079923151</v>
      </c>
      <c r="AZ99" s="337">
        <v>0.12606278730701245</v>
      </c>
      <c r="BA99" s="239">
        <v>0.13107753593264812</v>
      </c>
      <c r="BB99" s="241">
        <v>0.13719807358943278</v>
      </c>
      <c r="BC99" s="239">
        <v>0.139725748923626</v>
      </c>
      <c r="BD99" s="338">
        <v>0.1399371401138705</v>
      </c>
      <c r="BE99" s="239">
        <v>0.14476108863919485</v>
      </c>
      <c r="BF99" s="241">
        <v>0.14952347914348374</v>
      </c>
      <c r="BG99" s="359">
        <v>0.14948629305226258</v>
      </c>
      <c r="BH99" s="240">
        <v>0.15480878783228622</v>
      </c>
      <c r="BI99" s="359">
        <v>0.16088838519768348</v>
      </c>
      <c r="BJ99" s="338">
        <v>0.16298452173103442</v>
      </c>
      <c r="BK99" s="239">
        <v>0.16818584995721356</v>
      </c>
      <c r="BL99" s="359">
        <v>0.17246809318623715</v>
      </c>
      <c r="BM99" s="240">
        <v>0.17636016428883075</v>
      </c>
      <c r="BN99" s="239">
        <v>0.1763725471962525</v>
      </c>
      <c r="BO99" s="239">
        <v>0.17731905924674513</v>
      </c>
      <c r="BP99" s="239">
        <v>0.1774240876852708</v>
      </c>
      <c r="BQ99" s="241">
        <v>0.18030264465720802</v>
      </c>
      <c r="BR99" s="239">
        <v>0.18029148781413176</v>
      </c>
      <c r="BS99" s="239">
        <v>0.18032292854544849</v>
      </c>
      <c r="BT99" s="239">
        <v>0.18032168242652713</v>
      </c>
      <c r="BU99" s="239">
        <v>0.18041324224119054</v>
      </c>
      <c r="BV99" s="241">
        <v>0.18033245720137697</v>
      </c>
      <c r="BW99" s="241">
        <v>0.1803080363453372</v>
      </c>
      <c r="BX99" s="241">
        <v>0.18029024386602222</v>
      </c>
      <c r="BY99" s="241">
        <v>0.18030602643955404</v>
      </c>
      <c r="BZ99" s="241">
        <v>0.1803180371862071</v>
      </c>
      <c r="CA99" s="21" t="s">
        <v>3</v>
      </c>
      <c r="CB99" s="209" t="s">
        <v>3</v>
      </c>
      <c r="CC99" s="3"/>
      <c r="CD99" s="292"/>
      <c r="CE99" s="334"/>
      <c r="CF99" s="13"/>
      <c r="CG99" s="13"/>
      <c r="CH99" s="13"/>
      <c r="CI99" s="13"/>
      <c r="CJ99" s="13"/>
      <c r="CK99" s="13"/>
      <c r="CL99" s="13"/>
    </row>
    <row r="100" spans="1:90" ht="12.75">
      <c r="A100" s="3"/>
      <c r="B100" s="392"/>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94">
        <v>3639.4264146082332</v>
      </c>
      <c r="BQ100" s="97">
        <v>3723.0675694594593</v>
      </c>
      <c r="BR100" s="126">
        <v>3720.247789459459</v>
      </c>
      <c r="BS100" s="94">
        <v>3712.7599294594593</v>
      </c>
      <c r="BT100" s="94">
        <v>3721.032639459459</v>
      </c>
      <c r="BU100" s="94">
        <v>3663.714099459459</v>
      </c>
      <c r="BV100" s="97">
        <v>3722.982939459459</v>
      </c>
      <c r="BW100" s="97">
        <v>3731.7907294594593</v>
      </c>
      <c r="BX100" s="97">
        <v>3742.990099459459</v>
      </c>
      <c r="BY100" s="97">
        <v>3746.185349459459</v>
      </c>
      <c r="BZ100" s="12">
        <v>3722.018839459459</v>
      </c>
      <c r="CA100" s="21">
        <v>25.152709999999843</v>
      </c>
      <c r="CB100" s="209">
        <v>0.006759604775639305</v>
      </c>
      <c r="CC100" s="88"/>
      <c r="CD100" s="292"/>
      <c r="CE100" s="334"/>
      <c r="CF100" s="13"/>
      <c r="CG100" s="13"/>
      <c r="CH100" s="13"/>
      <c r="CI100" s="13"/>
      <c r="CJ100" s="13"/>
      <c r="CK100" s="13"/>
      <c r="CL100" s="13"/>
    </row>
    <row r="101" spans="1:90" ht="12.75">
      <c r="A101" s="3"/>
      <c r="B101" s="392"/>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1009.2782376502004</v>
      </c>
      <c r="BP101" s="94">
        <v>1030.2430776502003</v>
      </c>
      <c r="BQ101" s="97">
        <v>1054.1070916216215</v>
      </c>
      <c r="BR101" s="126">
        <v>1052.4177916216215</v>
      </c>
      <c r="BS101" s="94">
        <v>1052.8060816216214</v>
      </c>
      <c r="BT101" s="94">
        <v>1055.0523116216214</v>
      </c>
      <c r="BU101" s="94">
        <v>1046.0178316216216</v>
      </c>
      <c r="BV101" s="97">
        <v>1056.4672216216215</v>
      </c>
      <c r="BW101" s="97">
        <v>1057.0088816216216</v>
      </c>
      <c r="BX101" s="97">
        <v>1058.7514216216214</v>
      </c>
      <c r="BY101" s="97">
        <v>1060.9244016216217</v>
      </c>
      <c r="BZ101" s="12">
        <v>1055.0404816216214</v>
      </c>
      <c r="CA101" s="21">
        <v>5.8720900000002985</v>
      </c>
      <c r="CB101" s="209">
        <v>0.005565686113681689</v>
      </c>
      <c r="CC101" s="88"/>
      <c r="CD101" s="290"/>
      <c r="CE101" s="334"/>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94"/>
      <c r="BQ102" s="12">
        <v>817.2307022490568</v>
      </c>
      <c r="BR102" s="94"/>
      <c r="BS102" s="94"/>
      <c r="BT102" s="94"/>
      <c r="BU102" s="94"/>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94"/>
      <c r="BQ103" s="12"/>
      <c r="BR103" s="94"/>
      <c r="BS103" s="94"/>
      <c r="BT103" s="94"/>
      <c r="BU103" s="94"/>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94"/>
      <c r="BQ104" s="12"/>
      <c r="BR104" s="94"/>
      <c r="BS104" s="94"/>
      <c r="BT104" s="94"/>
      <c r="BU104" s="94"/>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04">
        <v>8.06</v>
      </c>
      <c r="BQ105" s="53">
        <v>8.06</v>
      </c>
      <c r="BR105" s="104">
        <v>8.06</v>
      </c>
      <c r="BS105" s="104">
        <v>8.06</v>
      </c>
      <c r="BT105" s="104">
        <v>8.06</v>
      </c>
      <c r="BU105" s="104">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05">
        <v>7.5</v>
      </c>
      <c r="BQ106" s="22">
        <v>7.4</v>
      </c>
      <c r="BR106" s="105">
        <v>7.4</v>
      </c>
      <c r="BS106" s="105">
        <v>7.37</v>
      </c>
      <c r="BT106" s="105">
        <v>7.34</v>
      </c>
      <c r="BU106" s="105">
        <v>7.4</v>
      </c>
      <c r="BV106" s="22">
        <v>7.34</v>
      </c>
      <c r="BW106" s="22">
        <v>7.34</v>
      </c>
      <c r="BX106" s="22">
        <v>7.34</v>
      </c>
      <c r="BY106" s="22">
        <v>7.34</v>
      </c>
      <c r="BZ106" s="22">
        <v>7.34</v>
      </c>
      <c r="CA106" s="21" t="s">
        <v>3</v>
      </c>
      <c r="CB106" s="209" t="s">
        <v>3</v>
      </c>
      <c r="CC106" s="3"/>
      <c r="CD106" s="290"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05"/>
      <c r="BQ107" s="22"/>
      <c r="BR107" s="105"/>
      <c r="BS107" s="105"/>
      <c r="BT107" s="105"/>
      <c r="BU107" s="105"/>
      <c r="BV107" s="22"/>
      <c r="BW107" s="22"/>
      <c r="BX107" s="22"/>
      <c r="BY107" s="22"/>
      <c r="BZ107" s="22"/>
      <c r="CA107" s="21">
        <v>0</v>
      </c>
      <c r="CB107" s="209" t="e">
        <v>#DIV/0!</v>
      </c>
      <c r="CC107" s="3"/>
      <c r="CD107" s="290"/>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05"/>
      <c r="BQ108" s="22"/>
      <c r="BR108" s="105"/>
      <c r="BS108" s="105"/>
      <c r="BT108" s="105"/>
      <c r="BU108" s="105"/>
      <c r="BV108" s="22"/>
      <c r="BW108" s="22"/>
      <c r="BX108" s="22"/>
      <c r="BY108" s="22"/>
      <c r="BZ108" s="22"/>
      <c r="CA108" s="21">
        <v>0</v>
      </c>
      <c r="CB108" s="209" t="e">
        <v>#DIV/0!</v>
      </c>
      <c r="CC108" s="3"/>
      <c r="CD108" s="291"/>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05">
        <v>7.4</v>
      </c>
      <c r="BQ109" s="22">
        <v>7.3</v>
      </c>
      <c r="BR109" s="105">
        <v>7.3</v>
      </c>
      <c r="BS109" s="105">
        <v>7.27</v>
      </c>
      <c r="BT109" s="105">
        <v>7.24</v>
      </c>
      <c r="BU109" s="105">
        <v>7.3</v>
      </c>
      <c r="BV109" s="22">
        <v>7.24</v>
      </c>
      <c r="BW109" s="22">
        <v>7.24</v>
      </c>
      <c r="BX109" s="22">
        <v>7.24</v>
      </c>
      <c r="BY109" s="22">
        <v>7.24</v>
      </c>
      <c r="BZ109" s="22">
        <v>7.24</v>
      </c>
      <c r="CA109" s="21" t="s">
        <v>3</v>
      </c>
      <c r="CB109" s="209" t="s">
        <v>3</v>
      </c>
      <c r="CC109" s="3"/>
      <c r="CD109" s="291"/>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3">
        <v>7.8562827664437815</v>
      </c>
      <c r="BH110" s="301">
        <v>7.777052624284871</v>
      </c>
      <c r="BI110" s="301">
        <v>7.715199380728996</v>
      </c>
      <c r="BJ110" s="223">
        <v>7.716994699725481</v>
      </c>
      <c r="BK110" s="223">
        <v>7.678744202995238</v>
      </c>
      <c r="BL110" s="301">
        <v>7.641790494785022</v>
      </c>
      <c r="BM110" s="301">
        <v>7.573759414250977</v>
      </c>
      <c r="BN110" s="223">
        <v>7.5401136940989515</v>
      </c>
      <c r="BO110" s="223">
        <v>7.502627312669436</v>
      </c>
      <c r="BP110" s="223">
        <v>7.405898035151848</v>
      </c>
      <c r="BQ110" s="300">
        <v>7.304078259203305</v>
      </c>
      <c r="BR110" s="327">
        <v>7.300560895195792</v>
      </c>
      <c r="BS110" s="327">
        <v>7.273318373202869</v>
      </c>
      <c r="BT110" s="327">
        <v>7.263692900292196</v>
      </c>
      <c r="BU110" s="327">
        <v>7.306638853813681</v>
      </c>
      <c r="BV110" s="300">
        <v>7.2389137079772</v>
      </c>
      <c r="BW110" s="300">
        <v>7.240743352085776</v>
      </c>
      <c r="BX110" s="300">
        <v>7.242915410226424</v>
      </c>
      <c r="BY110" s="300" t="s">
        <v>211</v>
      </c>
      <c r="BZ110" s="300" t="s">
        <v>211</v>
      </c>
      <c r="CA110" s="21">
        <v>-0.020777490065771786</v>
      </c>
      <c r="CB110" s="209">
        <v>-0.002860458220216855</v>
      </c>
      <c r="CC110" s="3"/>
      <c r="CD110" s="291"/>
      <c r="CE110" s="13"/>
      <c r="CF110" s="13"/>
      <c r="CG110" s="13"/>
      <c r="CH110" s="13"/>
      <c r="CI110" s="13"/>
      <c r="CJ110" s="13"/>
      <c r="CK110" s="13"/>
      <c r="CL110" s="13"/>
    </row>
    <row r="111" spans="1:90" ht="13.5" thickBot="1">
      <c r="A111" s="3"/>
      <c r="B111" s="17"/>
      <c r="C111" s="27"/>
      <c r="D111" s="31" t="s">
        <v>254</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110.69585095114175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112.51784579521836</v>
      </c>
      <c r="BB111" s="179">
        <v>110.02187643275121</v>
      </c>
      <c r="BC111" s="167">
        <v>109.9760590182285</v>
      </c>
      <c r="BD111" s="167">
        <v>110.84953570336225</v>
      </c>
      <c r="BE111" s="167">
        <v>112.37278540955714</v>
      </c>
      <c r="BF111" s="179">
        <v>113.23044993039454</v>
      </c>
      <c r="BG111" s="179">
        <v>112.07726993557425</v>
      </c>
      <c r="BH111" s="167">
        <v>109.16400897881573</v>
      </c>
      <c r="BI111" s="301">
        <v>106.06221618568887</v>
      </c>
      <c r="BJ111" s="223">
        <v>108.82406234768825</v>
      </c>
      <c r="BK111" s="223">
        <v>109.00180099501132</v>
      </c>
      <c r="BL111" s="301">
        <v>108.17781534569866</v>
      </c>
      <c r="BM111" s="301">
        <v>106.98932608147672</v>
      </c>
      <c r="BN111" s="223">
        <v>107.49655313798824</v>
      </c>
      <c r="BO111" s="223">
        <v>106.80551930339554</v>
      </c>
      <c r="BP111" s="223">
        <v>106.09640321996834</v>
      </c>
      <c r="BQ111" s="228"/>
      <c r="BR111" s="328"/>
      <c r="BS111" s="328"/>
      <c r="BT111" s="328"/>
      <c r="BU111" s="3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106">
        <v>1.31211</v>
      </c>
      <c r="BP112" s="106">
        <v>1.32548</v>
      </c>
      <c r="BQ112" s="330">
        <v>1.33996</v>
      </c>
      <c r="BR112" s="332">
        <v>1.34091</v>
      </c>
      <c r="BS112" s="332">
        <v>1.34424</v>
      </c>
      <c r="BT112" s="332">
        <v>1.34778</v>
      </c>
      <c r="BU112" s="332">
        <v>1.33751</v>
      </c>
      <c r="BV112" s="330">
        <v>1.34931</v>
      </c>
      <c r="BW112" s="330">
        <v>1.34982</v>
      </c>
      <c r="BX112" s="330">
        <v>1.35033</v>
      </c>
      <c r="BY112" s="330">
        <v>1.35135</v>
      </c>
      <c r="BZ112" s="330">
        <v>1.34778</v>
      </c>
      <c r="CA112" s="21">
        <v>0.003570000000000073</v>
      </c>
      <c r="CB112" s="209">
        <v>0.0026488002492988105</v>
      </c>
      <c r="CC112" s="3"/>
      <c r="CD112" s="13"/>
      <c r="CE112" s="13"/>
      <c r="CF112" s="13"/>
      <c r="CG112" s="13"/>
      <c r="CH112" s="13"/>
      <c r="CI112" s="13"/>
      <c r="CJ112" s="13"/>
      <c r="CK112" s="13"/>
      <c r="CL112" s="13"/>
    </row>
    <row r="113" spans="1:90" ht="13.5" thickBot="1">
      <c r="A113" s="3"/>
      <c r="B113" s="17"/>
      <c r="C113" s="27"/>
      <c r="D113" s="31" t="s">
        <v>220</v>
      </c>
      <c r="E113" s="344"/>
      <c r="F113" s="344"/>
      <c r="G113" s="344"/>
      <c r="H113" s="344"/>
      <c r="I113" s="344"/>
      <c r="J113" s="345"/>
      <c r="K113" s="344"/>
      <c r="L113" s="344"/>
      <c r="M113" s="344"/>
      <c r="N113" s="344"/>
      <c r="O113" s="344"/>
      <c r="P113" s="346"/>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106">
        <v>1.32548</v>
      </c>
      <c r="BQ113" s="228"/>
      <c r="BR113" s="328"/>
      <c r="BS113" s="328"/>
      <c r="BT113" s="328"/>
      <c r="BU113" s="328"/>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02"/>
      <c r="BQ114" s="50"/>
      <c r="BR114" s="102"/>
      <c r="BS114" s="102"/>
      <c r="BT114" s="102"/>
      <c r="BU114" s="102"/>
      <c r="BV114" s="50"/>
      <c r="BW114" s="50"/>
      <c r="BX114" s="50"/>
      <c r="BY114" s="50"/>
      <c r="BZ114" s="50"/>
      <c r="CA114" s="193"/>
      <c r="CB114" s="51"/>
      <c r="CC114" s="3"/>
      <c r="CD114" s="13"/>
      <c r="CE114" s="13"/>
      <c r="CF114" s="13"/>
      <c r="CG114" s="13"/>
      <c r="CH114" s="13"/>
      <c r="CI114" s="13"/>
      <c r="CJ114" s="13"/>
      <c r="CK114" s="13"/>
      <c r="CL114" s="13"/>
    </row>
    <row r="115" spans="1:90" ht="12.75">
      <c r="A115" s="3"/>
      <c r="B115" s="390"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2216.80012979</v>
      </c>
      <c r="BP115" s="94">
        <v>2256.7511739600004</v>
      </c>
      <c r="BQ115" s="12">
        <v>2239.3485221799997</v>
      </c>
      <c r="BR115" s="94">
        <v>2239.49263282</v>
      </c>
      <c r="BS115" s="94">
        <v>2236.51342292</v>
      </c>
      <c r="BT115" s="94">
        <v>2238.3315837</v>
      </c>
      <c r="BU115" s="94">
        <v>2235.21023975</v>
      </c>
      <c r="BV115" s="12">
        <v>2236.33709019</v>
      </c>
      <c r="BW115" s="12">
        <v>2235.26729338</v>
      </c>
      <c r="BX115" s="12">
        <v>2237.35863564</v>
      </c>
      <c r="BY115" s="12">
        <v>2240.40488645</v>
      </c>
      <c r="BZ115" s="12">
        <v>2240.70407143</v>
      </c>
      <c r="CA115" s="21">
        <v>2.073302750000039</v>
      </c>
      <c r="CB115" s="209">
        <v>0.000926271498422393</v>
      </c>
      <c r="CC115" s="3"/>
      <c r="CD115" s="290" t="s">
        <v>185</v>
      </c>
      <c r="CE115" s="13"/>
      <c r="CF115" s="13"/>
      <c r="CG115" s="13"/>
      <c r="CH115" s="13"/>
      <c r="CI115" s="13"/>
      <c r="CJ115" s="13"/>
      <c r="CK115" s="13"/>
      <c r="CL115" s="13"/>
    </row>
    <row r="116" spans="1:90" ht="12.75">
      <c r="A116" s="3"/>
      <c r="B116" s="390"/>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1723.11662884</v>
      </c>
      <c r="BP116" s="94">
        <v>1749.2276014200002</v>
      </c>
      <c r="BQ116" s="12">
        <v>1737.1634361099998</v>
      </c>
      <c r="BR116" s="94">
        <v>1736.95484076</v>
      </c>
      <c r="BS116" s="94">
        <v>1735.28994797</v>
      </c>
      <c r="BT116" s="94">
        <v>1737.09919667</v>
      </c>
      <c r="BU116" s="94">
        <v>1734.8823783599998</v>
      </c>
      <c r="BV116" s="12">
        <v>1734.30183532</v>
      </c>
      <c r="BW116" s="12">
        <v>1733.63618901</v>
      </c>
      <c r="BX116" s="12">
        <v>1734.9118468800002</v>
      </c>
      <c r="BY116" s="12">
        <v>1736.6996722200001</v>
      </c>
      <c r="BZ116" s="12">
        <v>1734.46316449</v>
      </c>
      <c r="CA116" s="21">
        <v>-0.3995244499999444</v>
      </c>
      <c r="CB116" s="209">
        <v>-0.00022999518436583877</v>
      </c>
      <c r="CC116" s="3"/>
      <c r="CD116" s="290" t="s">
        <v>206</v>
      </c>
      <c r="CE116" s="13"/>
      <c r="CF116" s="13"/>
      <c r="CG116" s="13"/>
      <c r="CH116" s="13"/>
      <c r="CI116" s="13"/>
      <c r="CJ116" s="13"/>
      <c r="CK116" s="13"/>
      <c r="CL116" s="13"/>
    </row>
    <row r="117" spans="1:90" ht="12.75">
      <c r="A117" s="3"/>
      <c r="B117" s="390"/>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493.68350095</v>
      </c>
      <c r="BP117" s="94">
        <v>507.52357254000003</v>
      </c>
      <c r="BQ117" s="12">
        <v>502.18508607</v>
      </c>
      <c r="BR117" s="94">
        <v>502.53779206</v>
      </c>
      <c r="BS117" s="94">
        <v>501.22347494999997</v>
      </c>
      <c r="BT117" s="94">
        <v>501.23238703</v>
      </c>
      <c r="BU117" s="94">
        <v>500.32786139</v>
      </c>
      <c r="BV117" s="12">
        <v>502.03525487</v>
      </c>
      <c r="BW117" s="12">
        <v>501.63110437</v>
      </c>
      <c r="BX117" s="12">
        <v>502.44678876</v>
      </c>
      <c r="BY117" s="12">
        <v>503.70521423</v>
      </c>
      <c r="BZ117" s="12">
        <v>506.24090694</v>
      </c>
      <c r="CA117" s="21">
        <v>2.47282720000004</v>
      </c>
      <c r="CB117" s="209">
        <v>0.00493349445085256</v>
      </c>
      <c r="CC117" s="3"/>
      <c r="CD117" s="290"/>
      <c r="CE117" s="13"/>
      <c r="CF117" s="13"/>
      <c r="CG117" s="13"/>
      <c r="CH117" s="13"/>
      <c r="CI117" s="13"/>
      <c r="CJ117" s="13"/>
      <c r="CK117" s="13"/>
      <c r="CL117" s="13"/>
    </row>
    <row r="118" spans="1:90" ht="13.5" thickBot="1">
      <c r="A118" s="3"/>
      <c r="B118" s="390"/>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94">
        <v>0</v>
      </c>
      <c r="BQ118" s="12">
        <v>0</v>
      </c>
      <c r="BR118" s="94">
        <v>0</v>
      </c>
      <c r="BS118" s="94">
        <v>0</v>
      </c>
      <c r="BT118" s="94">
        <v>0</v>
      </c>
      <c r="BU118" s="94">
        <v>0</v>
      </c>
      <c r="BV118" s="12">
        <v>0</v>
      </c>
      <c r="BW118" s="12">
        <v>0</v>
      </c>
      <c r="BX118" s="12">
        <v>0</v>
      </c>
      <c r="BY118" s="12">
        <v>0</v>
      </c>
      <c r="BZ118" s="12">
        <v>0</v>
      </c>
      <c r="CA118" s="21" t="s">
        <v>3</v>
      </c>
      <c r="CB118" s="209" t="s">
        <v>3</v>
      </c>
      <c r="CC118" s="3"/>
      <c r="CD118" s="290"/>
      <c r="CE118" s="13"/>
      <c r="CF118" s="13"/>
      <c r="CG118" s="13"/>
      <c r="CH118" s="13"/>
      <c r="CI118" s="13"/>
      <c r="CJ118" s="13"/>
      <c r="CK118" s="13"/>
      <c r="CL118" s="13"/>
    </row>
    <row r="119" spans="1:90" ht="12.75">
      <c r="A119" s="3"/>
      <c r="B119" s="390"/>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94">
        <v>4346.028613134416</v>
      </c>
      <c r="BQ119" s="12">
        <v>4606.163628266833</v>
      </c>
      <c r="BR119" s="94">
        <v>4626.929479721676</v>
      </c>
      <c r="BS119" s="94">
        <v>4648.255792300284</v>
      </c>
      <c r="BT119" s="94">
        <v>4694.504486853153</v>
      </c>
      <c r="BU119" s="94">
        <v>4594.765777811517</v>
      </c>
      <c r="BV119" s="12">
        <v>4694.504486853153</v>
      </c>
      <c r="BW119" s="12">
        <v>4694.504486853153</v>
      </c>
      <c r="BX119" s="12">
        <v>4694.504486853153</v>
      </c>
      <c r="BY119" s="12">
        <v>4713.518067620762</v>
      </c>
      <c r="BZ119" s="12">
        <v>4681.164693467851</v>
      </c>
      <c r="CA119" s="21">
        <v>19.0135807676088</v>
      </c>
      <c r="CB119" s="209">
        <v>0.00405017842050337</v>
      </c>
      <c r="CC119" s="88"/>
      <c r="CD119" s="334" t="s">
        <v>207</v>
      </c>
      <c r="CE119" s="13"/>
      <c r="CF119" s="13"/>
      <c r="CG119" s="13"/>
      <c r="CH119" s="13"/>
      <c r="CI119" s="13"/>
      <c r="CJ119" s="13"/>
      <c r="CK119" s="13"/>
      <c r="CL119" s="13"/>
    </row>
    <row r="120" spans="1:90" ht="13.5">
      <c r="A120" s="3"/>
      <c r="B120" s="390"/>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94">
        <v>2571.9580508854533</v>
      </c>
      <c r="BQ120" s="12">
        <v>2613.281987908884</v>
      </c>
      <c r="BR120" s="94">
        <v>2619.647302777644</v>
      </c>
      <c r="BS120" s="94">
        <v>2627.9510033980214</v>
      </c>
      <c r="BT120" s="94">
        <v>2636.867923941221</v>
      </c>
      <c r="BU120" s="94">
        <v>2610.740346030329</v>
      </c>
      <c r="BV120" s="12">
        <v>2636.867923941221</v>
      </c>
      <c r="BW120" s="12">
        <v>2636.867923941221</v>
      </c>
      <c r="BX120" s="12">
        <v>2636.867923941221</v>
      </c>
      <c r="BY120" s="12">
        <v>2637.2889244202497</v>
      </c>
      <c r="BZ120" s="12">
        <v>2623.528130555919</v>
      </c>
      <c r="CA120" s="21">
        <v>0.4210004790288622</v>
      </c>
      <c r="CB120" s="209">
        <v>0.00015965929700390014</v>
      </c>
      <c r="CC120" s="3"/>
      <c r="CD120" s="334" t="s">
        <v>205</v>
      </c>
      <c r="CE120" s="13"/>
      <c r="CF120" s="13"/>
      <c r="CG120" s="13"/>
      <c r="CH120" s="13"/>
      <c r="CI120" s="13"/>
      <c r="CJ120" s="13"/>
      <c r="CK120" s="13"/>
      <c r="CL120" s="13"/>
    </row>
    <row r="121" spans="1:90" ht="12.75">
      <c r="A121" s="3"/>
      <c r="B121" s="390"/>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94">
        <v>1599.1998918918916</v>
      </c>
      <c r="BQ121" s="12">
        <v>1619.34498630137</v>
      </c>
      <c r="BR121" s="94">
        <v>1619.9358082191782</v>
      </c>
      <c r="BS121" s="94">
        <v>1625.4566162310866</v>
      </c>
      <c r="BT121" s="94">
        <v>1631.154861878453</v>
      </c>
      <c r="BU121" s="94">
        <v>1617.8150684931506</v>
      </c>
      <c r="BV121" s="12">
        <v>1631.154861878453</v>
      </c>
      <c r="BW121" s="12">
        <v>1631.154861878453</v>
      </c>
      <c r="BX121" s="12">
        <v>1631.154861878453</v>
      </c>
      <c r="BY121" s="12">
        <v>1633.3935082872927</v>
      </c>
      <c r="BZ121" s="12">
        <v>1617.8150684931506</v>
      </c>
      <c r="CA121" s="21">
        <v>2.2386464088397133</v>
      </c>
      <c r="CB121" s="209">
        <v>0.0013724303321278608</v>
      </c>
      <c r="CC121" s="3"/>
      <c r="CD121" s="334"/>
      <c r="CE121" s="13"/>
      <c r="CF121" s="13"/>
      <c r="CG121" s="13"/>
      <c r="CH121" s="13"/>
      <c r="CI121" s="13"/>
      <c r="CJ121" s="13"/>
      <c r="CK121" s="13"/>
      <c r="CL121" s="13"/>
    </row>
    <row r="122" spans="1:90" ht="13.5" thickBot="1">
      <c r="A122" s="3"/>
      <c r="B122" s="390"/>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94">
        <v>1774.0705622489627</v>
      </c>
      <c r="BQ122" s="12">
        <v>1992.8816403579492</v>
      </c>
      <c r="BR122" s="128">
        <v>2007.2821769440318</v>
      </c>
      <c r="BS122" s="128">
        <v>2020.3047889022623</v>
      </c>
      <c r="BT122" s="128">
        <v>2057.6365629119323</v>
      </c>
      <c r="BU122" s="128">
        <v>1984.0254317811882</v>
      </c>
      <c r="BV122" s="12">
        <v>2057.6365629119323</v>
      </c>
      <c r="BW122" s="12">
        <v>2057.6365629119323</v>
      </c>
      <c r="BX122" s="12">
        <v>2057.6365629119323</v>
      </c>
      <c r="BY122" s="12">
        <v>2076.2291432005127</v>
      </c>
      <c r="BZ122" s="12">
        <v>2057.6365629119323</v>
      </c>
      <c r="CA122" s="21">
        <v>18.592580288580393</v>
      </c>
      <c r="CB122" s="209">
        <v>0.009035891286004682</v>
      </c>
      <c r="CC122" s="3"/>
      <c r="CD122" s="334"/>
      <c r="CE122" s="13"/>
      <c r="CF122" s="13"/>
      <c r="CG122" s="13"/>
      <c r="CH122" s="13"/>
      <c r="CI122" s="13"/>
      <c r="CJ122" s="13"/>
      <c r="CK122" s="13"/>
      <c r="CL122" s="13"/>
    </row>
    <row r="123" spans="1:90" ht="12.75">
      <c r="A123" s="3"/>
      <c r="B123" s="390"/>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90"/>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167">
        <v>288.49</v>
      </c>
      <c r="BQ124" s="167" t="s">
        <v>211</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90"/>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207">
        <v>0.0097</v>
      </c>
      <c r="BQ125" s="167" t="s">
        <v>211</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90"/>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207">
        <v>0.0475</v>
      </c>
      <c r="BQ126" s="167" t="s">
        <v>211</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90"/>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207">
        <v>0.1408</v>
      </c>
      <c r="BQ127" s="167" t="s">
        <v>211</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90"/>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167">
        <v>213.94</v>
      </c>
      <c r="BQ128" s="167" t="s">
        <v>211</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90"/>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207">
        <v>0.0102</v>
      </c>
      <c r="BQ129" s="167" t="s">
        <v>211</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90"/>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207">
        <v>0.0402</v>
      </c>
      <c r="BQ130" s="167" t="s">
        <v>211</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90"/>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207">
        <v>0.128</v>
      </c>
      <c r="BQ131" s="167" t="s">
        <v>211</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207">
        <v>0.0278</v>
      </c>
      <c r="BQ132" s="167" t="s">
        <v>211</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207">
        <v>0.03491466666666665</v>
      </c>
      <c r="BQ133" s="167" t="s">
        <v>211</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207"/>
      <c r="BQ134" s="167"/>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207">
        <v>0.0489</v>
      </c>
      <c r="BQ135" s="167" t="s">
        <v>211</v>
      </c>
      <c r="BR135" s="62"/>
      <c r="BS135" s="62"/>
      <c r="BT135" s="62"/>
      <c r="BU135" s="62"/>
      <c r="BV135" s="62"/>
      <c r="BW135" s="62"/>
      <c r="BX135" s="62"/>
      <c r="BY135" s="62"/>
      <c r="BZ135" s="62"/>
      <c r="CA135" s="197"/>
      <c r="CB135" s="116"/>
      <c r="CC135" s="4"/>
      <c r="CD135" s="14"/>
      <c r="CE135" s="14"/>
      <c r="CF135" s="14"/>
      <c r="CG135" s="14"/>
      <c r="CH135" s="14"/>
      <c r="CI135" s="14"/>
      <c r="CJ135" s="13"/>
      <c r="CK135" s="13"/>
      <c r="CL135" s="13"/>
    </row>
    <row r="136" spans="1:90"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285">
        <v>0.014096000000000108</v>
      </c>
      <c r="BQ136" s="167" t="s">
        <v>211</v>
      </c>
      <c r="BR136" s="117"/>
      <c r="BS136" s="117"/>
      <c r="BT136" s="117"/>
      <c r="BU136" s="117"/>
      <c r="BV136" s="117"/>
      <c r="BW136" s="117"/>
      <c r="BX136" s="117"/>
      <c r="BY136" s="117"/>
      <c r="BZ136" s="117"/>
      <c r="CA136" s="197"/>
      <c r="CB136" s="116"/>
      <c r="CC136" s="4"/>
      <c r="CD136" s="14"/>
      <c r="CE136" s="14"/>
      <c r="CF136" s="14"/>
      <c r="CG136" s="14"/>
      <c r="CH136" s="14"/>
      <c r="CI136" s="14"/>
      <c r="CJ136" s="13"/>
      <c r="CK136" s="13"/>
      <c r="CL136" s="13"/>
    </row>
    <row r="137" spans="1:90"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49"/>
      <c r="BQ137" s="249"/>
      <c r="BR137" s="256"/>
      <c r="BS137" s="249"/>
      <c r="BT137" s="249"/>
      <c r="BU137" s="249"/>
      <c r="BV137" s="256"/>
      <c r="BW137" s="256"/>
      <c r="BX137" s="256"/>
      <c r="BY137" s="256"/>
      <c r="BZ137" s="256"/>
      <c r="CA137" s="201"/>
      <c r="CB137" s="84"/>
      <c r="CC137" s="4"/>
      <c r="CD137" s="14"/>
      <c r="CE137" s="14"/>
      <c r="CF137" s="14"/>
      <c r="CG137" s="14"/>
      <c r="CH137" s="14"/>
      <c r="CI137" s="14"/>
      <c r="CJ137" s="13"/>
      <c r="CK137" s="13"/>
      <c r="CL137" s="13"/>
    </row>
    <row r="138" spans="1:90"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26">
        <v>0.07</v>
      </c>
      <c r="BQ138" s="226">
        <v>0.075</v>
      </c>
      <c r="BR138" s="263">
        <v>0.075</v>
      </c>
      <c r="BS138" s="226">
        <v>0.075</v>
      </c>
      <c r="BT138" s="226">
        <v>0.075</v>
      </c>
      <c r="BU138" s="226">
        <v>0.075</v>
      </c>
      <c r="BV138" s="263">
        <v>0.075</v>
      </c>
      <c r="BW138" s="263">
        <v>0.075</v>
      </c>
      <c r="BX138" s="263">
        <v>0.075</v>
      </c>
      <c r="BY138" s="263">
        <v>0.075</v>
      </c>
      <c r="BZ138" s="263">
        <v>0.075</v>
      </c>
      <c r="CA138" s="21" t="s">
        <v>3</v>
      </c>
      <c r="CB138" s="209" t="s">
        <v>3</v>
      </c>
      <c r="CC138" s="4"/>
      <c r="CD138" s="14"/>
      <c r="CE138" s="14"/>
      <c r="CF138" s="14"/>
      <c r="CG138" s="14"/>
      <c r="CH138" s="14"/>
      <c r="CI138" s="14"/>
      <c r="CJ138" s="13"/>
      <c r="CK138" s="13"/>
      <c r="CL138" s="13"/>
    </row>
    <row r="139" spans="1:90"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0">
        <v>0.0775</v>
      </c>
      <c r="BQ139" s="260">
        <v>0.0775</v>
      </c>
      <c r="BR139" s="266">
        <v>0.0775</v>
      </c>
      <c r="BS139" s="260">
        <v>0.0775</v>
      </c>
      <c r="BT139" s="260">
        <v>0.0775</v>
      </c>
      <c r="BU139" s="260">
        <v>0.0775</v>
      </c>
      <c r="BV139" s="266">
        <v>0.0775</v>
      </c>
      <c r="BW139" s="266">
        <v>0.0775</v>
      </c>
      <c r="BX139" s="266">
        <v>0.0775</v>
      </c>
      <c r="BY139" s="266">
        <v>0.0775</v>
      </c>
      <c r="BZ139" s="266">
        <v>0.0775</v>
      </c>
      <c r="CA139" s="129" t="s">
        <v>3</v>
      </c>
      <c r="CB139" s="283" t="s">
        <v>3</v>
      </c>
      <c r="CC139" s="4"/>
      <c r="CD139" s="14"/>
      <c r="CE139" s="14"/>
      <c r="CF139" s="14"/>
      <c r="CG139" s="14"/>
      <c r="CH139" s="14"/>
      <c r="CI139" s="14"/>
      <c r="CJ139" s="13"/>
      <c r="CK139" s="13"/>
      <c r="CL139" s="13"/>
    </row>
    <row r="140" spans="1:90"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91"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91"/>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91"/>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91"/>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2.75" customHeight="1" hidden="1">
      <c r="A145" s="3"/>
      <c r="B145" s="391"/>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197"/>
      <c r="CB145" s="116"/>
      <c r="CC145" s="3"/>
      <c r="CD145" s="13"/>
      <c r="CE145" s="13"/>
      <c r="CF145" s="13"/>
      <c r="CG145" s="13"/>
      <c r="CH145" s="13"/>
      <c r="CI145" s="13"/>
      <c r="CJ145" s="13"/>
      <c r="CK145" s="13"/>
      <c r="CL145" s="13"/>
    </row>
    <row r="146" spans="1:90" ht="14.25" customHeight="1" hidden="1" thickBot="1">
      <c r="A146" s="3"/>
      <c r="B146" s="391"/>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98"/>
      <c r="CB146" s="120"/>
      <c r="CC146" s="3"/>
      <c r="CD146" s="13"/>
      <c r="CE146" s="13"/>
      <c r="CF146" s="13"/>
      <c r="CG146" s="13"/>
      <c r="CH146" s="13"/>
      <c r="CI146" s="13"/>
      <c r="CJ146" s="13"/>
      <c r="CK146" s="13"/>
      <c r="CL146" s="13"/>
    </row>
    <row r="147" spans="4:90"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5"/>
      <c r="CB147" s="5"/>
      <c r="CD147" s="13"/>
      <c r="CE147" s="13"/>
      <c r="CF147" s="13"/>
      <c r="CG147" s="13"/>
      <c r="CH147" s="13"/>
      <c r="CI147" s="13"/>
      <c r="CJ147" s="13"/>
      <c r="CK147" s="13"/>
      <c r="CL147" s="13"/>
    </row>
    <row r="148" spans="3:90"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c r="BQ148" s="148"/>
      <c r="BR148" s="148">
        <v>7.85</v>
      </c>
      <c r="BS148" s="360"/>
      <c r="BT148" s="360"/>
      <c r="BU148" s="360"/>
      <c r="BV148" s="148">
        <v>7.26</v>
      </c>
      <c r="BW148" s="148">
        <v>7.26</v>
      </c>
      <c r="BX148" s="148">
        <v>7.26</v>
      </c>
      <c r="BY148" s="148">
        <v>7.26</v>
      </c>
      <c r="BZ148" s="360"/>
      <c r="CA148" s="384">
        <v>39595.69308622685</v>
      </c>
      <c r="CB148" s="384"/>
      <c r="CD148" s="13"/>
      <c r="CE148" s="13"/>
      <c r="CF148" s="13"/>
      <c r="CG148" s="13"/>
      <c r="CH148" s="13"/>
      <c r="CI148" s="13"/>
      <c r="CJ148" s="13"/>
      <c r="CK148" s="13"/>
      <c r="CL148" s="13"/>
    </row>
    <row r="149" spans="3:90"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322"/>
      <c r="D151" s="325"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1"/>
      <c r="BI151" s="361"/>
      <c r="BJ151" s="361"/>
      <c r="BK151" s="361"/>
      <c r="BL151" s="361"/>
      <c r="BM151" s="361"/>
      <c r="BN151" s="361"/>
      <c r="BO151" s="361"/>
      <c r="BP151" s="361"/>
      <c r="BQ151" s="361"/>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255</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256</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2" t="s">
        <v>257</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2" t="s">
        <v>258</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C1:CB1"/>
    <mergeCell ref="AF3:AF4"/>
    <mergeCell ref="AL3:AL4"/>
    <mergeCell ref="AU3:AU4"/>
    <mergeCell ref="AV3:AV4"/>
    <mergeCell ref="AS3:AS4"/>
    <mergeCell ref="AP3:AP4"/>
    <mergeCell ref="AQ3:AQ4"/>
    <mergeCell ref="AN3:AN4"/>
    <mergeCell ref="BE3:BE4"/>
    <mergeCell ref="AI3:AI4"/>
    <mergeCell ref="BF3:BF4"/>
    <mergeCell ref="N3:N4"/>
    <mergeCell ref="O3:O4"/>
    <mergeCell ref="X3:X4"/>
    <mergeCell ref="T3:T4"/>
    <mergeCell ref="W3:W4"/>
    <mergeCell ref="S3:S4"/>
    <mergeCell ref="R3:R4"/>
    <mergeCell ref="Y3:Y4"/>
    <mergeCell ref="AR3:AR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D37:CD44"/>
    <mergeCell ref="AX3:AX4"/>
    <mergeCell ref="AW3:AW4"/>
    <mergeCell ref="AT3:AT4"/>
    <mergeCell ref="AY3:AY4"/>
    <mergeCell ref="AZ3:AZ4"/>
    <mergeCell ref="BA3:BA4"/>
    <mergeCell ref="BB3:BB4"/>
    <mergeCell ref="BC3:BC4"/>
    <mergeCell ref="BD3:BD4"/>
    <mergeCell ref="B141:B146"/>
    <mergeCell ref="B115:B131"/>
    <mergeCell ref="B55:B101"/>
    <mergeCell ref="B37:B53"/>
    <mergeCell ref="B21:B29"/>
    <mergeCell ref="P3:P4"/>
    <mergeCell ref="L3:L4"/>
    <mergeCell ref="AO3:AO4"/>
    <mergeCell ref="J3:J4"/>
    <mergeCell ref="E3:E4"/>
    <mergeCell ref="I3:I4"/>
    <mergeCell ref="H3:H4"/>
    <mergeCell ref="M3:M4"/>
    <mergeCell ref="K3:K4"/>
    <mergeCell ref="CA148:CB148"/>
    <mergeCell ref="CA3:CB3"/>
    <mergeCell ref="BV3:BZ3"/>
    <mergeCell ref="BI3:BI4"/>
    <mergeCell ref="BJ3:BJ4"/>
    <mergeCell ref="BP3:BP4"/>
    <mergeCell ref="BO3:BO4"/>
    <mergeCell ref="BK3:BK4"/>
    <mergeCell ref="BQ3:BQ4"/>
    <mergeCell ref="BG3:BG4"/>
    <mergeCell ref="BN3:BN4"/>
    <mergeCell ref="BM3:BM4"/>
    <mergeCell ref="BL3:BL4"/>
    <mergeCell ref="BH3:BH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M172"/>
  <sheetViews>
    <sheetView zoomScale="75" zoomScaleNormal="75" workbookViewId="0" topLeftCell="BH1">
      <selection activeCell="CA8" sqref="CA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72" width="8.8515625" style="0" customWidth="1"/>
    <col min="73" max="73" width="9.421875" style="0" hidden="1" customWidth="1"/>
    <col min="74" max="74" width="9.421875" style="0" customWidth="1"/>
    <col min="75" max="76" width="9.421875" style="0" bestFit="1" customWidth="1"/>
    <col min="77" max="77" width="9.28125" style="0" customWidth="1"/>
    <col min="78" max="78" width="9.421875" style="0" hidden="1" customWidth="1"/>
    <col min="79" max="79" width="8.8515625" style="0" customWidth="1"/>
    <col min="80" max="80" width="9.5742187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96" t="str">
        <f>+entero!D3</f>
        <v>V   A   R   I   A   B   L   E   S     c /</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0"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299" t="s">
        <v>210</v>
      </c>
      <c r="BS3" s="299" t="str">
        <f>+entero!BS3</f>
        <v>semana 2*</v>
      </c>
      <c r="BT3" s="299" t="str">
        <f>+entero!BT3</f>
        <v>semana 3*</v>
      </c>
      <c r="BU3" s="299" t="str">
        <f>+entero!BU3</f>
        <v>semana 4*</v>
      </c>
      <c r="BV3" s="404" t="str">
        <f>+entero!BV3</f>
        <v>   semana 4*</v>
      </c>
      <c r="BW3" s="373"/>
      <c r="BX3" s="373"/>
      <c r="BY3" s="373"/>
      <c r="BZ3" s="374"/>
      <c r="CA3" s="399" t="s">
        <v>53</v>
      </c>
      <c r="CB3" s="400"/>
      <c r="CD3" s="13"/>
      <c r="CE3" s="13"/>
      <c r="CF3" s="13"/>
      <c r="CG3" s="13"/>
      <c r="CH3" s="13"/>
      <c r="CI3" s="13"/>
      <c r="CJ3" s="13"/>
      <c r="CK3" s="13"/>
      <c r="CL3" s="13"/>
      <c r="CM3" s="13"/>
    </row>
    <row r="4" spans="3:91" ht="23.25" customHeight="1" thickBot="1">
      <c r="C4" s="29"/>
      <c r="D4" s="401"/>
      <c r="E4" s="403"/>
      <c r="F4" s="398"/>
      <c r="G4" s="398"/>
      <c r="H4" s="398"/>
      <c r="I4" s="398"/>
      <c r="J4" s="398"/>
      <c r="K4" s="398"/>
      <c r="L4" s="398"/>
      <c r="M4" s="398"/>
      <c r="N4" s="398"/>
      <c r="O4" s="398"/>
      <c r="P4" s="375"/>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10">
        <f>+entero!BR4</f>
        <v>39570</v>
      </c>
      <c r="BS4" s="310">
        <f>+entero!BS4</f>
        <v>39577</v>
      </c>
      <c r="BT4" s="310">
        <f>+entero!BT4</f>
        <v>39584.503171296295</v>
      </c>
      <c r="BU4" s="310">
        <f>+entero!BU4</f>
        <v>39563.503171296295</v>
      </c>
      <c r="BV4" s="188">
        <f>+entero!BV4</f>
        <v>39587</v>
      </c>
      <c r="BW4" s="163">
        <f>+entero!BW4</f>
        <v>39588</v>
      </c>
      <c r="BX4" s="163">
        <f>+entero!BX4</f>
        <v>39589</v>
      </c>
      <c r="BY4" s="163">
        <f>+entero!BY4</f>
        <v>39591</v>
      </c>
      <c r="BZ4" s="164">
        <f>+entero!BZ4</f>
        <v>39592</v>
      </c>
      <c r="CA4" s="200" t="s">
        <v>28</v>
      </c>
      <c r="CB4" s="271" t="s">
        <v>176</v>
      </c>
      <c r="CD4" s="13"/>
      <c r="CE4" s="13"/>
      <c r="CF4" s="13"/>
      <c r="CG4" s="13"/>
      <c r="CH4" s="13"/>
      <c r="CI4" s="13"/>
      <c r="CJ4" s="13"/>
      <c r="CK4" s="13"/>
      <c r="CL4" s="13"/>
      <c r="CM4" s="13"/>
    </row>
    <row r="5" spans="3:9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135"/>
      <c r="BW5" s="135"/>
      <c r="BX5" s="135"/>
      <c r="BY5" s="135"/>
      <c r="BZ5" s="135"/>
      <c r="CA5" s="189"/>
      <c r="CB5" s="190"/>
      <c r="CD5" s="13"/>
      <c r="CE5" s="13"/>
      <c r="CF5" s="13"/>
      <c r="CG5" s="13"/>
      <c r="CH5" s="13"/>
      <c r="CI5" s="13"/>
      <c r="CJ5" s="13"/>
      <c r="CK5" s="13"/>
      <c r="CL5" s="13"/>
      <c r="CM5" s="13"/>
    </row>
    <row r="6" spans="3:91"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5318.520054400001</v>
      </c>
      <c r="BN6" s="91">
        <f>+entero!BN7</f>
        <v>5622.468326159999</v>
      </c>
      <c r="BO6" s="91">
        <f>+entero!BO7</f>
        <v>5993.338795179999</v>
      </c>
      <c r="BP6" s="91">
        <f>+entero!BP7</f>
        <v>6231.893142089999</v>
      </c>
      <c r="BQ6" s="91">
        <f>+entero!BQ7</f>
        <v>6508.819674489999</v>
      </c>
      <c r="BR6" s="91">
        <f>+entero!BR7</f>
        <v>6529.725175289999</v>
      </c>
      <c r="BS6" s="91">
        <f>+entero!BS7</f>
        <v>6682.681543240001</v>
      </c>
      <c r="BT6" s="91">
        <f>+entero!BT7</f>
        <v>6779.12238284</v>
      </c>
      <c r="BU6" s="91">
        <f>+entero!BU7</f>
        <v>6473.86886886</v>
      </c>
      <c r="BV6" s="91">
        <f>+entero!BV7</f>
        <v>6794.95527752</v>
      </c>
      <c r="BW6" s="91">
        <f>+entero!BW7</f>
        <v>6806.54671777</v>
      </c>
      <c r="BX6" s="91">
        <f>+entero!BX7</f>
        <v>6821.295593319999</v>
      </c>
      <c r="BY6" s="91">
        <f>+entero!BY7</f>
        <v>6848.924432860001</v>
      </c>
      <c r="BZ6" s="91">
        <f>+entero!BZ7</f>
        <v>6779.12238284</v>
      </c>
      <c r="CA6" s="142">
        <f>+entero!CA7</f>
        <v>69.80205002000093</v>
      </c>
      <c r="CB6" s="279">
        <f>+entero!CB7</f>
        <v>0.010296620429318448</v>
      </c>
      <c r="CD6" s="13"/>
      <c r="CE6" s="13"/>
      <c r="CF6" s="13"/>
      <c r="CG6" s="13"/>
      <c r="CH6" s="13"/>
      <c r="CI6" s="13"/>
      <c r="CJ6" s="13"/>
      <c r="CK6" s="13"/>
      <c r="CL6" s="13"/>
      <c r="CM6" s="13"/>
    </row>
    <row r="7" spans="3:91" ht="12.75">
      <c r="C7" s="33"/>
      <c r="D7" s="347"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4497.6548017000005</v>
      </c>
      <c r="BN7" s="91">
        <f>+entero!BN8</f>
        <v>4717.87457701</v>
      </c>
      <c r="BO7" s="91">
        <f>+entero!BO8</f>
        <v>5050.574523449999</v>
      </c>
      <c r="BP7" s="91">
        <f>+entero!BP8</f>
        <v>5323.0675032399995</v>
      </c>
      <c r="BQ7" s="91">
        <f>+entero!BQ8</f>
        <v>5655.65695007</v>
      </c>
      <c r="BR7" s="91">
        <f>+entero!BR8</f>
        <v>5670.8217204</v>
      </c>
      <c r="BS7" s="91">
        <f>+entero!BS8</f>
        <v>5818.293669480001</v>
      </c>
      <c r="BT7" s="91">
        <f>+entero!BT8</f>
        <v>5916.64704777</v>
      </c>
      <c r="BU7" s="91">
        <f>+entero!BU8</f>
        <v>5605.83385853</v>
      </c>
      <c r="BV7" s="91">
        <f>+entero!BV8</f>
        <v>5913.42599642</v>
      </c>
      <c r="BW7" s="91">
        <f>+entero!BW8</f>
        <v>5922.27247466</v>
      </c>
      <c r="BX7" s="91">
        <f>+entero!BX8</f>
        <v>5924.080824129999</v>
      </c>
      <c r="BY7" s="91">
        <f>+entero!BY8</f>
        <v>5939.54707002</v>
      </c>
      <c r="BZ7" s="91">
        <f>+entero!BZ8</f>
        <v>5916.64704777</v>
      </c>
      <c r="CA7" s="142">
        <f>+entero!CA8</f>
        <v>22.900022249999893</v>
      </c>
      <c r="CB7" s="279">
        <f>+entero!CB8</f>
        <v>0.0038704391296471297</v>
      </c>
      <c r="CD7" s="13"/>
      <c r="CE7" s="13"/>
      <c r="CF7" s="13"/>
      <c r="CG7" s="13"/>
      <c r="CH7" s="13"/>
      <c r="CI7" s="13"/>
      <c r="CJ7" s="13"/>
      <c r="CK7" s="13"/>
      <c r="CL7" s="13"/>
      <c r="CM7" s="13"/>
    </row>
    <row r="8" spans="3:91" ht="12.75">
      <c r="C8" s="33"/>
      <c r="D8" s="347"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45.37915197</v>
      </c>
      <c r="BQ8" s="91">
        <f>+entero!BQ9</f>
        <v>44.95475247</v>
      </c>
      <c r="BR8" s="91">
        <f>+entero!BR9</f>
        <v>44.90300051</v>
      </c>
      <c r="BS8" s="91">
        <f>+entero!BS9</f>
        <v>44.353150629999995</v>
      </c>
      <c r="BT8" s="91">
        <f>+entero!BT9</f>
        <v>44.45698294</v>
      </c>
      <c r="BU8" s="91">
        <f>+entero!BU9</f>
        <v>45.083890829999994</v>
      </c>
      <c r="BV8" s="91">
        <f>+entero!BV9</f>
        <v>44.43198627</v>
      </c>
      <c r="BW8" s="91">
        <f>+entero!BW9</f>
        <v>44.613006090000006</v>
      </c>
      <c r="BX8" s="91">
        <f>+entero!BX9</f>
        <v>44.71876121</v>
      </c>
      <c r="BY8" s="91">
        <f>+entero!BY9</f>
        <v>44.8907163</v>
      </c>
      <c r="BZ8" s="91">
        <f>+entero!BZ9</f>
        <v>44.45698294</v>
      </c>
      <c r="CA8" s="142">
        <f>+entero!CA9</f>
        <v>0.43373335999999796</v>
      </c>
      <c r="CB8" s="279">
        <f>+entero!CB9</f>
        <v>0.009756248204817908</v>
      </c>
      <c r="CD8" s="13"/>
      <c r="CE8" s="13"/>
      <c r="CF8" s="13"/>
      <c r="CG8" s="13"/>
      <c r="CH8" s="13"/>
      <c r="CI8" s="13"/>
      <c r="CJ8" s="13"/>
      <c r="CK8" s="13"/>
      <c r="CL8" s="13"/>
      <c r="CM8" s="13"/>
    </row>
    <row r="9" spans="3:91" ht="12.75">
      <c r="C9" s="33"/>
      <c r="D9" s="347"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848.7972098299999</v>
      </c>
      <c r="BQ9" s="91">
        <f>+entero!BQ10</f>
        <v>793.7813044500001</v>
      </c>
      <c r="BR9" s="91">
        <f>+entero!BR10</f>
        <v>799.5894068800001</v>
      </c>
      <c r="BS9" s="91">
        <f>+entero!BS10</f>
        <v>805.70452688</v>
      </c>
      <c r="BT9" s="91">
        <f>+entero!BT10</f>
        <v>803.65460838</v>
      </c>
      <c r="BU9" s="91">
        <f>+entero!BU10</f>
        <v>808.4511445</v>
      </c>
      <c r="BV9" s="91">
        <f>+entero!BV10</f>
        <v>822.74162733</v>
      </c>
      <c r="BW9" s="91">
        <f>+entero!BW10</f>
        <v>825.24708327</v>
      </c>
      <c r="BX9" s="91">
        <f>+entero!BX10</f>
        <v>838.04768548</v>
      </c>
      <c r="BY9" s="91">
        <f>+entero!BY10</f>
        <v>849.98276654</v>
      </c>
      <c r="BZ9" s="91">
        <f>+entero!BZ10</f>
        <v>803.65460838</v>
      </c>
      <c r="CA9" s="142">
        <f>+entero!CA10</f>
        <v>46.32815815999993</v>
      </c>
      <c r="CB9" s="279">
        <f>+entero!CB10</f>
        <v>0.05764685186511631</v>
      </c>
      <c r="CD9" s="13"/>
      <c r="CE9" s="13"/>
      <c r="CF9" s="13"/>
      <c r="CG9" s="13"/>
      <c r="CH9" s="13"/>
      <c r="CI9" s="13"/>
      <c r="CJ9" s="13"/>
      <c r="CK9" s="13"/>
      <c r="CL9" s="13"/>
      <c r="CM9" s="13"/>
    </row>
    <row r="10" spans="3:91" ht="12.75">
      <c r="C10" s="33"/>
      <c r="D10" s="347"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14.608161249999998</v>
      </c>
      <c r="BQ10" s="91">
        <f>+entero!BQ11</f>
        <v>14.426667499999999</v>
      </c>
      <c r="BR10" s="91">
        <f>+entero!BR11</f>
        <v>14.4110475</v>
      </c>
      <c r="BS10" s="91">
        <f>+entero!BS11</f>
        <v>14.33019625</v>
      </c>
      <c r="BT10" s="91">
        <f>+entero!BT11</f>
        <v>14.36374375</v>
      </c>
      <c r="BU10" s="91">
        <f>+entero!BU11</f>
        <v>14.499975000000001</v>
      </c>
      <c r="BV10" s="91">
        <f>+entero!BV11</f>
        <v>14.3556675</v>
      </c>
      <c r="BW10" s="91">
        <f>+entero!BW11</f>
        <v>14.414153749999999</v>
      </c>
      <c r="BX10" s="91">
        <f>+entero!BX11</f>
        <v>14.4483225</v>
      </c>
      <c r="BY10" s="91">
        <f>+entero!BY11</f>
        <v>14.503879999999999</v>
      </c>
      <c r="BZ10" s="91">
        <f>+entero!BZ11</f>
        <v>14.36374375</v>
      </c>
      <c r="CA10" s="142">
        <f>+entero!CA11</f>
        <v>0.1401362499999994</v>
      </c>
      <c r="CB10" s="279">
        <f>+entero!CB11</f>
        <v>0.009756248262226208</v>
      </c>
      <c r="CD10" s="13"/>
      <c r="CE10" s="13"/>
      <c r="CF10" s="13"/>
      <c r="CG10" s="13"/>
      <c r="CH10" s="13"/>
      <c r="CI10" s="13"/>
      <c r="CJ10" s="13"/>
      <c r="CK10" s="13"/>
      <c r="CL10" s="13"/>
      <c r="CM10" s="13"/>
    </row>
    <row r="11" spans="3:9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5319.239520870001</v>
      </c>
      <c r="BN11" s="91">
        <f>+entero!BN12</f>
        <v>5622.2423497</v>
      </c>
      <c r="BO11" s="91">
        <f>+entero!BO12</f>
        <v>5993.977968699998</v>
      </c>
      <c r="BP11" s="91">
        <f>+entero!BP12</f>
        <v>6231.915933349999</v>
      </c>
      <c r="BQ11" s="91">
        <f>+entero!BQ12</f>
        <v>6513.2463615</v>
      </c>
      <c r="BR11" s="91">
        <f>+entero!BR12</f>
        <v>6534.001792529999</v>
      </c>
      <c r="BS11" s="91">
        <f>+entero!BS12</f>
        <v>6682.62593195</v>
      </c>
      <c r="BT11" s="91">
        <f>+entero!BT12</f>
        <v>6778.82970209</v>
      </c>
      <c r="BU11" s="91">
        <f>+entero!BU12</f>
        <v>6476.064587899999</v>
      </c>
      <c r="BV11" s="142">
        <f>+entero!BV12</f>
        <v>6794.53754927</v>
      </c>
      <c r="BW11" s="142">
        <f>+entero!BW12</f>
        <v>6806.34286219</v>
      </c>
      <c r="BX11" s="142">
        <f>+entero!BX12</f>
        <v>6821.349406999999</v>
      </c>
      <c r="BY11" s="142">
        <f>+entero!BY12</f>
        <v>6849.028622670001</v>
      </c>
      <c r="BZ11" s="142">
        <f>+entero!BZ12</f>
        <v>6778.82970209</v>
      </c>
      <c r="CA11" s="142">
        <f>+entero!CA12</f>
        <v>70.19892058000096</v>
      </c>
      <c r="CB11" s="279">
        <f>+entero!CB12</f>
        <v>0.01035561057956036</v>
      </c>
      <c r="CC11" s="143"/>
      <c r="CD11" s="13"/>
      <c r="CE11" s="13"/>
      <c r="CF11" s="13"/>
      <c r="CG11" s="13"/>
      <c r="CH11" s="13"/>
      <c r="CI11" s="13"/>
      <c r="CJ11" s="13"/>
      <c r="CK11" s="13"/>
      <c r="CL11" s="13"/>
      <c r="CM11" s="13"/>
    </row>
    <row r="12" spans="3:9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732.3294403607052</v>
      </c>
      <c r="BP12" s="94">
        <f>+entero!BP13</f>
        <v>714.2412877824513</v>
      </c>
      <c r="BQ12" s="94">
        <f>+entero!BQ13</f>
        <v>695.7264173398415</v>
      </c>
      <c r="BR12" s="94">
        <f>+entero!BR13</f>
        <v>668.616592826143</v>
      </c>
      <c r="BS12" s="94">
        <f>+entero!BS13</f>
        <v>667.9004650723961</v>
      </c>
      <c r="BT12" s="94">
        <f>+entero!BT13</f>
        <v>648.3867991687563</v>
      </c>
      <c r="BU12" s="94">
        <f>+entero!BU13</f>
        <v>698.2838843302526</v>
      </c>
      <c r="BV12" s="142">
        <f>+entero!BV13</f>
        <v>642.5408935430655</v>
      </c>
      <c r="BW12" s="142">
        <f>+entero!BW13</f>
        <v>647.52852196848</v>
      </c>
      <c r="BX12" s="142">
        <f>+entero!BX13</f>
        <v>653.3368641784248</v>
      </c>
      <c r="BY12" s="142">
        <f>+entero!BY13</f>
        <v>659.2138380624025</v>
      </c>
      <c r="BZ12" s="142">
        <f>+entero!BZ13</f>
        <v>648.3867991687563</v>
      </c>
      <c r="CA12" s="142">
        <f>+entero!CA13</f>
        <v>10.827038893646204</v>
      </c>
      <c r="CB12" s="279">
        <f>+entero!CB13</f>
        <v>0.01669842585864889</v>
      </c>
      <c r="CD12" s="13"/>
      <c r="CE12" s="13"/>
      <c r="CF12" s="13"/>
      <c r="CG12" s="13"/>
      <c r="CH12" s="13"/>
      <c r="CI12" s="13"/>
      <c r="CJ12" s="13"/>
      <c r="CK12" s="13"/>
      <c r="CL12" s="13"/>
      <c r="CM12" s="13"/>
    </row>
    <row r="13" spans="3:9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89.35079990654206</v>
      </c>
      <c r="BP13" s="94">
        <f>+entero!BP14</f>
        <v>89.9113253581081</v>
      </c>
      <c r="BQ13" s="94">
        <f>+entero!BQ14</f>
        <v>96.10110124246576</v>
      </c>
      <c r="BR13" s="94">
        <f>+entero!BR14</f>
        <v>96.52342444383562</v>
      </c>
      <c r="BS13" s="94">
        <f>+entero!BS14</f>
        <v>95.42044755158186</v>
      </c>
      <c r="BT13" s="94">
        <f>+entero!BT14</f>
        <v>98.29622665745855</v>
      </c>
      <c r="BU13" s="94">
        <f>+entero!BU14</f>
        <v>97.0503380219178</v>
      </c>
      <c r="BV13" s="142">
        <f>+entero!BV14</f>
        <v>95.1816569019337</v>
      </c>
      <c r="BW13" s="142">
        <f>+entero!BW14</f>
        <v>94.40739601519337</v>
      </c>
      <c r="BX13" s="142">
        <f>+entero!BX14</f>
        <v>91.2730357237569</v>
      </c>
      <c r="BY13" s="142">
        <f>+entero!BY14</f>
        <v>91.61949761049726</v>
      </c>
      <c r="BZ13" s="142">
        <f>+entero!BZ14</f>
        <v>98.29622665745855</v>
      </c>
      <c r="CA13" s="142">
        <f>+entero!CA14</f>
        <v>-6.6767290469612846</v>
      </c>
      <c r="CB13" s="279">
        <f>+entero!CB14</f>
        <v>-0.06792457120687112</v>
      </c>
      <c r="CD13" s="13"/>
      <c r="CE13" s="13"/>
      <c r="CF13" s="13"/>
      <c r="CG13" s="13"/>
      <c r="CH13" s="13"/>
      <c r="CI13" s="13"/>
      <c r="CJ13" s="13"/>
      <c r="CK13" s="13"/>
      <c r="CL13" s="13"/>
      <c r="CM13" s="13"/>
    </row>
    <row r="14" spans="3:9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6086.036421713308</v>
      </c>
      <c r="BN14" s="94">
        <f>+entero!BN15</f>
        <v>6420.455860416304</v>
      </c>
      <c r="BO14" s="94">
        <f>+entero!BO15</f>
        <v>6815.658208967246</v>
      </c>
      <c r="BP14" s="94">
        <f>+entero!BP15</f>
        <v>7036.068546490559</v>
      </c>
      <c r="BQ14" s="94">
        <f>+entero!BQ15</f>
        <v>7305.073880082307</v>
      </c>
      <c r="BR14" s="94">
        <f>+entero!BR15</f>
        <v>7299.141809799977</v>
      </c>
      <c r="BS14" s="94">
        <f>+entero!BS15</f>
        <v>7445.9468445739785</v>
      </c>
      <c r="BT14" s="94">
        <f>+entero!BT15</f>
        <v>7525.512727916215</v>
      </c>
      <c r="BU14" s="94">
        <f>+entero!BU15</f>
        <v>7271.39881025217</v>
      </c>
      <c r="BV14" s="142">
        <f>+entero!BV15</f>
        <v>7532.260099715</v>
      </c>
      <c r="BW14" s="142">
        <f>+entero!BW15</f>
        <v>7548.278780173674</v>
      </c>
      <c r="BX14" s="142">
        <f>+entero!BX15</f>
        <v>7565.95930690218</v>
      </c>
      <c r="BY14" s="142">
        <f>+entero!BY15</f>
        <v>7599.861958342901</v>
      </c>
      <c r="BZ14" s="142">
        <f>+entero!BZ15</f>
        <v>7525.512727916215</v>
      </c>
      <c r="CA14" s="142">
        <f>+entero!CA15</f>
        <v>74.34923042668561</v>
      </c>
      <c r="CB14" s="279">
        <f>+entero!CB15</f>
        <v>0.009879623238278956</v>
      </c>
      <c r="CD14" s="13"/>
      <c r="CE14" s="13"/>
      <c r="CF14" s="13"/>
      <c r="CG14" s="13"/>
      <c r="CH14" s="13"/>
      <c r="CI14" s="13"/>
      <c r="CJ14" s="13"/>
      <c r="CK14" s="13"/>
      <c r="CL14" s="13"/>
      <c r="CM14" s="13"/>
    </row>
    <row r="15" spans="2:9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00">
        <f>+entero!BT16</f>
        <v>0</v>
      </c>
      <c r="BU15" s="100">
        <f>+entero!BU16</f>
        <v>0</v>
      </c>
      <c r="BV15" s="142">
        <f>+entero!BV16</f>
        <v>0</v>
      </c>
      <c r="BW15" s="142">
        <f>+entero!BW16</f>
        <v>0</v>
      </c>
      <c r="BX15" s="142">
        <f>+entero!BX16</f>
        <v>0</v>
      </c>
      <c r="BY15" s="142">
        <f>+entero!BY16</f>
        <v>0</v>
      </c>
      <c r="BZ15" s="142">
        <f>+entero!BZ16</f>
        <v>0</v>
      </c>
      <c r="CA15" s="142" t="str">
        <f>+entero!CA16</f>
        <v> </v>
      </c>
      <c r="CB15" s="279"/>
      <c r="CD15" s="66"/>
      <c r="CE15" s="13"/>
      <c r="CF15" s="13"/>
      <c r="CG15" s="13"/>
      <c r="CH15" s="13"/>
      <c r="CI15" s="13"/>
      <c r="CJ15" s="13"/>
      <c r="CK15" s="13"/>
      <c r="CL15" s="13"/>
      <c r="CM15" s="13"/>
    </row>
    <row r="16" spans="2:91"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130.228</v>
      </c>
      <c r="BQ16" s="100">
        <f>+entero!BQ17</f>
        <v>224.7461</v>
      </c>
      <c r="BR16" s="100">
        <f>+entero!BR17</f>
        <v>5.64</v>
      </c>
      <c r="BS16" s="100">
        <f>+entero!BS17</f>
        <v>36.635999999999996</v>
      </c>
      <c r="BT16" s="100">
        <f>+entero!BT17</f>
        <v>55.38</v>
      </c>
      <c r="BU16" s="100">
        <f>+entero!BU17</f>
        <v>53.513000000000005</v>
      </c>
      <c r="BV16" s="142">
        <f>+entero!BV17</f>
        <v>21.65</v>
      </c>
      <c r="BW16" s="142">
        <f>+entero!BW17</f>
        <v>7.66</v>
      </c>
      <c r="BX16" s="142">
        <f>+entero!BX17</f>
        <v>11.75</v>
      </c>
      <c r="BY16" s="142">
        <f>+entero!BY17</f>
        <v>9.39</v>
      </c>
      <c r="BZ16" s="142">
        <f>+entero!BZ17</f>
        <v>19.8</v>
      </c>
      <c r="CA16" s="142">
        <f>+entero!CA17</f>
        <v>-4.93</v>
      </c>
      <c r="CB16" s="279">
        <f>+entero!CB17</f>
        <v>-0.08902130733116642</v>
      </c>
      <c r="CD16" s="66"/>
      <c r="CE16" s="13"/>
      <c r="CF16" s="13"/>
      <c r="CG16" s="13"/>
      <c r="CH16" s="13"/>
      <c r="CI16" s="13"/>
      <c r="CJ16" s="13"/>
      <c r="CK16" s="13"/>
      <c r="CL16" s="13"/>
      <c r="CM16" s="13"/>
    </row>
    <row r="17" spans="2:91"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100.710904</v>
      </c>
      <c r="BQ17" s="100">
        <f>+entero!BQ18</f>
        <v>113.348293</v>
      </c>
      <c r="BR17" s="100">
        <f>+entero!BR18</f>
        <v>15.020129</v>
      </c>
      <c r="BS17" s="100">
        <f>+entero!BS18</f>
        <v>7.566642</v>
      </c>
      <c r="BT17" s="100">
        <f>+entero!BT18</f>
        <v>15.929691000000002</v>
      </c>
      <c r="BU17" s="100">
        <f>+entero!BU18</f>
        <v>24.561379000000002</v>
      </c>
      <c r="BV17" s="142">
        <f>+entero!BV18</f>
        <v>0</v>
      </c>
      <c r="BW17" s="142">
        <f>+entero!BW18</f>
        <v>1.216584</v>
      </c>
      <c r="BX17" s="142">
        <f>+entero!BX18</f>
        <v>0</v>
      </c>
      <c r="BY17" s="142">
        <f>+entero!BY18</f>
        <v>8.22176</v>
      </c>
      <c r="BZ17" s="142">
        <f>+entero!BZ18</f>
        <v>9.32773</v>
      </c>
      <c r="CA17" s="142">
        <f>+entero!CA18</f>
        <v>-6.491347000000001</v>
      </c>
      <c r="CB17" s="279">
        <f>+entero!CB18</f>
        <v>-0.4074998692692784</v>
      </c>
      <c r="CD17" s="66"/>
      <c r="CE17" s="13"/>
      <c r="CF17" s="13"/>
      <c r="CG17" s="13"/>
      <c r="CH17" s="13"/>
      <c r="CI17" s="13"/>
      <c r="CJ17" s="13"/>
      <c r="CK17" s="13"/>
      <c r="CL17" s="13"/>
      <c r="CM17" s="13"/>
    </row>
    <row r="18" spans="2:91"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96">
        <f>+entero!BT19</f>
        <v>0</v>
      </c>
      <c r="BU18" s="96">
        <f>+entero!BU19</f>
        <v>0</v>
      </c>
      <c r="BV18" s="187">
        <f>+entero!BV19</f>
        <v>0</v>
      </c>
      <c r="BW18" s="187">
        <f>+entero!BW19</f>
        <v>0</v>
      </c>
      <c r="BX18" s="187">
        <f>+entero!BX19</f>
        <v>0</v>
      </c>
      <c r="BY18" s="187">
        <f>+entero!BY19</f>
        <v>0</v>
      </c>
      <c r="BZ18" s="187">
        <f>+entero!BZ19</f>
        <v>0</v>
      </c>
      <c r="CA18" s="187" t="str">
        <f>+entero!CA19</f>
        <v> </v>
      </c>
      <c r="CB18" s="280"/>
      <c r="CD18" s="66"/>
      <c r="CE18" s="13"/>
      <c r="CF18" s="13"/>
      <c r="CG18" s="13"/>
      <c r="CH18" s="13"/>
      <c r="CI18" s="13"/>
      <c r="CJ18" s="13"/>
      <c r="CK18" s="13"/>
      <c r="CL18" s="13"/>
      <c r="CM18" s="13"/>
    </row>
    <row r="19" spans="2:9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5"/>
      <c r="BW19" s="5"/>
      <c r="BX19" s="5"/>
      <c r="BY19" s="5"/>
      <c r="BZ19" s="5"/>
      <c r="CA19" s="5"/>
      <c r="CB19" s="5"/>
      <c r="CD19" s="13"/>
      <c r="CE19" s="13"/>
      <c r="CF19" s="13"/>
      <c r="CG19" s="13"/>
      <c r="CH19" s="13"/>
      <c r="CI19" s="13"/>
      <c r="CJ19" s="13"/>
      <c r="CK19" s="13"/>
      <c r="CL19" s="13"/>
      <c r="CM19" s="13"/>
    </row>
    <row r="20" spans="3:91"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v>7.29</v>
      </c>
      <c r="BW20" s="43">
        <v>7.29</v>
      </c>
      <c r="BX20" s="43"/>
      <c r="BY20" s="43"/>
      <c r="BZ20" s="43"/>
      <c r="CA20" s="44"/>
      <c r="CB20" s="77">
        <f ca="1">NOW()</f>
        <v>39595.701105671294</v>
      </c>
      <c r="CD20" s="13"/>
      <c r="CE20" s="13"/>
      <c r="CF20" s="13"/>
      <c r="CG20" s="13"/>
      <c r="CH20" s="13"/>
      <c r="CI20" s="13"/>
      <c r="CJ20" s="13"/>
      <c r="CK20" s="13"/>
      <c r="CL20" s="13"/>
      <c r="CM20" s="13"/>
    </row>
    <row r="21" spans="3:9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4"/>
      <c r="CB21" s="73"/>
      <c r="CD21" s="13"/>
      <c r="CE21" s="13"/>
      <c r="CF21" s="13"/>
      <c r="CG21" s="13"/>
      <c r="CH21" s="13"/>
      <c r="CI21" s="13"/>
      <c r="CJ21" s="13"/>
      <c r="CK21" s="13"/>
      <c r="CL21" s="13"/>
      <c r="CM21" s="13"/>
    </row>
    <row r="22" spans="3:91"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4"/>
      <c r="CB22" s="73"/>
      <c r="CD22" s="13"/>
      <c r="CE22" s="13"/>
      <c r="CF22" s="13"/>
      <c r="CG22" s="13"/>
      <c r="CH22" s="13"/>
      <c r="CI22" s="13"/>
      <c r="CJ22" s="13"/>
      <c r="CK22" s="13"/>
      <c r="CL22" s="13"/>
      <c r="CM22" s="13"/>
    </row>
    <row r="23" spans="3:91" ht="14.25" customHeight="1">
      <c r="C23" s="322"/>
      <c r="D23" s="325"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3:91"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73"/>
      <c r="CD24" s="13"/>
      <c r="CE24" s="13"/>
      <c r="CF24" s="13"/>
      <c r="CG24" s="13"/>
      <c r="CH24" s="13"/>
      <c r="CI24" s="13"/>
      <c r="CJ24" s="13"/>
      <c r="CK24" s="13"/>
      <c r="CL24" s="13"/>
      <c r="CM24" s="13"/>
    </row>
    <row r="25" spans="3:9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4"/>
      <c r="CB25" s="73"/>
      <c r="CD25" s="13"/>
      <c r="CE25" s="13"/>
      <c r="CF25" s="13"/>
      <c r="CG25" s="13"/>
      <c r="CH25" s="13"/>
      <c r="CI25" s="13"/>
      <c r="CJ25" s="13"/>
      <c r="CK25" s="13"/>
      <c r="CL25" s="13"/>
      <c r="CM25" s="13"/>
    </row>
    <row r="26" spans="3:9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4"/>
      <c r="CB26" s="5"/>
      <c r="CD26" s="13"/>
      <c r="CE26" s="13"/>
      <c r="CF26" s="13"/>
      <c r="CG26" s="13"/>
      <c r="CH26" s="13"/>
      <c r="CI26" s="13"/>
      <c r="CJ26" s="13"/>
      <c r="CK26" s="13"/>
      <c r="CL26" s="13"/>
      <c r="CM26" s="13"/>
    </row>
    <row r="27" spans="3:9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CA27" s="5"/>
      <c r="CB27" s="5"/>
      <c r="CD27" s="13"/>
      <c r="CE27" s="13"/>
      <c r="CF27" s="13"/>
      <c r="CG27" s="13"/>
      <c r="CH27" s="13"/>
      <c r="CI27" s="13"/>
      <c r="CJ27" s="13"/>
      <c r="CK27" s="13"/>
      <c r="CL27" s="13"/>
      <c r="CM27" s="13"/>
    </row>
    <row r="28" spans="3:9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1:9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3"/>
      <c r="CD78" s="13"/>
      <c r="CE78" s="13"/>
      <c r="CF78" s="13"/>
      <c r="CG78" s="13"/>
      <c r="CH78" s="13"/>
      <c r="CI78" s="13"/>
      <c r="CJ78" s="13"/>
      <c r="CK78" s="13"/>
      <c r="CL78" s="13"/>
      <c r="CM78" s="13"/>
    </row>
    <row r="79" spans="1:9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3"/>
      <c r="CD79" s="13"/>
      <c r="CE79" s="13"/>
      <c r="CF79" s="13"/>
      <c r="CG79" s="13"/>
      <c r="CH79" s="13"/>
      <c r="CI79" s="13"/>
      <c r="CJ79" s="13"/>
      <c r="CK79" s="13"/>
      <c r="CL79" s="13"/>
      <c r="CM79" s="13"/>
    </row>
    <row r="80" spans="1:9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3"/>
      <c r="CD80" s="13"/>
      <c r="CE80" s="13"/>
      <c r="CF80" s="13"/>
      <c r="CG80" s="13"/>
      <c r="CH80" s="13"/>
      <c r="CI80" s="13"/>
      <c r="CJ80" s="13"/>
      <c r="CK80" s="13"/>
      <c r="CL80" s="13"/>
      <c r="CM80" s="13"/>
    </row>
    <row r="81" spans="1:9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3"/>
      <c r="CD81" s="13"/>
      <c r="CE81" s="13"/>
      <c r="CF81" s="13"/>
      <c r="CG81" s="13"/>
      <c r="CH81" s="13"/>
      <c r="CI81" s="13"/>
      <c r="CJ81" s="13"/>
      <c r="CK81" s="13"/>
      <c r="CL81" s="13"/>
      <c r="CM81" s="13"/>
    </row>
    <row r="82" spans="1:9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3"/>
      <c r="CD82" s="13"/>
      <c r="CE82" s="13"/>
      <c r="CF82" s="13"/>
      <c r="CG82" s="13"/>
      <c r="CH82" s="13"/>
      <c r="CI82" s="13"/>
      <c r="CJ82" s="13"/>
      <c r="CK82" s="13"/>
      <c r="CL82" s="13"/>
      <c r="CM82" s="13"/>
    </row>
    <row r="83" spans="1:9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3"/>
      <c r="CD83" s="13"/>
      <c r="CE83" s="13"/>
      <c r="CF83" s="13"/>
      <c r="CG83" s="13"/>
      <c r="CH83" s="13"/>
      <c r="CI83" s="13"/>
      <c r="CJ83" s="13"/>
      <c r="CK83" s="13"/>
      <c r="CL83" s="13"/>
      <c r="CM83" s="13"/>
    </row>
    <row r="84" spans="1:9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3"/>
      <c r="CD84" s="13"/>
      <c r="CE84" s="13"/>
      <c r="CF84" s="13"/>
      <c r="CG84" s="13"/>
      <c r="CH84" s="13"/>
      <c r="CI84" s="13"/>
      <c r="CJ84" s="13"/>
      <c r="CK84" s="13"/>
      <c r="CL84" s="13"/>
      <c r="CM84" s="13"/>
    </row>
    <row r="85" spans="1:9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3"/>
      <c r="CD85" s="13"/>
      <c r="CE85" s="13"/>
      <c r="CF85" s="13"/>
      <c r="CG85" s="13"/>
      <c r="CH85" s="13"/>
      <c r="CI85" s="13"/>
      <c r="CJ85" s="13"/>
      <c r="CK85" s="13"/>
      <c r="CL85" s="13"/>
      <c r="CM85" s="13"/>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sheetData>
  <mergeCells count="69">
    <mergeCell ref="BP3:BP4"/>
    <mergeCell ref="BO3:BO4"/>
    <mergeCell ref="BN3:BN4"/>
    <mergeCell ref="BL3:BL4"/>
    <mergeCell ref="BM3:BM4"/>
    <mergeCell ref="BK3:BK4"/>
    <mergeCell ref="BJ3:BJ4"/>
    <mergeCell ref="BF3:BF4"/>
    <mergeCell ref="BG3:BG4"/>
    <mergeCell ref="BI3:BI4"/>
    <mergeCell ref="BH3:BH4"/>
    <mergeCell ref="BE3:BE4"/>
    <mergeCell ref="AY3:AY4"/>
    <mergeCell ref="AF3:AF4"/>
    <mergeCell ref="AG3:AG4"/>
    <mergeCell ref="AT3:AT4"/>
    <mergeCell ref="AL3:AL4"/>
    <mergeCell ref="AR3:AR4"/>
    <mergeCell ref="AP3:AP4"/>
    <mergeCell ref="AK3:AK4"/>
    <mergeCell ref="AN3:AN4"/>
    <mergeCell ref="P3:P4"/>
    <mergeCell ref="Q3:Q4"/>
    <mergeCell ref="S3:S4"/>
    <mergeCell ref="AI3:AI4"/>
    <mergeCell ref="AC3:AC4"/>
    <mergeCell ref="Z3:Z4"/>
    <mergeCell ref="Y3:Y4"/>
    <mergeCell ref="AA3:AA4"/>
    <mergeCell ref="AB3:AB4"/>
    <mergeCell ref="BD3:BD4"/>
    <mergeCell ref="I3:I4"/>
    <mergeCell ref="J3:J4"/>
    <mergeCell ref="N3:N4"/>
    <mergeCell ref="K3:K4"/>
    <mergeCell ref="L3:L4"/>
    <mergeCell ref="T3:T4"/>
    <mergeCell ref="R3:R4"/>
    <mergeCell ref="M3:M4"/>
    <mergeCell ref="O3:O4"/>
    <mergeCell ref="D1:BZ1"/>
    <mergeCell ref="D3:D4"/>
    <mergeCell ref="E3:E4"/>
    <mergeCell ref="BV3:BZ3"/>
    <mergeCell ref="F3:F4"/>
    <mergeCell ref="G3:G4"/>
    <mergeCell ref="H3:H4"/>
    <mergeCell ref="AS3:AS4"/>
    <mergeCell ref="AU3:AU4"/>
    <mergeCell ref="AJ3:AJ4"/>
    <mergeCell ref="CA3:CB3"/>
    <mergeCell ref="AQ3:AQ4"/>
    <mergeCell ref="AX3:AX4"/>
    <mergeCell ref="AW3:AW4"/>
    <mergeCell ref="AV3:AV4"/>
    <mergeCell ref="AZ3:AZ4"/>
    <mergeCell ref="BA3:BA4"/>
    <mergeCell ref="BB3:BB4"/>
    <mergeCell ref="BC3:BC4"/>
    <mergeCell ref="BQ3:BQ4"/>
    <mergeCell ref="AO3:AO4"/>
    <mergeCell ref="U3:U4"/>
    <mergeCell ref="AD3:AD4"/>
    <mergeCell ref="AM3:AM4"/>
    <mergeCell ref="W3:W4"/>
    <mergeCell ref="V3:V4"/>
    <mergeCell ref="X3:X4"/>
    <mergeCell ref="AE3:AE4"/>
    <mergeCell ref="AH3:A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M182"/>
  <sheetViews>
    <sheetView zoomScale="75" zoomScaleNormal="75" workbookViewId="0" topLeftCell="BH1">
      <selection activeCell="BZ8" sqref="BZ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71" width="8.7109375" style="0" customWidth="1"/>
    <col min="72" max="72" width="9.28125" style="0" customWidth="1"/>
    <col min="73" max="73" width="9.28125" style="0" hidden="1" customWidth="1"/>
    <col min="74" max="76" width="9.140625" style="0" customWidth="1"/>
    <col min="77" max="77" width="9.421875" style="0" customWidth="1"/>
    <col min="78" max="78" width="9.421875" style="0" hidden="1" customWidth="1"/>
    <col min="79" max="79" width="9.28125" style="0" customWidth="1"/>
    <col min="80" max="80" width="8.8515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152" t="str">
        <f>+entero!BR3</f>
        <v>semana 1*</v>
      </c>
      <c r="BS3" s="152" t="str">
        <f>+entero!BS3</f>
        <v>semana 2*</v>
      </c>
      <c r="BT3" s="152" t="str">
        <f>+entero!BT3</f>
        <v>semana 3*</v>
      </c>
      <c r="BU3" s="152" t="str">
        <f>+entero!BU3</f>
        <v>semana 4*</v>
      </c>
      <c r="BV3" s="404" t="str">
        <f>+entero!BV3</f>
        <v>   semana 4*</v>
      </c>
      <c r="BW3" s="373"/>
      <c r="BX3" s="373"/>
      <c r="BY3" s="373"/>
      <c r="BZ3" s="374"/>
      <c r="CA3" s="399" t="s">
        <v>53</v>
      </c>
      <c r="CB3" s="400"/>
      <c r="CD3" s="13"/>
      <c r="CE3" s="13"/>
      <c r="CF3" s="13"/>
      <c r="CG3" s="13"/>
      <c r="CH3" s="13"/>
      <c r="CI3" s="13"/>
      <c r="CJ3" s="13"/>
      <c r="CK3" s="13"/>
      <c r="CL3" s="13"/>
      <c r="CM3" s="13"/>
    </row>
    <row r="4" spans="3:91" ht="21"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39584.503171296295</v>
      </c>
      <c r="BU4" s="188">
        <f>+entero!BU4</f>
        <v>39563.503171296295</v>
      </c>
      <c r="BV4" s="188">
        <f>+entero!BV4</f>
        <v>39587</v>
      </c>
      <c r="BW4" s="163">
        <f>+entero!BW4</f>
        <v>39588</v>
      </c>
      <c r="BX4" s="163">
        <f>+entero!BX4</f>
        <v>39589</v>
      </c>
      <c r="BY4" s="163">
        <f>+entero!BY4</f>
        <v>39591</v>
      </c>
      <c r="BZ4" s="164">
        <f>+entero!BZ4</f>
        <v>39592</v>
      </c>
      <c r="CA4" s="200" t="s">
        <v>28</v>
      </c>
      <c r="CB4" s="271" t="s">
        <v>176</v>
      </c>
      <c r="CD4" s="13"/>
      <c r="CE4" s="13"/>
      <c r="CF4" s="13"/>
      <c r="CG4" s="13"/>
      <c r="CH4" s="13"/>
      <c r="CI4" s="13"/>
      <c r="CJ4" s="13"/>
      <c r="CK4" s="13"/>
      <c r="CL4" s="13"/>
      <c r="CM4" s="13"/>
    </row>
    <row r="5" spans="1:9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56"/>
      <c r="BW5" s="56"/>
      <c r="BX5" s="56"/>
      <c r="BY5" s="56"/>
      <c r="BZ5" s="56"/>
      <c r="CA5" s="138"/>
      <c r="CB5" s="57"/>
      <c r="CC5" s="3"/>
      <c r="CD5" s="67"/>
      <c r="CE5" s="13"/>
      <c r="CF5" s="13"/>
      <c r="CG5" s="13"/>
      <c r="CH5" s="13"/>
      <c r="CI5" s="13"/>
      <c r="CJ5" s="13"/>
      <c r="CK5" s="13"/>
      <c r="CL5" s="13"/>
      <c r="CM5" s="13"/>
    </row>
    <row r="6" spans="1:91" ht="12.75">
      <c r="A6" s="3"/>
      <c r="B6" s="39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16773.01151338342</v>
      </c>
      <c r="BQ6" s="92">
        <f>+entero!BQ21</f>
        <v>17497.04592545799</v>
      </c>
      <c r="BR6" s="92">
        <f>+entero!BR21</f>
        <v>17735.954069878782</v>
      </c>
      <c r="BS6" s="92">
        <f>+entero!BS21</f>
        <v>18273.31579792439</v>
      </c>
      <c r="BT6" s="92">
        <f>+entero!BT21</f>
        <v>18502.475703910994</v>
      </c>
      <c r="BU6" s="92">
        <f>+entero!BU21</f>
        <v>17671.908979266413</v>
      </c>
      <c r="BV6" s="19">
        <f>+entero!BV21</f>
        <v>18532.567669557695</v>
      </c>
      <c r="BW6" s="11">
        <f>+entero!BW21</f>
        <v>18395.016960121557</v>
      </c>
      <c r="BX6" s="11">
        <f>+entero!BX21</f>
        <v>18396.58602060132</v>
      </c>
      <c r="BY6" s="11">
        <f>+entero!BY21</f>
        <v>18307.72969481035</v>
      </c>
      <c r="BZ6" s="161">
        <f>+entero!BZ21</f>
        <v>18502.475703910994</v>
      </c>
      <c r="CA6" s="19">
        <f>+entero!CA21</f>
        <v>-194.74600910064328</v>
      </c>
      <c r="CB6" s="220">
        <f>+entero!CB21</f>
        <v>-0.0105254027740449</v>
      </c>
      <c r="CC6" s="3"/>
      <c r="CD6" s="13"/>
      <c r="CE6" s="13"/>
      <c r="CF6" s="13"/>
      <c r="CG6" s="13"/>
      <c r="CH6" s="13"/>
      <c r="CI6" s="13"/>
      <c r="CJ6" s="13"/>
      <c r="CK6" s="13"/>
      <c r="CL6" s="13"/>
      <c r="CM6" s="13"/>
    </row>
    <row r="7" spans="1:91" ht="12.75">
      <c r="A7" s="3"/>
      <c r="B7" s="39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13607.37558676</v>
      </c>
      <c r="BQ7" s="92">
        <f>+entero!BQ22</f>
        <v>14337.36510016</v>
      </c>
      <c r="BR7" s="92">
        <f>+entero!BR22</f>
        <v>14502.9446443</v>
      </c>
      <c r="BS7" s="92">
        <f>+entero!BS22</f>
        <v>14856.11399197</v>
      </c>
      <c r="BT7" s="92">
        <f>+entero!BT22</f>
        <v>14914.609524610001</v>
      </c>
      <c r="BU7" s="92">
        <f>+entero!BU22</f>
        <v>14302.01516109</v>
      </c>
      <c r="BV7" s="19">
        <f>+entero!BV22</f>
        <v>14961.60993189</v>
      </c>
      <c r="BW7" s="11">
        <f>+entero!BW22</f>
        <v>14909.97268556</v>
      </c>
      <c r="BX7" s="11">
        <f>+entero!BX22</f>
        <v>14905.91647145</v>
      </c>
      <c r="BY7" s="11">
        <f>+entero!BY22</f>
        <v>14900.23899281</v>
      </c>
      <c r="BZ7" s="161">
        <f>+entero!BZ22</f>
        <v>14914.609524610001</v>
      </c>
      <c r="CA7" s="19">
        <f>+entero!CA22</f>
        <v>-14.370531800001118</v>
      </c>
      <c r="CB7" s="220">
        <f>+entero!CB22</f>
        <v>-0.0009635204848165158</v>
      </c>
      <c r="CC7" s="3"/>
      <c r="CD7" s="13"/>
      <c r="CE7" s="13"/>
      <c r="CF7" s="13"/>
      <c r="CG7" s="13"/>
      <c r="CH7" s="13"/>
      <c r="CI7" s="13"/>
      <c r="CJ7" s="13"/>
      <c r="CK7" s="13"/>
      <c r="CL7" s="13"/>
      <c r="CM7" s="13"/>
    </row>
    <row r="8" spans="1:91" ht="12.75">
      <c r="A8" s="3"/>
      <c r="B8" s="39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-26163.79497569067</v>
      </c>
      <c r="BN8" s="92">
        <f>+entero!BN23</f>
        <v>-28840.09881948221</v>
      </c>
      <c r="BO8" s="92">
        <f>+entero!BO23</f>
        <v>-31352.911521282524</v>
      </c>
      <c r="BP8" s="92">
        <f>+entero!BP23</f>
        <v>-32508.802319906168</v>
      </c>
      <c r="BQ8" s="92">
        <f>+entero!BQ23</f>
        <v>-33209.33333881136</v>
      </c>
      <c r="BR8" s="92">
        <f>+entero!BR23</f>
        <v>-33195.26844099233</v>
      </c>
      <c r="BS8" s="92">
        <f>+entero!BS23</f>
        <v>-33726.57653337907</v>
      </c>
      <c r="BT8" s="92">
        <f>+entero!BT23</f>
        <v>-34164.11751839137</v>
      </c>
      <c r="BU8" s="92">
        <f>+entero!BU23</f>
        <v>-32973.25633055137</v>
      </c>
      <c r="BV8" s="19">
        <f>+entero!BV23</f>
        <v>-34230.841924776454</v>
      </c>
      <c r="BW8" s="11">
        <f>+entero!BW23</f>
        <v>-34367.94963670756</v>
      </c>
      <c r="BX8" s="11">
        <f>+entero!BX23</f>
        <v>-34480.6532352334</v>
      </c>
      <c r="BY8" s="11">
        <f>+entero!BY23</f>
        <v>-34686.7282353698</v>
      </c>
      <c r="BZ8" s="161">
        <f>+entero!BZ23</f>
        <v>-34164.11751839137</v>
      </c>
      <c r="CA8" s="19">
        <f>+entero!CA23</f>
        <v>-522.61071697843</v>
      </c>
      <c r="CB8" s="220">
        <f>+entero!CB23</f>
        <v>0.015297064725793064</v>
      </c>
      <c r="CC8" s="3"/>
      <c r="CD8" s="13"/>
      <c r="CE8" s="13"/>
      <c r="CF8" s="13"/>
      <c r="CG8" s="13"/>
      <c r="CH8" s="13"/>
      <c r="CI8" s="13"/>
      <c r="CJ8" s="13"/>
      <c r="CK8" s="13"/>
      <c r="CL8" s="13"/>
      <c r="CM8" s="13"/>
    </row>
    <row r="9" spans="1:91" ht="12.75">
      <c r="A9" s="3"/>
      <c r="B9" s="390"/>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-8061.80347531228</v>
      </c>
      <c r="BN9" s="92">
        <f>+entero!BN24</f>
        <v>-8564.985612932534</v>
      </c>
      <c r="BO9" s="92">
        <f>+entero!BO24</f>
        <v>-9421.012161393523</v>
      </c>
      <c r="BP9" s="92">
        <f>+entero!BP24</f>
        <v>-10573.579826327434</v>
      </c>
      <c r="BQ9" s="92">
        <f>+entero!BQ24</f>
        <v>-11186.029261762958</v>
      </c>
      <c r="BR9" s="92">
        <f>+entero!BR24</f>
        <v>-10929.401931991964</v>
      </c>
      <c r="BS9" s="92">
        <f>+entero!BS24</f>
        <v>-11307.04924017542</v>
      </c>
      <c r="BT9" s="92">
        <f>+entero!BT24</f>
        <v>-11300.634332372158</v>
      </c>
      <c r="BU9" s="92">
        <f>+entero!BU24</f>
        <v>-10546.049096145578</v>
      </c>
      <c r="BV9" s="19">
        <f>+entero!BV24</f>
        <v>-11390.420360496146</v>
      </c>
      <c r="BW9" s="11">
        <f>+entero!BW24</f>
        <v>-11627.719929439205</v>
      </c>
      <c r="BX9" s="11">
        <f>+entero!BX24</f>
        <v>-11652.214265865581</v>
      </c>
      <c r="BY9" s="11">
        <f>+entero!BY24</f>
        <v>-11721.335794157027</v>
      </c>
      <c r="BZ9" s="161">
        <f>+entero!BZ24</f>
        <v>-11300.634332372158</v>
      </c>
      <c r="CA9" s="19">
        <f>+entero!CA24</f>
        <v>-420.701461784869</v>
      </c>
      <c r="CB9" s="220">
        <f>+entero!CB24</f>
        <v>0.03722812803346032</v>
      </c>
      <c r="CC9" s="3"/>
      <c r="CD9" s="13"/>
      <c r="CE9" s="13"/>
      <c r="CF9" s="13"/>
      <c r="CG9" s="13"/>
      <c r="CH9" s="13"/>
      <c r="CI9" s="13"/>
      <c r="CJ9" s="13"/>
      <c r="CK9" s="13"/>
      <c r="CL9" s="13"/>
      <c r="CM9" s="13"/>
    </row>
    <row r="10" spans="1:91" ht="12.75">
      <c r="A10" s="3"/>
      <c r="B10" s="390"/>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-12635.792040919636</v>
      </c>
      <c r="BQ10" s="92">
        <f>+entero!BQ25</f>
        <v>-13968.548904317246</v>
      </c>
      <c r="BR10" s="92">
        <f>+entero!BR25</f>
        <v>-14168.15437898041</v>
      </c>
      <c r="BS10" s="92">
        <f>+entero!BS25</f>
        <v>-14521.574757839835</v>
      </c>
      <c r="BT10" s="92">
        <f>+entero!BT25</f>
        <v>-15129.301594448812</v>
      </c>
      <c r="BU10" s="92">
        <f>+entero!BU25</f>
        <v>-14364.83373936135</v>
      </c>
      <c r="BV10" s="19">
        <f>+entero!BV25</f>
        <v>-14984.818053578954</v>
      </c>
      <c r="BW10" s="11">
        <f>+entero!BW25</f>
        <v>-14884.02584068561</v>
      </c>
      <c r="BX10" s="11">
        <f>+entero!BX25</f>
        <v>-14892.259473747872</v>
      </c>
      <c r="BY10" s="11">
        <f>+entero!BY25</f>
        <v>-14940.202611525736</v>
      </c>
      <c r="BZ10" s="161">
        <f>+entero!BZ25</f>
        <v>-15129.301594448812</v>
      </c>
      <c r="CA10" s="19">
        <f>+entero!CA25</f>
        <v>189.09898292307662</v>
      </c>
      <c r="CB10" s="220">
        <f>+entero!CB25</f>
        <v>-0.01249885738231693</v>
      </c>
      <c r="CC10" s="3"/>
      <c r="CD10" s="13"/>
      <c r="CE10" s="13"/>
      <c r="CF10" s="13"/>
      <c r="CG10" s="13"/>
      <c r="CH10" s="13"/>
      <c r="CI10" s="13"/>
      <c r="CJ10" s="13"/>
      <c r="CK10" s="13"/>
      <c r="CL10" s="13"/>
      <c r="CM10" s="13"/>
    </row>
    <row r="11" spans="1:91" ht="13.5">
      <c r="A11" s="3"/>
      <c r="B11" s="390"/>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8"/>
      <c r="BW11" s="269"/>
      <c r="BX11" s="269"/>
      <c r="BY11" s="269"/>
      <c r="BZ11" s="270"/>
      <c r="CA11" s="19"/>
      <c r="CB11" s="220"/>
      <c r="CC11" s="3"/>
      <c r="CD11" s="13"/>
      <c r="CE11" s="13"/>
      <c r="CF11" s="13"/>
      <c r="CG11" s="13"/>
      <c r="CH11" s="13"/>
      <c r="CI11" s="13"/>
      <c r="CJ11" s="13"/>
      <c r="CK11" s="13"/>
      <c r="CL11" s="13"/>
      <c r="CM11" s="13"/>
    </row>
    <row r="12" spans="1:91" ht="12.75">
      <c r="A12" s="3"/>
      <c r="B12" s="390"/>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21940.681799709997</v>
      </c>
      <c r="BP12" s="92">
        <f>+entero!BP27</f>
        <v>22066.182437929998</v>
      </c>
      <c r="BQ12" s="92">
        <f>+entero!BQ27</f>
        <v>22828.64678531</v>
      </c>
      <c r="BR12" s="92">
        <f>+entero!BR27</f>
        <v>22683.7885867</v>
      </c>
      <c r="BS12" s="92">
        <f>+entero!BS27</f>
        <v>23215.12939029</v>
      </c>
      <c r="BT12" s="92">
        <f>+entero!BT27</f>
        <v>23250.940996560006</v>
      </c>
      <c r="BU12" s="92">
        <f>+entero!BU27</f>
        <v>22898.895029239997</v>
      </c>
      <c r="BV12" s="19">
        <f>+entero!BV27</f>
        <v>23390.227878489997</v>
      </c>
      <c r="BW12" s="11">
        <f>+entero!BW27</f>
        <v>23359.29274767</v>
      </c>
      <c r="BX12" s="12">
        <f>+entero!BX27</f>
        <v>23376.74102744</v>
      </c>
      <c r="BY12" s="12">
        <f>+entero!BY27</f>
        <v>23486.89890198</v>
      </c>
      <c r="BZ12" s="119">
        <f>+entero!BZ27</f>
        <v>23250.940996560006</v>
      </c>
      <c r="CA12" s="19">
        <f>+entero!CA27</f>
        <v>235.95790541999304</v>
      </c>
      <c r="CB12" s="220">
        <f>+entero!CB27</f>
        <v>0.010148316382330602</v>
      </c>
      <c r="CC12" s="3"/>
      <c r="CD12" s="13"/>
      <c r="CE12" s="13"/>
      <c r="CF12" s="13"/>
      <c r="CG12" s="13"/>
      <c r="CH12" s="13"/>
      <c r="CI12" s="13"/>
      <c r="CJ12" s="13"/>
      <c r="CK12" s="13"/>
      <c r="CL12" s="13"/>
      <c r="CM12" s="13"/>
    </row>
    <row r="13" spans="1:91" ht="12.75">
      <c r="A13" s="3"/>
      <c r="B13" s="390"/>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37236.51234010999</v>
      </c>
      <c r="BP13" s="92">
        <f>+entero!BP28</f>
        <v>37606.28483006999</v>
      </c>
      <c r="BQ13" s="92">
        <f>+entero!BQ28</f>
        <v>38823.574206</v>
      </c>
      <c r="BR13" s="92">
        <f>+entero!BR28</f>
        <v>38815.96245048</v>
      </c>
      <c r="BS13" s="92">
        <f>+entero!BS28</f>
        <v>39171.88659098</v>
      </c>
      <c r="BT13" s="92">
        <f>+entero!BT28</f>
        <v>39233.713924790005</v>
      </c>
      <c r="BU13" s="92">
        <f>+entero!BU28</f>
        <v>38725.99716021</v>
      </c>
      <c r="BV13" s="19">
        <f>+entero!BV28</f>
        <v>39372.338268729996</v>
      </c>
      <c r="BW13" s="11">
        <f>+entero!BW28</f>
        <v>39351.85625725</v>
      </c>
      <c r="BX13" s="12">
        <f>+entero!BX28</f>
        <v>39441.74726586</v>
      </c>
      <c r="BY13" s="12">
        <f>+entero!BY28</f>
        <v>39587.209169320005</v>
      </c>
      <c r="BZ13" s="119">
        <f>+entero!BZ28</f>
        <v>39233.713924790005</v>
      </c>
      <c r="CA13" s="19">
        <f>+entero!CA28</f>
        <v>353.4952445300005</v>
      </c>
      <c r="CB13" s="220">
        <f>+entero!CB28</f>
        <v>0.009009986798793612</v>
      </c>
      <c r="CC13" s="3"/>
      <c r="CD13" s="13"/>
      <c r="CE13" s="13"/>
      <c r="CF13" s="13"/>
      <c r="CG13" s="13"/>
      <c r="CH13" s="13"/>
      <c r="CI13" s="13"/>
      <c r="CJ13" s="13"/>
      <c r="CK13" s="13"/>
      <c r="CL13" s="13"/>
      <c r="CM13" s="13"/>
    </row>
    <row r="14" spans="1:91" ht="12.75">
      <c r="A14" s="3"/>
      <c r="B14" s="390"/>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53966.5150660042</v>
      </c>
      <c r="BP14" s="92">
        <f>+entero!BP29</f>
        <v>54265.9374273242</v>
      </c>
      <c r="BQ14" s="92">
        <f>+entero!BQ29</f>
        <v>55621.8880485942</v>
      </c>
      <c r="BR14" s="92">
        <f>+entero!BR29</f>
        <v>55517.9470738042</v>
      </c>
      <c r="BS14" s="92">
        <f>+entero!BS29</f>
        <v>55873.8470002942</v>
      </c>
      <c r="BT14" s="92">
        <f>+entero!BT29</f>
        <v>55858.7203083842</v>
      </c>
      <c r="BU14" s="92">
        <f>+entero!BU29</f>
        <v>55537.35433623419</v>
      </c>
      <c r="BV14" s="19">
        <f>+entero!BV29</f>
        <v>56031.3785200742</v>
      </c>
      <c r="BW14" s="11">
        <f>+entero!BW29</f>
        <v>55991.25227209421</v>
      </c>
      <c r="BX14" s="12">
        <f>+entero!BX29</f>
        <v>56086.291198604195</v>
      </c>
      <c r="BY14" s="12">
        <f>+entero!BY29</f>
        <v>56270.66196414421</v>
      </c>
      <c r="BZ14" s="119">
        <f>+entero!BZ29</f>
        <v>55858.7203083842</v>
      </c>
      <c r="CA14" s="19">
        <f>+entero!CA29</f>
        <v>411.94165576000523</v>
      </c>
      <c r="CB14" s="220">
        <f>+entero!CB29</f>
        <v>0.007374706285531829</v>
      </c>
      <c r="CC14" s="3"/>
      <c r="CD14" s="13"/>
      <c r="CE14" s="13"/>
      <c r="CF14" s="13"/>
      <c r="CG14" s="13"/>
      <c r="CH14" s="13"/>
      <c r="CI14" s="13"/>
      <c r="CJ14" s="13"/>
      <c r="CK14" s="13"/>
      <c r="CL14" s="13"/>
      <c r="CM14" s="13"/>
    </row>
    <row r="15" spans="1:91" ht="13.5" customHeight="1" hidden="1" thickBot="1">
      <c r="A15" s="3"/>
      <c r="B15" s="390"/>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92">
        <f>+entero!BP30</f>
        <v>0</v>
      </c>
      <c r="BQ15" s="92">
        <f>+entero!BQ30</f>
        <v>0</v>
      </c>
      <c r="BR15" s="227"/>
      <c r="BS15" s="227"/>
      <c r="BT15" s="227"/>
      <c r="BU15" s="227"/>
      <c r="BV15" s="227"/>
      <c r="BW15" s="228"/>
      <c r="BX15" s="228"/>
      <c r="BY15" s="228"/>
      <c r="BZ15" s="277"/>
      <c r="CA15" s="19"/>
      <c r="CB15" s="220"/>
      <c r="CC15" s="3"/>
      <c r="CD15" s="13"/>
      <c r="CE15" s="13"/>
      <c r="CF15" s="13"/>
      <c r="CG15" s="13"/>
      <c r="CH15" s="13"/>
      <c r="CI15" s="13"/>
      <c r="CJ15" s="13"/>
      <c r="CK15" s="13"/>
      <c r="CL15" s="13"/>
      <c r="CM15" s="13"/>
    </row>
    <row r="16" spans="1:91" ht="12.75">
      <c r="A16" s="3"/>
      <c r="B16" s="390"/>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3"/>
      <c r="BW16" s="274"/>
      <c r="BX16" s="370"/>
      <c r="BY16" s="370"/>
      <c r="BZ16" s="367"/>
      <c r="CA16" s="19"/>
      <c r="CB16" s="220"/>
      <c r="CC16" s="3"/>
      <c r="CD16" s="13"/>
      <c r="CE16" s="13"/>
      <c r="CF16" s="13"/>
      <c r="CG16" s="13"/>
      <c r="CH16" s="13"/>
      <c r="CI16" s="13"/>
      <c r="CJ16" s="13"/>
      <c r="CK16" s="13"/>
      <c r="CL16" s="13"/>
      <c r="CM16" s="13"/>
    </row>
    <row r="17" spans="1:91" ht="12.75">
      <c r="A17" s="3"/>
      <c r="B17" s="390"/>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0.7833839352347374</v>
      </c>
      <c r="BP17" s="231">
        <f>+entero!BP32</f>
        <v>0.7851514762553221</v>
      </c>
      <c r="BQ17" s="231">
        <f>+entero!BQ32</f>
        <v>0.7949258764841665</v>
      </c>
      <c r="BR17" s="231">
        <f>+entero!BR32</f>
        <v>0.7973551702406018</v>
      </c>
      <c r="BS17" s="231">
        <f>+entero!BS32</f>
        <v>0.8102040424326509</v>
      </c>
      <c r="BT17" s="231">
        <f>+entero!BT32</f>
        <v>0.8004720803856336</v>
      </c>
      <c r="BU17" s="231">
        <f>+entero!BU32</f>
        <v>0.8019225033658518</v>
      </c>
      <c r="BV17" s="232">
        <f>+entero!BV32</f>
        <v>0.8024089400526883</v>
      </c>
      <c r="BW17" s="221">
        <f>+entero!BW32</f>
        <v>0.8032862095545106</v>
      </c>
      <c r="BX17" s="206">
        <f>+entero!BX32</f>
        <v>0.7985799994895338</v>
      </c>
      <c r="BY17" s="206">
        <f>+entero!BY32</f>
        <v>0.7943340524511399</v>
      </c>
      <c r="BZ17" s="217">
        <f>+entero!BZ32</f>
        <v>0.8004720803856336</v>
      </c>
      <c r="CA17" s="232"/>
      <c r="CB17" s="220"/>
      <c r="CC17" s="3"/>
      <c r="CD17" s="13"/>
      <c r="CE17" s="13"/>
      <c r="CF17" s="13"/>
      <c r="CG17" s="13"/>
      <c r="CH17" s="13"/>
      <c r="CI17" s="13"/>
      <c r="CJ17" s="13"/>
      <c r="CK17" s="13"/>
      <c r="CL17" s="13"/>
      <c r="CM17" s="13"/>
    </row>
    <row r="18" spans="1:91" ht="12.75">
      <c r="A18" s="3"/>
      <c r="B18" s="390"/>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0.6745329033246888</v>
      </c>
      <c r="BP18" s="231">
        <f>+entero!BP33</f>
        <v>0.6789545824947814</v>
      </c>
      <c r="BQ18" s="231">
        <f>+entero!BQ33</f>
        <v>0.6964041037239579</v>
      </c>
      <c r="BR18" s="231">
        <f>+entero!BR33</f>
        <v>0.6998284700382092</v>
      </c>
      <c r="BS18" s="231">
        <f>+entero!BS33</f>
        <v>0.7090621209785116</v>
      </c>
      <c r="BT18" s="231">
        <f>+entero!BT33</f>
        <v>0.7049207084793727</v>
      </c>
      <c r="BU18" s="231">
        <f>+entero!BU33</f>
        <v>0.6996997539849291</v>
      </c>
      <c r="BV18" s="232">
        <f>+entero!BV33</f>
        <v>0.7066020430939314</v>
      </c>
      <c r="BW18" s="221">
        <f>+entero!BW33</f>
        <v>0.7071505568305474</v>
      </c>
      <c r="BX18" s="206">
        <f>+entero!BX33</f>
        <v>0.7047741580594475</v>
      </c>
      <c r="BY18" s="206">
        <f>+entero!BY33</f>
        <v>0.7019766198845014</v>
      </c>
      <c r="BZ18" s="217">
        <f>+entero!BZ33</f>
        <v>0.7049207084793727</v>
      </c>
      <c r="CA18" s="232"/>
      <c r="CB18" s="220"/>
      <c r="CC18" s="3"/>
      <c r="CD18" s="13"/>
      <c r="CE18" s="13"/>
      <c r="CF18" s="13"/>
      <c r="CG18" s="13"/>
      <c r="CH18" s="13"/>
      <c r="CI18" s="13"/>
      <c r="CJ18" s="13"/>
      <c r="CK18" s="13"/>
      <c r="CL18" s="13"/>
      <c r="CM18" s="13"/>
    </row>
    <row r="19" spans="1:91" ht="12.75">
      <c r="A19" s="3"/>
      <c r="B19" s="390"/>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0.5364343443850891</v>
      </c>
      <c r="BP19" s="231">
        <f>+entero!BP34</f>
        <v>0.5462427961167838</v>
      </c>
      <c r="BQ19" s="231">
        <f>+entero!BQ34</f>
        <v>0.5656789220051517</v>
      </c>
      <c r="BR19" s="231">
        <f>+entero!BR34</f>
        <v>0.567515135117028</v>
      </c>
      <c r="BS19" s="231">
        <f>+entero!BS34</f>
        <v>0.5762319049288028</v>
      </c>
      <c r="BT19" s="231">
        <f>+entero!BT34</f>
        <v>0.5750199821988926</v>
      </c>
      <c r="BU19" s="231">
        <f>+entero!BU34</f>
        <v>0.5669272058782219</v>
      </c>
      <c r="BV19" s="232">
        <f>+entero!BV34</f>
        <v>0.5763375068539583</v>
      </c>
      <c r="BW19" s="221">
        <f>+entero!BW34</f>
        <v>0.5769648387305434</v>
      </c>
      <c r="BX19" s="206">
        <f>+entero!BX34</f>
        <v>0.5758640927682485</v>
      </c>
      <c r="BY19" s="206">
        <f>+entero!BY34</f>
        <v>0.5748479150832032</v>
      </c>
      <c r="BZ19" s="217">
        <f>+entero!BZ34</f>
        <v>0.5750199821988926</v>
      </c>
      <c r="CA19" s="232"/>
      <c r="CB19" s="220"/>
      <c r="CC19" s="3"/>
      <c r="CD19" s="13"/>
      <c r="CE19" s="13"/>
      <c r="CF19" s="13"/>
      <c r="CG19" s="13"/>
      <c r="CH19" s="13"/>
      <c r="CI19" s="13"/>
      <c r="CJ19" s="13"/>
      <c r="CK19" s="13"/>
      <c r="CL19" s="13"/>
      <c r="CM19" s="13"/>
    </row>
    <row r="20" spans="1:91" ht="13.5" thickBot="1">
      <c r="A20" s="3"/>
      <c r="B20" s="390"/>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0.3945983761033271</v>
      </c>
      <c r="BP20" s="234">
        <f>+entero!BP35</f>
        <v>0.4078884025464864</v>
      </c>
      <c r="BQ20" s="234">
        <f>+entero!BQ35</f>
        <v>0.42806948199867906</v>
      </c>
      <c r="BR20" s="234">
        <f>+entero!BR35</f>
        <v>0.42761200055383936</v>
      </c>
      <c r="BS20" s="234">
        <f>+entero!BS35</f>
        <v>0.4349054893547482</v>
      </c>
      <c r="BT20" s="234">
        <f>+entero!BT35</f>
        <v>0.4330041990781708</v>
      </c>
      <c r="BU20" s="234">
        <f>+entero!BU35</f>
        <v>0.4299776811463295</v>
      </c>
      <c r="BV20" s="235">
        <f>+entero!BV35</f>
        <v>0.43519713178773073</v>
      </c>
      <c r="BW20" s="236">
        <f>+entero!BW35</f>
        <v>0.4362389314909496</v>
      </c>
      <c r="BX20" s="371">
        <f>+entero!BX35</f>
        <v>0.43524009283739323</v>
      </c>
      <c r="BY20" s="371">
        <f>+entero!BY35</f>
        <v>0.43442970035100625</v>
      </c>
      <c r="BZ20" s="368">
        <f>+entero!BZ35</f>
        <v>0.4330041990781708</v>
      </c>
      <c r="CA20" s="235"/>
      <c r="CB20" s="237"/>
      <c r="CC20" s="3"/>
      <c r="CD20" s="13"/>
      <c r="CE20" s="13"/>
      <c r="CF20" s="13"/>
      <c r="CG20" s="13"/>
      <c r="CH20" s="13"/>
      <c r="CI20" s="13"/>
      <c r="CJ20" s="13"/>
      <c r="CK20" s="13"/>
      <c r="CL20" s="13"/>
      <c r="CM20" s="13"/>
    </row>
    <row r="21" spans="4:9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5"/>
      <c r="BW21" s="5"/>
      <c r="BX21" s="5"/>
      <c r="BY21" s="5"/>
      <c r="BZ21" s="5"/>
      <c r="CA21" s="5"/>
      <c r="CB21" s="5"/>
      <c r="CD21" s="13"/>
      <c r="CE21" s="13"/>
      <c r="CF21" s="13"/>
      <c r="CG21" s="13"/>
      <c r="CH21" s="13"/>
      <c r="CI21" s="13"/>
      <c r="CJ21" s="13"/>
      <c r="CK21" s="13"/>
      <c r="CL21" s="13"/>
      <c r="CM21" s="13"/>
    </row>
    <row r="22" spans="3:91"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v>7.29</v>
      </c>
      <c r="BW22" s="43">
        <v>7.29</v>
      </c>
      <c r="BX22" s="43"/>
      <c r="BY22" s="43"/>
      <c r="BZ22" s="43"/>
      <c r="CA22" s="44"/>
      <c r="CB22" s="77">
        <f ca="1">NOW()</f>
        <v>39595.701105671294</v>
      </c>
      <c r="CD22" s="13"/>
      <c r="CE22" s="13"/>
      <c r="CF22" s="13"/>
      <c r="CG22" s="13"/>
      <c r="CH22" s="13"/>
      <c r="CI22" s="13"/>
      <c r="CJ22" s="13"/>
      <c r="CK22" s="13"/>
      <c r="CL22" s="13"/>
      <c r="CM22" s="13"/>
    </row>
    <row r="23" spans="3:9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2:91"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73"/>
      <c r="CD24" s="13"/>
      <c r="CE24" s="13"/>
      <c r="CF24" s="13"/>
      <c r="CG24" s="13"/>
      <c r="CH24" s="13"/>
      <c r="CI24" s="13"/>
      <c r="CJ24" s="13"/>
      <c r="CK24" s="13"/>
      <c r="CL24" s="13"/>
      <c r="CM24" s="13"/>
    </row>
    <row r="25" spans="2:91" ht="14.25" customHeight="1">
      <c r="B25" s="322"/>
      <c r="C25" s="1"/>
      <c r="D25" s="325"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4"/>
      <c r="CB25" s="73"/>
      <c r="CD25" s="13"/>
      <c r="CE25" s="13"/>
      <c r="CF25" s="13"/>
      <c r="CG25" s="13"/>
      <c r="CH25" s="13"/>
      <c r="CI25" s="13"/>
      <c r="CJ25" s="13"/>
      <c r="CK25" s="13"/>
      <c r="CL25" s="13"/>
      <c r="CM25" s="13"/>
    </row>
    <row r="26" spans="3:9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4"/>
      <c r="CB26" s="5"/>
      <c r="CD26" s="13"/>
      <c r="CE26" s="13"/>
      <c r="CF26" s="13"/>
      <c r="CG26" s="13"/>
      <c r="CH26" s="13"/>
      <c r="CI26" s="13"/>
      <c r="CJ26" s="13"/>
      <c r="CK26" s="13"/>
      <c r="CL26" s="13"/>
      <c r="CM26" s="13"/>
    </row>
    <row r="27" spans="2:9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1" t="s">
        <v>7</v>
      </c>
      <c r="BW27" s="5"/>
      <c r="BX27" s="5"/>
      <c r="BY27" s="5"/>
      <c r="BZ27" s="5"/>
      <c r="CA27" s="5"/>
      <c r="CB27" s="5"/>
      <c r="CD27" s="13"/>
      <c r="CE27" s="13"/>
      <c r="CF27" s="13"/>
      <c r="CG27" s="13"/>
      <c r="CH27" s="13"/>
      <c r="CI27" s="13"/>
      <c r="CJ27" s="13"/>
      <c r="CK27" s="13"/>
      <c r="CL27" s="13"/>
      <c r="CM27" s="13"/>
    </row>
    <row r="28" spans="3:9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1" t="s">
        <v>8</v>
      </c>
      <c r="BW28" s="5"/>
      <c r="BX28" s="5"/>
      <c r="BY28" s="5"/>
      <c r="BZ28" s="5"/>
      <c r="CA28" s="5"/>
      <c r="CB28" s="5"/>
      <c r="CD28" s="13"/>
      <c r="CE28" s="13"/>
      <c r="CF28" s="13"/>
      <c r="CG28" s="13"/>
      <c r="CH28" s="13"/>
      <c r="CI28" s="13"/>
      <c r="CJ28" s="13"/>
      <c r="CK28" s="13"/>
      <c r="CL28" s="13"/>
      <c r="CM28" s="13"/>
    </row>
    <row r="29" spans="3:9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1" t="s">
        <v>10</v>
      </c>
      <c r="BW29" s="5"/>
      <c r="BX29" s="5"/>
      <c r="BY29" s="5"/>
      <c r="BZ29" s="5"/>
      <c r="CA29" s="5"/>
      <c r="CB29" s="5"/>
      <c r="CD29" s="13"/>
      <c r="CE29" s="13"/>
      <c r="CF29" s="13"/>
      <c r="CG29" s="13"/>
      <c r="CH29" s="13"/>
      <c r="CI29" s="13"/>
      <c r="CJ29" s="13"/>
      <c r="CK29" s="13"/>
      <c r="CL29" s="13"/>
      <c r="CM29" s="13"/>
    </row>
    <row r="30" spans="3:9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1" t="s">
        <v>9</v>
      </c>
      <c r="BW30" s="5"/>
      <c r="BX30" s="5"/>
      <c r="BY30" s="5"/>
      <c r="BZ30" s="5"/>
      <c r="CA30" s="5"/>
      <c r="CB30" s="5"/>
      <c r="CD30" s="13"/>
      <c r="CE30" s="13"/>
      <c r="CF30" s="13"/>
      <c r="CG30" s="13"/>
      <c r="CH30" s="13"/>
      <c r="CI30" s="13"/>
      <c r="CJ30" s="13"/>
      <c r="CK30" s="13"/>
      <c r="CL30" s="13"/>
      <c r="CM30" s="13"/>
    </row>
    <row r="31" spans="4:9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1" t="s">
        <v>27</v>
      </c>
      <c r="BW31" s="5"/>
      <c r="BX31" s="5"/>
      <c r="BY31" s="5"/>
      <c r="BZ31" s="5"/>
      <c r="CA31" s="5"/>
      <c r="CB31" s="5"/>
      <c r="CD31" s="13"/>
      <c r="CE31" s="13"/>
      <c r="CF31" s="13"/>
      <c r="CG31" s="13"/>
      <c r="CH31" s="13"/>
      <c r="CI31" s="13"/>
      <c r="CJ31" s="13"/>
      <c r="CK31" s="13"/>
      <c r="CL31" s="13"/>
      <c r="CM31" s="13"/>
    </row>
    <row r="32" spans="4:9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1" t="s">
        <v>11</v>
      </c>
      <c r="BW32" s="5"/>
      <c r="BX32" s="5"/>
      <c r="BY32" s="5"/>
      <c r="BZ32" s="5"/>
      <c r="CA32" s="5"/>
      <c r="CB32" s="5"/>
      <c r="CD32" s="13"/>
      <c r="CE32" s="13"/>
      <c r="CF32" s="13"/>
      <c r="CG32" s="13"/>
      <c r="CH32" s="13"/>
      <c r="CI32" s="13"/>
      <c r="CJ32" s="13"/>
      <c r="CK32" s="13"/>
      <c r="CL32" s="13"/>
      <c r="CM32" s="13"/>
    </row>
    <row r="33" spans="3:91" ht="27" customHeight="1">
      <c r="C33" s="7"/>
      <c r="D33" s="379"/>
      <c r="E33" s="379"/>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1" t="s">
        <v>3</v>
      </c>
      <c r="BW33" s="5"/>
      <c r="BX33" s="5"/>
      <c r="BY33" s="5"/>
      <c r="BZ33" s="5"/>
      <c r="CA33" s="5"/>
      <c r="CB33" s="5"/>
      <c r="CD33" s="13"/>
      <c r="CE33" s="13"/>
      <c r="CF33" s="13"/>
      <c r="CG33" s="13"/>
      <c r="CH33" s="13"/>
      <c r="CI33" s="13"/>
      <c r="CJ33" s="13"/>
      <c r="CK33" s="13"/>
      <c r="CL33" s="13"/>
      <c r="CM33" s="13"/>
    </row>
    <row r="34" spans="3:91" ht="25.5" customHeight="1">
      <c r="C34" s="7"/>
      <c r="D34" s="405"/>
      <c r="E34" s="40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9" t="s">
        <v>3</v>
      </c>
      <c r="BW34" s="5"/>
      <c r="BX34" s="5"/>
      <c r="BY34" s="5"/>
      <c r="BZ34" s="5"/>
      <c r="CA34" s="6"/>
      <c r="CB34" s="6"/>
      <c r="CD34" s="13"/>
      <c r="CE34" s="13"/>
      <c r="CF34" s="13"/>
      <c r="CG34" s="13"/>
      <c r="CH34" s="13"/>
      <c r="CI34" s="13"/>
      <c r="CJ34" s="13"/>
      <c r="CK34" s="13"/>
      <c r="CL34" s="13"/>
      <c r="CM34" s="13"/>
    </row>
    <row r="35" spans="3:91" ht="25.5" customHeight="1">
      <c r="C35" s="7"/>
      <c r="D35" s="378"/>
      <c r="E35" s="378"/>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6"/>
      <c r="BW35" s="6"/>
      <c r="BX35" s="6"/>
      <c r="BY35" s="6"/>
      <c r="BZ35" s="6"/>
      <c r="CA35" s="6"/>
      <c r="CB35" s="6"/>
      <c r="CD35" s="13"/>
      <c r="CE35" s="13"/>
      <c r="CF35" s="13"/>
      <c r="CG35" s="13"/>
      <c r="CH35" s="13"/>
      <c r="CI35" s="13"/>
      <c r="CJ35" s="13"/>
      <c r="CK35" s="13"/>
      <c r="CL35" s="13"/>
      <c r="CM35" s="13"/>
    </row>
    <row r="36" spans="3:9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D36" s="13"/>
      <c r="CE36" s="13"/>
      <c r="CF36" s="13"/>
      <c r="CG36" s="13"/>
      <c r="CH36" s="13"/>
      <c r="CI36" s="13"/>
      <c r="CJ36" s="13"/>
      <c r="CK36" s="13"/>
      <c r="CL36" s="13"/>
      <c r="CM36" s="13"/>
    </row>
    <row r="37" spans="3:9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D37" s="13"/>
      <c r="CE37" s="13"/>
      <c r="CF37" s="13"/>
      <c r="CG37" s="13"/>
      <c r="CH37" s="13"/>
      <c r="CI37" s="13"/>
      <c r="CJ37" s="13"/>
      <c r="CK37" s="13"/>
      <c r="CL37" s="13"/>
      <c r="CM37" s="13"/>
    </row>
    <row r="38" spans="3:9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3"/>
      <c r="CD76" s="13"/>
      <c r="CE76" s="13"/>
      <c r="CF76" s="13"/>
      <c r="CG76" s="13"/>
      <c r="CH76" s="13"/>
      <c r="CI76" s="13"/>
      <c r="CJ76" s="13"/>
      <c r="CK76" s="13"/>
      <c r="CL76" s="13"/>
      <c r="CM76" s="13"/>
    </row>
    <row r="77" spans="1:9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3"/>
      <c r="CD77" s="13"/>
      <c r="CE77" s="13"/>
      <c r="CF77" s="13"/>
      <c r="CG77" s="13"/>
      <c r="CH77" s="13"/>
      <c r="CI77" s="13"/>
      <c r="CJ77" s="13"/>
      <c r="CK77" s="13"/>
      <c r="CL77" s="13"/>
      <c r="CM77" s="13"/>
    </row>
    <row r="78" spans="1:9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3"/>
      <c r="CD78" s="13"/>
      <c r="CE78" s="13"/>
      <c r="CF78" s="13"/>
      <c r="CG78" s="13"/>
      <c r="CH78" s="13"/>
      <c r="CI78" s="13"/>
      <c r="CJ78" s="13"/>
      <c r="CK78" s="13"/>
      <c r="CL78" s="13"/>
      <c r="CM78" s="13"/>
    </row>
    <row r="79" spans="1:9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3"/>
      <c r="CD79" s="13"/>
      <c r="CE79" s="13"/>
      <c r="CF79" s="13"/>
      <c r="CG79" s="13"/>
      <c r="CH79" s="13"/>
      <c r="CI79" s="13"/>
      <c r="CJ79" s="13"/>
      <c r="CK79" s="13"/>
      <c r="CL79" s="13"/>
      <c r="CM79" s="13"/>
    </row>
    <row r="80" spans="1:9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3"/>
      <c r="CD80" s="13"/>
      <c r="CE80" s="13"/>
      <c r="CF80" s="13"/>
      <c r="CG80" s="13"/>
      <c r="CH80" s="13"/>
      <c r="CI80" s="13"/>
      <c r="CJ80" s="13"/>
      <c r="CK80" s="13"/>
      <c r="CL80" s="13"/>
      <c r="CM80" s="13"/>
    </row>
    <row r="81" spans="1:9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3"/>
      <c r="CD81" s="13"/>
      <c r="CE81" s="13"/>
      <c r="CF81" s="13"/>
      <c r="CG81" s="13"/>
      <c r="CH81" s="13"/>
      <c r="CI81" s="13"/>
      <c r="CJ81" s="13"/>
      <c r="CK81" s="13"/>
      <c r="CL81" s="13"/>
      <c r="CM81" s="13"/>
    </row>
    <row r="82" spans="1:9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3"/>
      <c r="CD82" s="13"/>
      <c r="CE82" s="13"/>
      <c r="CF82" s="13"/>
      <c r="CG82" s="13"/>
      <c r="CH82" s="13"/>
      <c r="CI82" s="13"/>
      <c r="CJ82" s="13"/>
      <c r="CK82" s="13"/>
      <c r="CL82" s="13"/>
      <c r="CM82" s="13"/>
    </row>
    <row r="83" spans="1:9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3"/>
      <c r="CD83" s="13"/>
      <c r="CE83" s="13"/>
      <c r="CF83" s="13"/>
      <c r="CG83" s="13"/>
      <c r="CH83" s="13"/>
      <c r="CI83" s="13"/>
      <c r="CJ83" s="13"/>
      <c r="CK83" s="13"/>
      <c r="CL83" s="13"/>
      <c r="CM83" s="13"/>
    </row>
    <row r="84" spans="1:9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3"/>
      <c r="CD84" s="13"/>
      <c r="CE84" s="13"/>
      <c r="CF84" s="13"/>
      <c r="CG84" s="13"/>
      <c r="CH84" s="13"/>
      <c r="CI84" s="13"/>
      <c r="CJ84" s="13"/>
      <c r="CK84" s="13"/>
      <c r="CL84" s="13"/>
      <c r="CM84" s="13"/>
    </row>
    <row r="85" spans="1:9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3"/>
      <c r="CD85" s="13"/>
      <c r="CE85" s="13"/>
      <c r="CF85" s="13"/>
      <c r="CG85" s="13"/>
      <c r="CH85" s="13"/>
      <c r="CI85" s="13"/>
      <c r="CJ85" s="13"/>
      <c r="CK85" s="13"/>
      <c r="CL85" s="13"/>
      <c r="CM85" s="13"/>
    </row>
    <row r="86" spans="1:9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3"/>
      <c r="CD86" s="13"/>
      <c r="CE86" s="13"/>
      <c r="CF86" s="13"/>
      <c r="CG86" s="13"/>
      <c r="CH86" s="13"/>
      <c r="CI86" s="13"/>
      <c r="CJ86" s="13"/>
      <c r="CK86" s="13"/>
      <c r="CL86" s="13"/>
      <c r="CM86" s="13"/>
    </row>
    <row r="87" spans="1:9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3"/>
      <c r="CD87" s="13"/>
      <c r="CE87" s="13"/>
      <c r="CF87" s="13"/>
      <c r="CG87" s="13"/>
      <c r="CH87" s="13"/>
      <c r="CI87" s="13"/>
      <c r="CJ87" s="13"/>
      <c r="CK87" s="13"/>
      <c r="CL87" s="13"/>
      <c r="CM87" s="13"/>
    </row>
    <row r="88" spans="1:9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3"/>
      <c r="CD88" s="13"/>
      <c r="CE88" s="13"/>
      <c r="CF88" s="13"/>
      <c r="CG88" s="13"/>
      <c r="CH88" s="13"/>
      <c r="CI88" s="13"/>
      <c r="CJ88" s="13"/>
      <c r="CK88" s="13"/>
      <c r="CL88" s="13"/>
      <c r="CM88" s="13"/>
    </row>
    <row r="89" spans="1:9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3"/>
      <c r="CD89" s="13"/>
      <c r="CE89" s="13"/>
      <c r="CF89" s="13"/>
      <c r="CG89" s="13"/>
      <c r="CH89" s="13"/>
      <c r="CI89" s="13"/>
      <c r="CJ89" s="13"/>
      <c r="CK89" s="13"/>
      <c r="CL89" s="13"/>
      <c r="CM89" s="13"/>
    </row>
    <row r="90" spans="1:9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3"/>
      <c r="CD90" s="13"/>
      <c r="CE90" s="13"/>
      <c r="CF90" s="13"/>
      <c r="CG90" s="13"/>
      <c r="CH90" s="13"/>
      <c r="CI90" s="13"/>
      <c r="CJ90" s="13"/>
      <c r="CK90" s="13"/>
      <c r="CL90" s="13"/>
      <c r="CM90" s="13"/>
    </row>
    <row r="91" spans="1:9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3"/>
      <c r="CD91" s="13"/>
      <c r="CE91" s="13"/>
      <c r="CF91" s="13"/>
      <c r="CG91" s="13"/>
      <c r="CH91" s="13"/>
      <c r="CI91" s="13"/>
      <c r="CJ91" s="13"/>
      <c r="CK91" s="13"/>
      <c r="CL91" s="13"/>
      <c r="CM91" s="13"/>
    </row>
    <row r="92" spans="1:9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3"/>
      <c r="CD92" s="13"/>
      <c r="CE92" s="13"/>
      <c r="CF92" s="13"/>
      <c r="CG92" s="13"/>
      <c r="CH92" s="13"/>
      <c r="CI92" s="13"/>
      <c r="CJ92" s="13"/>
      <c r="CK92" s="13"/>
      <c r="CL92" s="13"/>
      <c r="CM92" s="13"/>
    </row>
    <row r="93" spans="1:9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3"/>
      <c r="CD93" s="13"/>
      <c r="CE93" s="13"/>
      <c r="CF93" s="13"/>
      <c r="CG93" s="13"/>
      <c r="CH93" s="13"/>
      <c r="CI93" s="13"/>
      <c r="CJ93" s="13"/>
      <c r="CK93" s="13"/>
      <c r="CL93" s="13"/>
      <c r="CM93" s="13"/>
    </row>
    <row r="94" spans="1:9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3"/>
      <c r="CD94" s="13"/>
      <c r="CE94" s="13"/>
      <c r="CF94" s="13"/>
      <c r="CG94" s="13"/>
      <c r="CH94" s="13"/>
      <c r="CI94" s="13"/>
      <c r="CJ94" s="13"/>
      <c r="CK94" s="13"/>
      <c r="CL94" s="13"/>
      <c r="CM94" s="13"/>
    </row>
    <row r="95" spans="1:9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3"/>
      <c r="CD95" s="13"/>
      <c r="CE95" s="13"/>
      <c r="CF95" s="13"/>
      <c r="CG95" s="13"/>
      <c r="CH95" s="13"/>
      <c r="CI95" s="13"/>
      <c r="CJ95" s="13"/>
      <c r="CK95" s="13"/>
      <c r="CL95" s="13"/>
      <c r="CM95" s="13"/>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3:8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3:8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3:8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3:8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3:8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3:8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3:8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3:8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3:8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3:8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sheetData>
  <mergeCells count="73">
    <mergeCell ref="BP3:BP4"/>
    <mergeCell ref="BO3:BO4"/>
    <mergeCell ref="BN3:BN4"/>
    <mergeCell ref="BL3:BL4"/>
    <mergeCell ref="BK3:BK4"/>
    <mergeCell ref="BM3:BM4"/>
    <mergeCell ref="BE3:BE4"/>
    <mergeCell ref="BF3:BF4"/>
    <mergeCell ref="BI3:BI4"/>
    <mergeCell ref="BH3:BH4"/>
    <mergeCell ref="AR3:AR4"/>
    <mergeCell ref="BJ3:BJ4"/>
    <mergeCell ref="BG3:BG4"/>
    <mergeCell ref="CA3:CB3"/>
    <mergeCell ref="AU3:AU4"/>
    <mergeCell ref="AV3:AV4"/>
    <mergeCell ref="AW3:AW4"/>
    <mergeCell ref="AX3:AX4"/>
    <mergeCell ref="AY3:AY4"/>
    <mergeCell ref="AZ3:AZ4"/>
    <mergeCell ref="K3:K4"/>
    <mergeCell ref="BD3:BD4"/>
    <mergeCell ref="AJ3:AJ4"/>
    <mergeCell ref="AM3:AM4"/>
    <mergeCell ref="AS3:AS4"/>
    <mergeCell ref="BC3:BC4"/>
    <mergeCell ref="AQ3:AQ4"/>
    <mergeCell ref="AT3:AT4"/>
    <mergeCell ref="BA3:BA4"/>
    <mergeCell ref="BB3:BB4"/>
    <mergeCell ref="AA3:AA4"/>
    <mergeCell ref="AP3:AP4"/>
    <mergeCell ref="B6:B20"/>
    <mergeCell ref="T3:T4"/>
    <mergeCell ref="W3:W4"/>
    <mergeCell ref="V3:V4"/>
    <mergeCell ref="L3:L4"/>
    <mergeCell ref="M3:M4"/>
    <mergeCell ref="U3:U4"/>
    <mergeCell ref="AG3:AG4"/>
    <mergeCell ref="AH3:AH4"/>
    <mergeCell ref="AI3:AI4"/>
    <mergeCell ref="AB3:AB4"/>
    <mergeCell ref="AC3:AC4"/>
    <mergeCell ref="AF3:AF4"/>
    <mergeCell ref="AE3:AE4"/>
    <mergeCell ref="AD3:AD4"/>
    <mergeCell ref="AO3:AO4"/>
    <mergeCell ref="AK3:AK4"/>
    <mergeCell ref="AL3:AL4"/>
    <mergeCell ref="AN3:AN4"/>
    <mergeCell ref="D35:E35"/>
    <mergeCell ref="D33:E33"/>
    <mergeCell ref="D34:E34"/>
    <mergeCell ref="H3:H4"/>
    <mergeCell ref="F3:F4"/>
    <mergeCell ref="G3:G4"/>
    <mergeCell ref="O3:O4"/>
    <mergeCell ref="Q3:Q4"/>
    <mergeCell ref="Y3:Y4"/>
    <mergeCell ref="X3:X4"/>
    <mergeCell ref="R3:R4"/>
    <mergeCell ref="S3:S4"/>
    <mergeCell ref="BQ3:BQ4"/>
    <mergeCell ref="D1:BZ1"/>
    <mergeCell ref="D3:D4"/>
    <mergeCell ref="E3:E4"/>
    <mergeCell ref="BV3:BZ3"/>
    <mergeCell ref="I3:I4"/>
    <mergeCell ref="J3:J4"/>
    <mergeCell ref="N3:N4"/>
    <mergeCell ref="P3:P4"/>
    <mergeCell ref="Z3:Z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M171"/>
  <sheetViews>
    <sheetView zoomScale="75" zoomScaleNormal="75" workbookViewId="0" topLeftCell="BH1">
      <selection activeCell="CA8" sqref="CA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71" width="8.8515625" style="0" customWidth="1"/>
    <col min="72" max="72" width="9.421875" style="0" customWidth="1"/>
    <col min="73" max="73" width="9.421875" style="0" hidden="1" customWidth="1"/>
    <col min="74" max="76" width="9.28125" style="0" customWidth="1"/>
    <col min="77" max="77" width="9.421875" style="0" customWidth="1"/>
    <col min="78" max="78" width="9.421875" style="0" hidden="1" customWidth="1"/>
    <col min="79" max="79" width="8.28125" style="0" customWidth="1"/>
    <col min="80" max="80" width="10.140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339" t="str">
        <f>+entero!BR3</f>
        <v>semana 1*</v>
      </c>
      <c r="BS3" s="339" t="str">
        <f>+entero!BS3</f>
        <v>semana 2*</v>
      </c>
      <c r="BT3" s="339" t="str">
        <f>+entero!BT3</f>
        <v>semana 3*</v>
      </c>
      <c r="BU3" s="339" t="str">
        <f>+entero!BU3</f>
        <v>semana 4*</v>
      </c>
      <c r="BV3" s="404" t="str">
        <f>+entero!BV3</f>
        <v>   semana 4*</v>
      </c>
      <c r="BW3" s="373"/>
      <c r="BX3" s="373"/>
      <c r="BY3" s="373"/>
      <c r="BZ3" s="374"/>
      <c r="CA3" s="399" t="s">
        <v>53</v>
      </c>
      <c r="CB3" s="400"/>
      <c r="CD3" s="13"/>
      <c r="CE3" s="13"/>
      <c r="CF3" s="13"/>
      <c r="CG3" s="13"/>
      <c r="CH3" s="13"/>
      <c r="CI3" s="13"/>
      <c r="CJ3" s="13"/>
      <c r="CK3" s="13"/>
      <c r="CL3" s="13"/>
      <c r="CM3" s="13"/>
    </row>
    <row r="4" spans="3:91" ht="18.7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39584.503171296295</v>
      </c>
      <c r="BU4" s="188">
        <f>+entero!BU4</f>
        <v>39563.503171296295</v>
      </c>
      <c r="BV4" s="188">
        <f>+entero!BV4</f>
        <v>39587</v>
      </c>
      <c r="BW4" s="163">
        <f>+entero!BW4</f>
        <v>39588</v>
      </c>
      <c r="BX4" s="163">
        <f>+entero!BX4</f>
        <v>39589</v>
      </c>
      <c r="BY4" s="163">
        <f>+entero!BY4</f>
        <v>39591</v>
      </c>
      <c r="BZ4" s="164">
        <f>+entero!BZ4</f>
        <v>39592</v>
      </c>
      <c r="CA4" s="200" t="s">
        <v>28</v>
      </c>
      <c r="CB4" s="271" t="s">
        <v>176</v>
      </c>
      <c r="CD4" s="13"/>
      <c r="CE4" s="13"/>
      <c r="CF4" s="13"/>
      <c r="CG4" s="13"/>
      <c r="CH4" s="13"/>
      <c r="CI4" s="13"/>
      <c r="CJ4" s="13"/>
      <c r="CK4" s="13"/>
      <c r="CL4" s="13"/>
      <c r="CM4" s="13"/>
    </row>
    <row r="5" spans="1:9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50"/>
      <c r="BW5" s="50"/>
      <c r="BX5" s="50"/>
      <c r="BY5" s="50"/>
      <c r="BZ5" s="191"/>
      <c r="CA5" s="201"/>
      <c r="CB5" s="84"/>
      <c r="CC5" s="3"/>
      <c r="CD5" s="13"/>
      <c r="CE5" s="13"/>
      <c r="CF5" s="13"/>
      <c r="CG5" s="13"/>
      <c r="CH5" s="13"/>
      <c r="CI5" s="13"/>
      <c r="CJ5" s="13"/>
      <c r="CK5" s="13"/>
      <c r="CL5" s="13"/>
      <c r="CM5" s="13"/>
    </row>
    <row r="6" spans="1:91"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2372.9831439029654</v>
      </c>
      <c r="BQ6" s="93">
        <f>+entero!BQ37</f>
        <v>2591.6018285232876</v>
      </c>
      <c r="BR6" s="93">
        <f>+entero!BR37</f>
        <v>2614.545212352055</v>
      </c>
      <c r="BS6" s="93">
        <f>+entero!BS37</f>
        <v>2630.2784329573597</v>
      </c>
      <c r="BT6" s="93">
        <f>+entero!BT37</f>
        <v>2669.1921630690604</v>
      </c>
      <c r="BU6" s="93">
        <f>+entero!BU37</f>
        <v>2591.6018285232876</v>
      </c>
      <c r="BV6" s="46">
        <f>+entero!BV37</f>
        <v>2669.1921630690604</v>
      </c>
      <c r="BW6" s="47">
        <f>+entero!BW37</f>
        <v>2669.1921630690604</v>
      </c>
      <c r="BX6" s="47">
        <f>+entero!BX37</f>
        <v>2669.1921630690604</v>
      </c>
      <c r="BY6" s="47">
        <f>+entero!BY37</f>
        <v>2687.851568494475</v>
      </c>
      <c r="BZ6" s="160">
        <f>+entero!BZ37</f>
        <v>2669.2642625165745</v>
      </c>
      <c r="CA6" s="46">
        <f>+entero!CA37</f>
        <v>18.65940542541466</v>
      </c>
      <c r="CB6" s="281">
        <f>+entero!CB37</f>
        <v>0.006990656455382327</v>
      </c>
      <c r="CC6" s="3"/>
      <c r="CD6" s="13"/>
      <c r="CE6" s="13"/>
      <c r="CF6" s="13"/>
      <c r="CG6" s="13"/>
      <c r="CH6" s="13"/>
      <c r="CI6" s="13"/>
      <c r="CJ6" s="13"/>
      <c r="CK6" s="13"/>
      <c r="CL6" s="13"/>
      <c r="CM6" s="13"/>
    </row>
    <row r="7" spans="1:9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793.6007885471698</v>
      </c>
      <c r="BQ7" s="91">
        <f>+entero!BQ38</f>
        <v>815.7987941684931</v>
      </c>
      <c r="BR7" s="91">
        <f>+entero!BR38</f>
        <v>822.4891196753424</v>
      </c>
      <c r="BS7" s="91">
        <f>+entero!BS38</f>
        <v>825.202193991747</v>
      </c>
      <c r="BT7" s="91">
        <f>+entero!BT38</f>
        <v>828.2971996602209</v>
      </c>
      <c r="BU7" s="91">
        <f>+entero!BU38</f>
        <v>815.7987941684931</v>
      </c>
      <c r="BV7" s="19">
        <f>+entero!BV38</f>
        <v>828.2971996602209</v>
      </c>
      <c r="BW7" s="11">
        <f>+entero!BW38</f>
        <v>828.2971996602209</v>
      </c>
      <c r="BX7" s="11">
        <f>+entero!BX38</f>
        <v>828.2971996602209</v>
      </c>
      <c r="BY7" s="11">
        <f>+entero!BY38</f>
        <v>826.430968308011</v>
      </c>
      <c r="BZ7" s="161">
        <f>+entero!BZ38</f>
        <v>828.2971996602209</v>
      </c>
      <c r="CA7" s="19">
        <f>+entero!CA38</f>
        <v>-1.8662313522099794</v>
      </c>
      <c r="CB7" s="220">
        <f>+entero!CB38</f>
        <v>-0.002253093881007362</v>
      </c>
      <c r="CC7" s="3"/>
      <c r="CD7" s="13"/>
      <c r="CE7" s="13"/>
      <c r="CF7" s="13"/>
      <c r="CG7" s="13"/>
      <c r="CH7" s="13"/>
      <c r="CI7" s="13"/>
      <c r="CJ7" s="13"/>
      <c r="CK7" s="13"/>
      <c r="CL7" s="13"/>
      <c r="CM7" s="13"/>
    </row>
    <row r="8" spans="1:9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5246.40589102</v>
      </c>
      <c r="BQ8" s="91">
        <f>+entero!BQ39</f>
        <v>5363.02379743</v>
      </c>
      <c r="BR8" s="91">
        <f>+entero!BR39</f>
        <v>5417.33817363</v>
      </c>
      <c r="BS8" s="91">
        <f>+entero!BS39</f>
        <v>5425.704190320001</v>
      </c>
      <c r="BT8" s="91">
        <f>+entero!BT39</f>
        <v>5430.06660554</v>
      </c>
      <c r="BU8" s="91">
        <f>+entero!BU39</f>
        <v>5363.02379743</v>
      </c>
      <c r="BV8" s="19">
        <f>+entero!BV39</f>
        <v>5430.06660554</v>
      </c>
      <c r="BW8" s="11">
        <f>+entero!BW39</f>
        <v>5430.06660554</v>
      </c>
      <c r="BX8" s="11">
        <f>+entero!BX39</f>
        <v>5430.06660554</v>
      </c>
      <c r="BY8" s="11">
        <f>+entero!BY39</f>
        <v>5418.72709055</v>
      </c>
      <c r="BZ8" s="161">
        <f>+entero!BZ39</f>
        <v>5430.06660554</v>
      </c>
      <c r="CA8" s="19">
        <f>+entero!CA39</f>
        <v>-11.33951498999977</v>
      </c>
      <c r="CB8" s="220">
        <f>+entero!CB39</f>
        <v>-0.002088282854289636</v>
      </c>
      <c r="CC8" s="3"/>
      <c r="CD8" s="13"/>
      <c r="CE8" s="13"/>
      <c r="CF8" s="13"/>
      <c r="CG8" s="13"/>
      <c r="CH8" s="13"/>
      <c r="CI8" s="13"/>
      <c r="CJ8" s="13"/>
      <c r="CK8" s="13"/>
      <c r="CL8" s="13"/>
      <c r="CM8" s="13"/>
    </row>
    <row r="9" spans="1:9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86.53800000000001</v>
      </c>
      <c r="BQ9" s="91">
        <f>+entero!BQ40</f>
        <v>81.138</v>
      </c>
      <c r="BR9" s="91">
        <f>+entero!BR40</f>
        <v>80.38799999999999</v>
      </c>
      <c r="BS9" s="91">
        <f>+entero!BS40</f>
        <v>78.88799999999999</v>
      </c>
      <c r="BT9" s="91">
        <f>+entero!BT40</f>
        <v>78.28800000000001</v>
      </c>
      <c r="BU9" s="91">
        <f>+entero!BU40</f>
        <v>81.138</v>
      </c>
      <c r="BV9" s="19">
        <f>+entero!BV40</f>
        <v>78.28800000000001</v>
      </c>
      <c r="BW9" s="11">
        <f>+entero!BW40</f>
        <v>78.28800000000001</v>
      </c>
      <c r="BX9" s="11">
        <f>+entero!BX40</f>
        <v>78.28800000000001</v>
      </c>
      <c r="BY9" s="11">
        <f>+entero!BY40</f>
        <v>77.988</v>
      </c>
      <c r="BZ9" s="161">
        <f>+entero!BZ40</f>
        <v>78.28800000000001</v>
      </c>
      <c r="CA9" s="19">
        <f>+entero!CA40</f>
        <v>-0.30000000000001137</v>
      </c>
      <c r="CB9" s="220">
        <f>+entero!CB40</f>
        <v>-0.0038320049049663796</v>
      </c>
      <c r="CC9" s="3"/>
      <c r="CD9" s="13"/>
      <c r="CE9" s="13"/>
      <c r="CF9" s="13"/>
      <c r="CG9" s="13"/>
      <c r="CH9" s="13"/>
      <c r="CI9" s="13"/>
      <c r="CJ9" s="13"/>
      <c r="CK9" s="13"/>
      <c r="CL9" s="13"/>
      <c r="CM9" s="13"/>
    </row>
    <row r="10" spans="1:9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1579.3823553557954</v>
      </c>
      <c r="BQ10" s="91">
        <f>+entero!BQ41</f>
        <v>1775.8030343547946</v>
      </c>
      <c r="BR10" s="91">
        <f>+entero!BR41</f>
        <v>1792.0560926767125</v>
      </c>
      <c r="BS10" s="91">
        <f>+entero!BS41</f>
        <v>1805.0762389656124</v>
      </c>
      <c r="BT10" s="91">
        <f>+entero!BT41</f>
        <v>1840.8949634088394</v>
      </c>
      <c r="BU10" s="91">
        <f>+entero!BU41</f>
        <v>1775.8030343547946</v>
      </c>
      <c r="BV10" s="19">
        <f>+entero!BV41</f>
        <v>1840.8949634088394</v>
      </c>
      <c r="BW10" s="11">
        <f>+entero!BW41</f>
        <v>1840.8949634088394</v>
      </c>
      <c r="BX10" s="11">
        <f>+entero!BX41</f>
        <v>1840.8949634088394</v>
      </c>
      <c r="BY10" s="11">
        <f>+entero!BY41</f>
        <v>1861.420600186464</v>
      </c>
      <c r="BZ10" s="161">
        <f>+entero!BZ41</f>
        <v>1840.9670628563533</v>
      </c>
      <c r="CA10" s="19">
        <f>+entero!CA41</f>
        <v>20.52563677762464</v>
      </c>
      <c r="CB10" s="220">
        <f>+entero!CB41</f>
        <v>0.011149814185822171</v>
      </c>
      <c r="CC10" s="3"/>
      <c r="CD10" s="13"/>
      <c r="CE10" s="13"/>
      <c r="CF10" s="13"/>
      <c r="CG10" s="13"/>
      <c r="CH10" s="13"/>
      <c r="CI10" s="13"/>
      <c r="CJ10" s="13"/>
      <c r="CK10" s="13"/>
      <c r="CL10" s="13"/>
      <c r="CM10" s="13"/>
    </row>
    <row r="11" spans="1:9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11524.30151968</v>
      </c>
      <c r="BQ11" s="91">
        <f>+entero!BQ42</f>
        <v>12750.098282629999</v>
      </c>
      <c r="BR11" s="91">
        <f>+entero!BR42</f>
        <v>12870.535910830002</v>
      </c>
      <c r="BS11" s="91">
        <f>+entero!BS42</f>
        <v>12921.34015512</v>
      </c>
      <c r="BT11" s="91">
        <f>+entero!BT42</f>
        <v>13133.18837114</v>
      </c>
      <c r="BU11" s="91">
        <f>+entero!BU42</f>
        <v>12750.098282629999</v>
      </c>
      <c r="BV11" s="19">
        <f>+entero!BV42</f>
        <v>13133.18837114</v>
      </c>
      <c r="BW11" s="11">
        <f>+entero!BW42</f>
        <v>13133.18837114</v>
      </c>
      <c r="BX11" s="11">
        <f>+entero!BX42</f>
        <v>13133.18837114</v>
      </c>
      <c r="BY11" s="11">
        <f>+entero!BY42</f>
        <v>13285.835241050001</v>
      </c>
      <c r="BZ11" s="161">
        <f>+entero!BZ42</f>
        <v>13133.18837114</v>
      </c>
      <c r="CA11" s="19">
        <f>+entero!CA42</f>
        <v>152.64686991000053</v>
      </c>
      <c r="CB11" s="220">
        <f>+entero!CB42</f>
        <v>0.01162298640636572</v>
      </c>
      <c r="CC11" s="3"/>
      <c r="CD11" s="13"/>
      <c r="CE11" s="13"/>
      <c r="CF11" s="13"/>
      <c r="CG11" s="13"/>
      <c r="CH11" s="13"/>
      <c r="CI11" s="13"/>
      <c r="CJ11" s="13"/>
      <c r="CK11" s="13"/>
      <c r="CL11" s="13"/>
      <c r="CM11" s="13"/>
    </row>
    <row r="12" spans="1:9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11</v>
      </c>
      <c r="BQ12" s="91">
        <f>+entero!BQ44</f>
        <v>13</v>
      </c>
      <c r="BR12" s="91">
        <f>+entero!BR44</f>
        <v>13</v>
      </c>
      <c r="BS12" s="91">
        <f>+entero!BS44</f>
        <v>12</v>
      </c>
      <c r="BT12" s="91">
        <f>+entero!BT44</f>
        <v>11</v>
      </c>
      <c r="BU12" s="91">
        <f>+entero!BU44</f>
        <v>13</v>
      </c>
      <c r="BV12" s="19">
        <f>+entero!BV44</f>
        <v>11</v>
      </c>
      <c r="BW12" s="11">
        <f>+entero!BW44</f>
        <v>11</v>
      </c>
      <c r="BX12" s="11">
        <f>+entero!BX44</f>
        <v>11</v>
      </c>
      <c r="BY12" s="11">
        <f>+entero!BY44</f>
        <v>10</v>
      </c>
      <c r="BZ12" s="161">
        <f>+entero!BZ44</f>
        <v>11</v>
      </c>
      <c r="CA12" s="19">
        <f>+entero!CA44</f>
        <v>-1</v>
      </c>
      <c r="CB12" s="220">
        <f>+entero!CB44</f>
        <v>-0.09090909090909094</v>
      </c>
      <c r="CC12" s="3"/>
      <c r="CD12" s="13"/>
      <c r="CE12" s="13"/>
      <c r="CF12" s="13"/>
      <c r="CG12" s="13"/>
      <c r="CH12" s="13"/>
      <c r="CI12" s="13"/>
      <c r="CJ12" s="13"/>
      <c r="CK12" s="13"/>
      <c r="CL12" s="13"/>
      <c r="CM12" s="13"/>
    </row>
    <row r="13" spans="1:9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91">
        <f>+entero!BT45</f>
        <v>0</v>
      </c>
      <c r="BU13" s="91">
        <f>+entero!BU45</f>
        <v>0</v>
      </c>
      <c r="BV13" s="19">
        <f>+entero!BV45</f>
        <v>0</v>
      </c>
      <c r="BW13" s="11">
        <f>+entero!BW45</f>
        <v>0</v>
      </c>
      <c r="BX13" s="11">
        <f>+entero!BX45</f>
        <v>0</v>
      </c>
      <c r="BY13" s="11">
        <f>+entero!BY45</f>
        <v>0</v>
      </c>
      <c r="BZ13" s="161">
        <f>+entero!BZ45</f>
        <v>0</v>
      </c>
      <c r="CA13" s="19" t="str">
        <f>+entero!CA45</f>
        <v> </v>
      </c>
      <c r="CB13" s="220" t="str">
        <f>+entero!CB45</f>
        <v> </v>
      </c>
      <c r="CC13" s="3"/>
      <c r="CD13" s="13"/>
      <c r="CE13" s="13"/>
      <c r="CF13" s="13"/>
      <c r="CG13" s="13"/>
      <c r="CH13" s="13"/>
      <c r="CI13" s="13"/>
      <c r="CJ13" s="13"/>
      <c r="CK13" s="13"/>
      <c r="CL13" s="13"/>
      <c r="CM13" s="13"/>
    </row>
    <row r="14" spans="1:9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91">
        <f>+entero!BT46</f>
        <v>0</v>
      </c>
      <c r="BU14" s="91">
        <f>+entero!BU46</f>
        <v>0</v>
      </c>
      <c r="BV14" s="19">
        <f>+entero!BV46</f>
        <v>0</v>
      </c>
      <c r="BW14" s="11">
        <f>+entero!BW46</f>
        <v>0</v>
      </c>
      <c r="BX14" s="11">
        <f>+entero!BX46</f>
        <v>0</v>
      </c>
      <c r="BY14" s="11">
        <f>+entero!BY46</f>
        <v>0</v>
      </c>
      <c r="BZ14" s="161">
        <f>+entero!BZ46</f>
        <v>0</v>
      </c>
      <c r="CA14" s="19" t="str">
        <f>+entero!CA46</f>
        <v> </v>
      </c>
      <c r="CB14" s="220" t="str">
        <f>+entero!CB46</f>
        <v> </v>
      </c>
      <c r="CC14" s="3"/>
      <c r="CD14" s="13"/>
      <c r="CE14" s="13"/>
      <c r="CF14" s="13"/>
      <c r="CG14" s="13"/>
      <c r="CH14" s="13"/>
      <c r="CI14" s="13"/>
      <c r="CJ14" s="13"/>
      <c r="CK14" s="13"/>
      <c r="CL14" s="13"/>
      <c r="CM14" s="13"/>
    </row>
    <row r="15" spans="1:9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14.298648648648648</v>
      </c>
      <c r="BQ15" s="91">
        <f>+entero!BQ47</f>
        <v>33.61917808219178</v>
      </c>
      <c r="BR15" s="91">
        <f>+entero!BR47</f>
        <v>31.619863013698634</v>
      </c>
      <c r="BS15" s="91">
        <f>+entero!BS47</f>
        <v>15.460178817056397</v>
      </c>
      <c r="BT15" s="91">
        <f>+entero!BT47</f>
        <v>6.063867403314918</v>
      </c>
      <c r="BU15" s="91">
        <f>+entero!BU47</f>
        <v>6.802739726027397</v>
      </c>
      <c r="BV15" s="19">
        <f>+entero!BV47</f>
        <v>6.063867403314918</v>
      </c>
      <c r="BW15" s="11">
        <f>+entero!BW47</f>
        <v>8.807513812154696</v>
      </c>
      <c r="BX15" s="11">
        <f>+entero!BX47</f>
        <v>8.737071823204419</v>
      </c>
      <c r="BY15" s="11">
        <f>+entero!BY47</f>
        <v>8.743977900552485</v>
      </c>
      <c r="BZ15" s="161">
        <f>+entero!BZ47</f>
        <v>6.063867403314918</v>
      </c>
      <c r="CA15" s="19">
        <f>+entero!CA47</f>
        <v>2.6801104972375676</v>
      </c>
      <c r="CB15" s="220">
        <f>+entero!CB47</f>
        <v>0.44198039287146007</v>
      </c>
      <c r="CC15" s="3"/>
      <c r="CD15" s="13"/>
      <c r="CE15" s="13"/>
      <c r="CF15" s="13"/>
      <c r="CG15" s="13"/>
      <c r="CH15" s="13"/>
      <c r="CI15" s="13"/>
      <c r="CJ15" s="13"/>
      <c r="CK15" s="13"/>
      <c r="CL15" s="13"/>
      <c r="CM15" s="13"/>
    </row>
    <row r="16" spans="1:9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12</v>
      </c>
      <c r="BQ16" s="91">
        <f>+entero!BQ48</f>
        <v>19.257534246575343</v>
      </c>
      <c r="BR16" s="91">
        <f>+entero!BR48</f>
        <v>21.34246575342466</v>
      </c>
      <c r="BS16" s="91">
        <f>+entero!BS48</f>
        <v>6.5</v>
      </c>
      <c r="BT16" s="91">
        <f>+entero!BT48</f>
        <v>1.4</v>
      </c>
      <c r="BU16" s="91">
        <f>+entero!BU48</f>
        <v>0</v>
      </c>
      <c r="BV16" s="19">
        <f>+entero!BV48</f>
        <v>1.4</v>
      </c>
      <c r="BW16" s="11">
        <f>+entero!BW48</f>
        <v>0</v>
      </c>
      <c r="BX16" s="11">
        <f>+entero!BX48</f>
        <v>0</v>
      </c>
      <c r="BY16" s="11">
        <f>+entero!BY48</f>
        <v>0</v>
      </c>
      <c r="BZ16" s="161">
        <f>+entero!BZ48</f>
        <v>1.4</v>
      </c>
      <c r="CA16" s="19">
        <f>+entero!CA48</f>
        <v>-1.4</v>
      </c>
      <c r="CB16" s="220">
        <f>+entero!CB48</f>
        <v>-1</v>
      </c>
      <c r="CC16" s="3"/>
      <c r="CD16" s="13"/>
      <c r="CE16" s="13"/>
      <c r="CF16" s="13"/>
      <c r="CG16" s="13"/>
      <c r="CH16" s="13"/>
      <c r="CI16" s="13"/>
      <c r="CJ16" s="13"/>
      <c r="CK16" s="13"/>
      <c r="CL16" s="13"/>
      <c r="CM16" s="13"/>
    </row>
    <row r="17" spans="1:9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140.58</v>
      </c>
      <c r="BR17" s="91">
        <f>+entero!BR49</f>
        <v>145.58</v>
      </c>
      <c r="BS17" s="91">
        <f>+entero!BS49</f>
        <v>0</v>
      </c>
      <c r="BT17" s="91">
        <f>+entero!BT49</f>
        <v>0</v>
      </c>
      <c r="BU17" s="91">
        <f>+entero!BU49</f>
        <v>0</v>
      </c>
      <c r="BV17" s="19">
        <f>+entero!BV49</f>
        <v>0</v>
      </c>
      <c r="BW17" s="11">
        <f>+entero!BW49</f>
        <v>0</v>
      </c>
      <c r="BX17" s="11">
        <f>+entero!BX49</f>
        <v>0</v>
      </c>
      <c r="BY17" s="11">
        <f>+entero!BY49</f>
        <v>0</v>
      </c>
      <c r="BZ17" s="161">
        <f>+entero!BZ49</f>
        <v>0</v>
      </c>
      <c r="CA17" s="19" t="str">
        <f>+entero!CA49</f>
        <v> </v>
      </c>
      <c r="CB17" s="220" t="str">
        <f>+entero!CB49</f>
        <v> </v>
      </c>
      <c r="CC17" s="3"/>
      <c r="CD17" s="13"/>
      <c r="CE17" s="13"/>
      <c r="CF17" s="13"/>
      <c r="CG17" s="13"/>
      <c r="CH17" s="13"/>
      <c r="CI17" s="13"/>
      <c r="CJ17" s="13"/>
      <c r="CK17" s="13"/>
      <c r="CL17" s="13"/>
      <c r="CM17" s="13"/>
    </row>
    <row r="18" spans="1:9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12</v>
      </c>
      <c r="BQ18" s="91">
        <f>+entero!BQ50</f>
        <v>0</v>
      </c>
      <c r="BR18" s="91">
        <f>+entero!BR50</f>
        <v>1.4</v>
      </c>
      <c r="BS18" s="91">
        <f>+entero!BS50</f>
        <v>6.5</v>
      </c>
      <c r="BT18" s="91">
        <f>+entero!BT50</f>
        <v>1.4</v>
      </c>
      <c r="BU18" s="91">
        <f>+entero!BU50</f>
        <v>0</v>
      </c>
      <c r="BV18" s="19">
        <f>+entero!BV50</f>
        <v>1.4</v>
      </c>
      <c r="BW18" s="11">
        <f>+entero!BW50</f>
        <v>0</v>
      </c>
      <c r="BX18" s="11">
        <f>+entero!BX50</f>
        <v>0</v>
      </c>
      <c r="BY18" s="11">
        <f>+entero!BY50</f>
        <v>0</v>
      </c>
      <c r="BZ18" s="161">
        <f>+entero!BZ50</f>
        <v>1.4</v>
      </c>
      <c r="CA18" s="19">
        <f>+entero!CA50</f>
        <v>-1.4</v>
      </c>
      <c r="CB18" s="220">
        <f>+entero!CB50</f>
        <v>-1</v>
      </c>
      <c r="CC18" s="3"/>
      <c r="CD18" s="13"/>
      <c r="CE18" s="13"/>
      <c r="CF18" s="13"/>
      <c r="CG18" s="13"/>
      <c r="CH18" s="13"/>
      <c r="CI18" s="13"/>
      <c r="CJ18" s="13"/>
      <c r="CK18" s="13"/>
      <c r="CL18" s="13"/>
      <c r="CM18" s="13"/>
    </row>
    <row r="19" spans="1:9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2.2986486486486486</v>
      </c>
      <c r="BQ19" s="91">
        <f>+entero!BQ51</f>
        <v>14.36164383561644</v>
      </c>
      <c r="BR19" s="91">
        <f>+entero!BR51</f>
        <v>10.277397260273974</v>
      </c>
      <c r="BS19" s="91">
        <f>+entero!BS51</f>
        <v>8.960178817056397</v>
      </c>
      <c r="BT19" s="91">
        <f>+entero!BT51</f>
        <v>4.663867403314917</v>
      </c>
      <c r="BU19" s="91">
        <f>+entero!BU51</f>
        <v>6.802739726027397</v>
      </c>
      <c r="BV19" s="19">
        <f>+entero!BV51</f>
        <v>4.663867403314917</v>
      </c>
      <c r="BW19" s="11">
        <f>+entero!BW51</f>
        <v>8.807513812154696</v>
      </c>
      <c r="BX19" s="11">
        <f>+entero!BX51</f>
        <v>8.737071823204419</v>
      </c>
      <c r="BY19" s="11">
        <f>+entero!BY51</f>
        <v>8.743977900552485</v>
      </c>
      <c r="BZ19" s="161">
        <f>+entero!BZ51</f>
        <v>4.663867403314917</v>
      </c>
      <c r="CA19" s="19">
        <f>+entero!CA51</f>
        <v>4.080110497237568</v>
      </c>
      <c r="CB19" s="220">
        <f>+entero!CB51</f>
        <v>0.874834154662623</v>
      </c>
      <c r="CC19" s="3" t="s">
        <v>3</v>
      </c>
      <c r="CD19" s="13"/>
      <c r="CE19" s="13"/>
      <c r="CF19" s="13"/>
      <c r="CG19" s="13"/>
      <c r="CH19" s="13"/>
      <c r="CI19" s="13"/>
      <c r="CJ19" s="13"/>
      <c r="CK19" s="13"/>
      <c r="CL19" s="13"/>
      <c r="CM19" s="13"/>
    </row>
    <row r="20" spans="1:9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17.01</v>
      </c>
      <c r="BQ20" s="91">
        <f>+entero!BQ52</f>
        <v>102.65</v>
      </c>
      <c r="BR20" s="91">
        <f>+entero!BR52</f>
        <v>73.93</v>
      </c>
      <c r="BS20" s="91">
        <f>+entero!BS52</f>
        <v>64.05</v>
      </c>
      <c r="BT20" s="91">
        <f>+entero!BT52</f>
        <v>23.92</v>
      </c>
      <c r="BU20" s="91">
        <f>+entero!BU52</f>
        <v>49.66</v>
      </c>
      <c r="BV20" s="19">
        <f>+entero!BV52</f>
        <v>23.92</v>
      </c>
      <c r="BW20" s="11">
        <f>+entero!BW52</f>
        <v>53.92</v>
      </c>
      <c r="BX20" s="11">
        <f>+entero!BX52</f>
        <v>53.41</v>
      </c>
      <c r="BY20" s="11">
        <f>+entero!BY52</f>
        <v>53.46</v>
      </c>
      <c r="BZ20" s="161">
        <f>+entero!BZ52</f>
        <v>23.92</v>
      </c>
      <c r="CA20" s="19">
        <f>+entero!CA52</f>
        <v>29.54</v>
      </c>
      <c r="CB20" s="220">
        <f>+entero!CB52</f>
        <v>1.2349498327759196</v>
      </c>
      <c r="CC20" s="3"/>
      <c r="CD20" s="13"/>
      <c r="CE20" s="13"/>
      <c r="CF20" s="13"/>
      <c r="CG20" s="13"/>
      <c r="CH20" s="13"/>
      <c r="CI20" s="13"/>
      <c r="CJ20" s="13"/>
      <c r="CK20" s="13"/>
      <c r="CL20" s="13"/>
      <c r="CM20" s="13"/>
    </row>
    <row r="21" spans="1:9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v>
      </c>
      <c r="BQ21" s="95">
        <f>+entero!BQ53</f>
        <v>0.3</v>
      </c>
      <c r="BR21" s="95">
        <f>+entero!BR53</f>
        <v>0.15</v>
      </c>
      <c r="BS21" s="95">
        <f>+entero!BS53</f>
        <v>0.15</v>
      </c>
      <c r="BT21" s="95">
        <f>+entero!BT53</f>
        <v>1.36</v>
      </c>
      <c r="BU21" s="95">
        <f>+entero!BU53</f>
        <v>0</v>
      </c>
      <c r="BV21" s="40">
        <f>+entero!BV53</f>
        <v>1.36</v>
      </c>
      <c r="BW21" s="79">
        <f>+entero!BW53</f>
        <v>1.36</v>
      </c>
      <c r="BX21" s="79">
        <f>+entero!BX53</f>
        <v>1.36</v>
      </c>
      <c r="BY21" s="79">
        <f>+entero!BY53</f>
        <v>1.36</v>
      </c>
      <c r="BZ21" s="162">
        <f>+entero!BZ53</f>
        <v>1.36</v>
      </c>
      <c r="CA21" s="40" t="str">
        <f>+entero!CA53</f>
        <v> </v>
      </c>
      <c r="CB21" s="237" t="str">
        <f>+entero!CB53</f>
        <v> </v>
      </c>
      <c r="CC21" s="3"/>
      <c r="CD21" s="13"/>
      <c r="CE21" s="13"/>
      <c r="CF21" s="13"/>
      <c r="CG21" s="13"/>
      <c r="CH21" s="13"/>
      <c r="CI21" s="13"/>
      <c r="CJ21" s="13"/>
      <c r="CK21" s="13"/>
      <c r="CL21" s="13"/>
      <c r="CM21" s="13"/>
    </row>
    <row r="22" spans="4:9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D22" s="13"/>
      <c r="CE22" s="13"/>
      <c r="CF22" s="13"/>
      <c r="CG22" s="13"/>
      <c r="CH22" s="13"/>
      <c r="CI22" s="13"/>
      <c r="CJ22" s="13"/>
      <c r="CK22" s="13"/>
      <c r="CL22" s="13"/>
      <c r="CM22" s="13"/>
    </row>
    <row r="23" spans="3:9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3:9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5"/>
      <c r="CD24" s="13"/>
      <c r="CE24" s="13"/>
      <c r="CF24" s="13"/>
      <c r="CG24" s="13"/>
      <c r="CH24" s="13"/>
      <c r="CI24" s="13"/>
      <c r="CJ24" s="13"/>
      <c r="CK24" s="13"/>
      <c r="CL24" s="13"/>
      <c r="CM24" s="13"/>
    </row>
    <row r="25" spans="3:91"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D25" s="13"/>
      <c r="CE25" s="13"/>
      <c r="CF25" s="13"/>
      <c r="CG25" s="13"/>
      <c r="CH25" s="13"/>
      <c r="CI25" s="13"/>
      <c r="CJ25" s="13"/>
      <c r="CK25" s="13"/>
      <c r="CL25" s="13"/>
      <c r="CM25" s="13"/>
    </row>
    <row r="26" spans="3:9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D26" s="13"/>
      <c r="CE26" s="13"/>
      <c r="CF26" s="13"/>
      <c r="CG26" s="13"/>
      <c r="CH26" s="13"/>
      <c r="CI26" s="13"/>
      <c r="CJ26" s="13"/>
      <c r="CK26" s="13"/>
      <c r="CL26" s="13"/>
      <c r="CM26" s="13"/>
    </row>
    <row r="27" spans="3:9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1:9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3"/>
      <c r="CD78" s="13"/>
      <c r="CE78" s="13"/>
      <c r="CF78" s="13"/>
      <c r="CG78" s="13"/>
      <c r="CH78" s="13"/>
      <c r="CI78" s="13"/>
      <c r="CJ78" s="13"/>
      <c r="CK78" s="13"/>
      <c r="CL78" s="13"/>
      <c r="CM78" s="13"/>
    </row>
    <row r="79" spans="1:9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3"/>
      <c r="CD79" s="13"/>
      <c r="CE79" s="13"/>
      <c r="CF79" s="13"/>
      <c r="CG79" s="13"/>
      <c r="CH79" s="13"/>
      <c r="CI79" s="13"/>
      <c r="CJ79" s="13"/>
      <c r="CK79" s="13"/>
      <c r="CL79" s="13"/>
      <c r="CM79" s="13"/>
    </row>
    <row r="80" spans="1:9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3"/>
      <c r="CD80" s="13"/>
      <c r="CE80" s="13"/>
      <c r="CF80" s="13"/>
      <c r="CG80" s="13"/>
      <c r="CH80" s="13"/>
      <c r="CI80" s="13"/>
      <c r="CJ80" s="13"/>
      <c r="CK80" s="13"/>
      <c r="CL80" s="13"/>
      <c r="CM80" s="13"/>
    </row>
    <row r="81" spans="1:9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3"/>
      <c r="CD81" s="13"/>
      <c r="CE81" s="13"/>
      <c r="CF81" s="13"/>
      <c r="CG81" s="13"/>
      <c r="CH81" s="13"/>
      <c r="CI81" s="13"/>
      <c r="CJ81" s="13"/>
      <c r="CK81" s="13"/>
      <c r="CL81" s="13"/>
      <c r="CM81" s="13"/>
    </row>
    <row r="82" spans="1:9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3"/>
      <c r="CD82" s="13"/>
      <c r="CE82" s="13"/>
      <c r="CF82" s="13"/>
      <c r="CG82" s="13"/>
      <c r="CH82" s="13"/>
      <c r="CI82" s="13"/>
      <c r="CJ82" s="13"/>
      <c r="CK82" s="13"/>
      <c r="CL82" s="13"/>
      <c r="CM82" s="13"/>
    </row>
    <row r="83" spans="1:9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3"/>
      <c r="CD83" s="13"/>
      <c r="CE83" s="13"/>
      <c r="CF83" s="13"/>
      <c r="CG83" s="13"/>
      <c r="CH83" s="13"/>
      <c r="CI83" s="13"/>
      <c r="CJ83" s="13"/>
      <c r="CK83" s="13"/>
      <c r="CL83" s="13"/>
      <c r="CM83" s="13"/>
    </row>
    <row r="84" spans="1:9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3"/>
      <c r="CD84" s="13"/>
      <c r="CE84" s="13"/>
      <c r="CF84" s="13"/>
      <c r="CG84" s="13"/>
      <c r="CH84" s="13"/>
      <c r="CI84" s="13"/>
      <c r="CJ84" s="13"/>
      <c r="CK84" s="13"/>
      <c r="CL84" s="13"/>
      <c r="CM84" s="13"/>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sheetData>
  <mergeCells count="69">
    <mergeCell ref="BP3:BP4"/>
    <mergeCell ref="I3:I4"/>
    <mergeCell ref="BO3:BO4"/>
    <mergeCell ref="BN3:BN4"/>
    <mergeCell ref="BL3:BL4"/>
    <mergeCell ref="BK3:BK4"/>
    <mergeCell ref="BM3:BM4"/>
    <mergeCell ref="O3:O4"/>
    <mergeCell ref="AA3:AA4"/>
    <mergeCell ref="AD3:AD4"/>
    <mergeCell ref="J3:J4"/>
    <mergeCell ref="D1:BZ1"/>
    <mergeCell ref="D3:D4"/>
    <mergeCell ref="E3:E4"/>
    <mergeCell ref="BV3:BZ3"/>
    <mergeCell ref="F3:F4"/>
    <mergeCell ref="G3:G4"/>
    <mergeCell ref="H3:H4"/>
    <mergeCell ref="T3:T4"/>
    <mergeCell ref="AK3:AK4"/>
    <mergeCell ref="BJ3:BJ4"/>
    <mergeCell ref="L3:L4"/>
    <mergeCell ref="K3:K4"/>
    <mergeCell ref="P3:P4"/>
    <mergeCell ref="W3:W4"/>
    <mergeCell ref="M3:M4"/>
    <mergeCell ref="AB3:AB4"/>
    <mergeCell ref="AC3:AC4"/>
    <mergeCell ref="N3:N4"/>
    <mergeCell ref="S3:S4"/>
    <mergeCell ref="Q3:Q4"/>
    <mergeCell ref="AH3:AH4"/>
    <mergeCell ref="AG3:AG4"/>
    <mergeCell ref="R3:R4"/>
    <mergeCell ref="Y3:Y4"/>
    <mergeCell ref="AE3:AE4"/>
    <mergeCell ref="Z3:Z4"/>
    <mergeCell ref="X3:X4"/>
    <mergeCell ref="V3:V4"/>
    <mergeCell ref="U3:U4"/>
    <mergeCell ref="AS3:AS4"/>
    <mergeCell ref="AF3:AF4"/>
    <mergeCell ref="AR3:AR4"/>
    <mergeCell ref="AL3:AL4"/>
    <mergeCell ref="AI3:AI4"/>
    <mergeCell ref="AJ3:AJ4"/>
    <mergeCell ref="AP3:AP4"/>
    <mergeCell ref="AO3:AO4"/>
    <mergeCell ref="AQ3:AQ4"/>
    <mergeCell ref="BA3:BA4"/>
    <mergeCell ref="BH3:BH4"/>
    <mergeCell ref="AM3:AM4"/>
    <mergeCell ref="AU3:AU4"/>
    <mergeCell ref="AX3:AX4"/>
    <mergeCell ref="AV3:AV4"/>
    <mergeCell ref="AW3:AW4"/>
    <mergeCell ref="AY3:AY4"/>
    <mergeCell ref="AT3:AT4"/>
    <mergeCell ref="AN3:AN4"/>
    <mergeCell ref="BQ3:BQ4"/>
    <mergeCell ref="BI3:BI4"/>
    <mergeCell ref="CA3:CB3"/>
    <mergeCell ref="AZ3:AZ4"/>
    <mergeCell ref="BB3:BB4"/>
    <mergeCell ref="BC3:BC4"/>
    <mergeCell ref="BD3:BD4"/>
    <mergeCell ref="BE3:BE4"/>
    <mergeCell ref="BF3:BF4"/>
    <mergeCell ref="BG3:BG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M204"/>
  <sheetViews>
    <sheetView zoomScale="75" zoomScaleNormal="75" workbookViewId="0" topLeftCell="BL1">
      <selection activeCell="BW9" sqref="BW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71" width="8.7109375" style="0" customWidth="1"/>
    <col min="72" max="72" width="9.421875" style="0" customWidth="1"/>
    <col min="73" max="73" width="9.28125" style="0" hidden="1" customWidth="1"/>
    <col min="74" max="74" width="9.421875" style="0" customWidth="1"/>
    <col min="75" max="76" width="9.421875" style="0" bestFit="1" customWidth="1"/>
    <col min="77" max="77" width="9.421875" style="0" customWidth="1"/>
    <col min="78" max="78" width="9.421875" style="0" hidden="1" customWidth="1"/>
    <col min="79" max="79" width="9.00390625" style="0" customWidth="1"/>
    <col min="80" max="80" width="10.00390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339" t="str">
        <f>+entero!BR3</f>
        <v>semana 1*</v>
      </c>
      <c r="BS3" s="339" t="str">
        <f>+entero!BS3</f>
        <v>semana 2*</v>
      </c>
      <c r="BT3" s="339" t="str">
        <f>+entero!BT3</f>
        <v>semana 3*</v>
      </c>
      <c r="BU3" s="339" t="str">
        <f>+entero!BU3</f>
        <v>semana 4*</v>
      </c>
      <c r="BV3" s="404" t="str">
        <f>+entero!BV3</f>
        <v>   semana 4*</v>
      </c>
      <c r="BW3" s="373"/>
      <c r="BX3" s="373"/>
      <c r="BY3" s="373"/>
      <c r="BZ3" s="374"/>
      <c r="CA3" s="399" t="s">
        <v>53</v>
      </c>
      <c r="CB3" s="400"/>
      <c r="CD3" s="13"/>
      <c r="CE3" s="13"/>
      <c r="CF3" s="13"/>
      <c r="CG3" s="13"/>
      <c r="CH3" s="13"/>
      <c r="CI3" s="13"/>
      <c r="CJ3" s="13"/>
      <c r="CK3" s="13"/>
      <c r="CL3" s="13"/>
      <c r="CM3" s="13"/>
    </row>
    <row r="4" spans="3:91" ht="22.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39584.503171296295</v>
      </c>
      <c r="BU4" s="188">
        <f>+entero!BU4</f>
        <v>39563.503171296295</v>
      </c>
      <c r="BV4" s="188">
        <f>+entero!BV4</f>
        <v>39587</v>
      </c>
      <c r="BW4" s="163">
        <f>+entero!BW4</f>
        <v>39588</v>
      </c>
      <c r="BX4" s="163">
        <f>+entero!BX4</f>
        <v>39589</v>
      </c>
      <c r="BY4" s="163">
        <f>+entero!BY4</f>
        <v>39591</v>
      </c>
      <c r="BZ4" s="164">
        <f>+entero!BZ4</f>
        <v>39592</v>
      </c>
      <c r="CA4" s="200" t="s">
        <v>28</v>
      </c>
      <c r="CB4" s="271" t="s">
        <v>176</v>
      </c>
      <c r="CD4" s="13"/>
      <c r="CE4" s="13"/>
      <c r="CF4" s="13"/>
      <c r="CG4" s="13"/>
      <c r="CH4" s="13"/>
      <c r="CI4" s="13"/>
      <c r="CJ4" s="13"/>
      <c r="CK4" s="13"/>
      <c r="CL4" s="13"/>
      <c r="CM4" s="13"/>
    </row>
    <row r="5" spans="1:9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83"/>
      <c r="BW5" s="83"/>
      <c r="BX5" s="83"/>
      <c r="BY5" s="83"/>
      <c r="BZ5" s="191"/>
      <c r="CA5" s="201"/>
      <c r="CB5" s="84"/>
      <c r="CC5" s="3"/>
      <c r="CD5" s="13"/>
      <c r="CE5" s="13"/>
      <c r="CF5" s="13"/>
      <c r="CG5" s="13"/>
      <c r="CH5" s="13"/>
      <c r="CI5" s="13"/>
      <c r="CJ5" s="13"/>
      <c r="CK5" s="13"/>
      <c r="CL5" s="13"/>
      <c r="CM5" s="13"/>
    </row>
    <row r="6" spans="1:9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5517.060129121494</v>
      </c>
      <c r="BP6" s="126">
        <f>+entero!BP55</f>
        <v>5619.698358218918</v>
      </c>
      <c r="BQ6" s="126">
        <f>+entero!BQ55</f>
        <v>5786.126211445206</v>
      </c>
      <c r="BR6" s="126">
        <f>+entero!BR55</f>
        <v>5746.300278157535</v>
      </c>
      <c r="BS6" s="126">
        <f>+entero!BS55</f>
        <v>5763.3988923920215</v>
      </c>
      <c r="BT6" s="126">
        <f>+entero!BT55</f>
        <v>5782.8035400662975</v>
      </c>
      <c r="BU6" s="126">
        <f>+entero!BU55</f>
        <v>5780.012231957535</v>
      </c>
      <c r="BV6" s="122">
        <f>+entero!BV55</f>
        <v>5805.146976617403</v>
      </c>
      <c r="BW6" s="97">
        <f>+entero!BW55</f>
        <v>5803.103918215469</v>
      </c>
      <c r="BX6" s="97">
        <f>+entero!BX55</f>
        <v>5817.77203153453</v>
      </c>
      <c r="BY6" s="97">
        <f>+entero!BY55</f>
        <v>5842.4977165759665</v>
      </c>
      <c r="BZ6" s="111">
        <f>+entero!BZ55</f>
        <v>5782.8035400662975</v>
      </c>
      <c r="CA6" s="122">
        <f>+entero!CA55</f>
        <v>59.69417650966898</v>
      </c>
      <c r="CB6" s="215">
        <f>+entero!CB55</f>
        <v>0.01032270525811163</v>
      </c>
      <c r="CC6" s="3"/>
      <c r="CD6" s="13"/>
      <c r="CE6" s="13"/>
      <c r="CF6" s="13"/>
      <c r="CG6" s="13"/>
      <c r="CH6" s="13"/>
      <c r="CI6" s="13"/>
      <c r="CJ6" s="13"/>
      <c r="CK6" s="13"/>
      <c r="CL6" s="13"/>
      <c r="CM6" s="13"/>
    </row>
    <row r="7" spans="1:9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4442.24111495327</v>
      </c>
      <c r="BP7" s="126">
        <f>+entero!BP56</f>
        <v>4534.097749524323</v>
      </c>
      <c r="BQ7" s="126">
        <f>+entero!BQ56</f>
        <v>4679.51811630137</v>
      </c>
      <c r="BR7" s="126">
        <f>+entero!BR56</f>
        <v>4642.491050547946</v>
      </c>
      <c r="BS7" s="126">
        <f>+entero!BS56</f>
        <v>4653.295749793672</v>
      </c>
      <c r="BT7" s="126">
        <f>+entero!BT56</f>
        <v>4670.883827292817</v>
      </c>
      <c r="BU7" s="126">
        <f>+entero!BU56</f>
        <v>4678.557569452056</v>
      </c>
      <c r="BV7" s="122">
        <f>+entero!BV56</f>
        <v>4693.555270441989</v>
      </c>
      <c r="BW7" s="97">
        <f>+entero!BW56</f>
        <v>4691.849493038673</v>
      </c>
      <c r="BX7" s="97">
        <f>+entero!BX56</f>
        <v>4707.421605359115</v>
      </c>
      <c r="BY7" s="97">
        <f>+entero!BY56</f>
        <v>4732.997167900552</v>
      </c>
      <c r="BZ7" s="111">
        <f>+entero!BZ56</f>
        <v>4670.883827292817</v>
      </c>
      <c r="CA7" s="122">
        <f>+entero!CA56</f>
        <v>62.113340607735154</v>
      </c>
      <c r="CB7" s="215">
        <f>+entero!CB56</f>
        <v>0.01329798447240238</v>
      </c>
      <c r="CC7" s="3"/>
      <c r="CD7" s="13"/>
      <c r="CE7" s="13"/>
      <c r="CF7" s="13"/>
      <c r="CG7" s="13"/>
      <c r="CH7" s="13"/>
      <c r="CI7" s="13"/>
      <c r="CJ7" s="13"/>
      <c r="CK7" s="13"/>
      <c r="CL7" s="13"/>
      <c r="CM7" s="13"/>
    </row>
    <row r="8" spans="1:91"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0.39919121662330953</v>
      </c>
      <c r="BP8" s="239">
        <f>+entero!BP57</f>
        <v>0.4120337188235389</v>
      </c>
      <c r="BQ8" s="239">
        <f>+entero!BQ57</f>
        <v>0.43031135605324516</v>
      </c>
      <c r="BR8" s="239">
        <f>+entero!BR57</f>
        <v>0.4296913874098901</v>
      </c>
      <c r="BS8" s="239">
        <f>+entero!BS57</f>
        <v>0.43702003034813375</v>
      </c>
      <c r="BT8" s="239">
        <f>+entero!BT57</f>
        <v>0.43286407070943145</v>
      </c>
      <c r="BU8" s="239">
        <f>+entero!BU57</f>
        <v>0.4340432172324187</v>
      </c>
      <c r="BV8" s="240">
        <f>+entero!BV57</f>
        <v>0.43537706550743516</v>
      </c>
      <c r="BW8" s="241">
        <f>+entero!BW57</f>
        <v>0.43651186085090227</v>
      </c>
      <c r="BX8" s="241">
        <f>+entero!BX57</f>
        <v>0.43517169420877466</v>
      </c>
      <c r="BY8" s="241">
        <f>+entero!BY57</f>
        <v>0.4339934939812565</v>
      </c>
      <c r="BZ8" s="242">
        <f>+entero!BZ57</f>
        <v>0.43286407070943145</v>
      </c>
      <c r="CA8" s="122"/>
      <c r="CB8" s="215"/>
      <c r="CC8" s="3"/>
      <c r="CD8" s="13"/>
      <c r="CE8" s="13"/>
      <c r="CF8" s="13"/>
      <c r="CG8" s="13"/>
      <c r="CH8" s="13"/>
      <c r="CI8" s="13"/>
      <c r="CJ8" s="13"/>
      <c r="CK8" s="13"/>
      <c r="CL8" s="13"/>
      <c r="CM8" s="13"/>
    </row>
    <row r="9" spans="1:9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2"/>
      <c r="BW9" s="97"/>
      <c r="BX9" s="97"/>
      <c r="BY9" s="97"/>
      <c r="BZ9" s="111"/>
      <c r="CA9" s="122"/>
      <c r="CB9" s="215"/>
      <c r="CC9" s="3"/>
      <c r="CD9" s="13"/>
      <c r="CE9" s="13"/>
      <c r="CF9" s="13"/>
      <c r="CG9" s="13"/>
      <c r="CH9" s="13"/>
      <c r="CI9" s="13"/>
      <c r="CJ9" s="13"/>
      <c r="CK9" s="13"/>
      <c r="CL9" s="13"/>
      <c r="CM9" s="13"/>
    </row>
    <row r="10" spans="1:91"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1240.2234582670224</v>
      </c>
      <c r="BP10" s="126">
        <f>+entero!BP59</f>
        <v>1267.0491961189184</v>
      </c>
      <c r="BQ10" s="126">
        <f>+entero!BQ59</f>
        <v>1290.1740076712329</v>
      </c>
      <c r="BR10" s="126">
        <f>+entero!BR59</f>
        <v>1245.7402408219182</v>
      </c>
      <c r="BS10" s="126">
        <f>+entero!BS59</f>
        <v>1268.3097936176064</v>
      </c>
      <c r="BT10" s="126">
        <f>+entero!BT59</f>
        <v>1276.399665635359</v>
      </c>
      <c r="BU10" s="126">
        <f>+entero!BU59</f>
        <v>1306.8395231506852</v>
      </c>
      <c r="BV10" s="122">
        <f>+entero!BV59</f>
        <v>1294.317750276243</v>
      </c>
      <c r="BW10" s="97">
        <f>+entero!BW59</f>
        <v>1293.4638096132596</v>
      </c>
      <c r="BX10" s="97">
        <f>+entero!BX59</f>
        <v>1297.7006108287292</v>
      </c>
      <c r="BY10" s="97">
        <f>+entero!BY59</f>
        <v>1312.113179392265</v>
      </c>
      <c r="BZ10" s="111">
        <f>+entero!BZ59</f>
        <v>1276.399665635359</v>
      </c>
      <c r="CA10" s="122">
        <f>+entero!CA59</f>
        <v>35.71351375690597</v>
      </c>
      <c r="CB10" s="215">
        <f>+entero!CB59</f>
        <v>0.027979883353486112</v>
      </c>
      <c r="CC10" s="3"/>
      <c r="CD10" s="13"/>
      <c r="CE10" s="13"/>
      <c r="CF10" s="13"/>
      <c r="CG10" s="13"/>
      <c r="CH10" s="13"/>
      <c r="CI10" s="13"/>
      <c r="CJ10" s="13"/>
      <c r="CK10" s="13"/>
      <c r="CL10" s="13"/>
      <c r="CM10" s="13"/>
    </row>
    <row r="11" spans="1:91"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0.4884377541624144</v>
      </c>
      <c r="BP11" s="239">
        <f>+entero!BP60</f>
        <v>0.49441493110577034</v>
      </c>
      <c r="BQ11" s="239">
        <f>+entero!BQ60</f>
        <v>0.5029754000722316</v>
      </c>
      <c r="BR11" s="239">
        <f>+entero!BR60</f>
        <v>0.49457315468545765</v>
      </c>
      <c r="BS11" s="239">
        <f>+entero!BS60</f>
        <v>0.5221944330560696</v>
      </c>
      <c r="BT11" s="239">
        <f>+entero!BT60</f>
        <v>0.4980249155102485</v>
      </c>
      <c r="BU11" s="239">
        <f>+entero!BU60</f>
        <v>0.5247110153949781</v>
      </c>
      <c r="BV11" s="240">
        <f>+entero!BV60</f>
        <v>0.5068428522565123</v>
      </c>
      <c r="BW11" s="241">
        <f>+entero!BW60</f>
        <v>0.5093713985010946</v>
      </c>
      <c r="BX11" s="241">
        <f>+entero!BX60</f>
        <v>0.4988994344506602</v>
      </c>
      <c r="BY11" s="241">
        <f>+entero!BY60</f>
        <v>0.49155767926285293</v>
      </c>
      <c r="BZ11" s="242">
        <f>+entero!BZ60</f>
        <v>0.4980249155102485</v>
      </c>
      <c r="CA11" s="122"/>
      <c r="CB11" s="215"/>
      <c r="CC11" s="3"/>
      <c r="CD11" s="13"/>
      <c r="CE11" s="13"/>
      <c r="CF11" s="13"/>
      <c r="CG11" s="13"/>
      <c r="CH11" s="13"/>
      <c r="CI11" s="13"/>
      <c r="CJ11" s="13"/>
      <c r="CK11" s="13"/>
      <c r="CL11" s="13"/>
      <c r="CM11" s="13"/>
    </row>
    <row r="12" spans="1:9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2"/>
      <c r="BW12" s="97"/>
      <c r="BX12" s="97"/>
      <c r="BY12" s="97"/>
      <c r="BZ12" s="111"/>
      <c r="CA12" s="122"/>
      <c r="CB12" s="215"/>
      <c r="CC12" s="3"/>
      <c r="CD12" s="13"/>
      <c r="CE12" s="13"/>
      <c r="CF12" s="13"/>
      <c r="CG12" s="13"/>
      <c r="CH12" s="13"/>
      <c r="CI12" s="13"/>
      <c r="CJ12" s="13"/>
      <c r="CK12" s="13"/>
      <c r="CL12" s="13"/>
      <c r="CM12" s="13"/>
    </row>
    <row r="13" spans="1:91"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1519.625261463284</v>
      </c>
      <c r="BP13" s="126">
        <f>+entero!BP62</f>
        <v>1569.2935171067566</v>
      </c>
      <c r="BQ13" s="126">
        <f>+entero!BQ62</f>
        <v>1646.6327808219178</v>
      </c>
      <c r="BR13" s="126">
        <f>+entero!BR62</f>
        <v>1666.3739875342465</v>
      </c>
      <c r="BS13" s="126">
        <f>+entero!BS62</f>
        <v>1645.8584933012382</v>
      </c>
      <c r="BT13" s="126">
        <f>+entero!BT62</f>
        <v>1657.27649839779</v>
      </c>
      <c r="BU13" s="126">
        <f>+entero!BU62</f>
        <v>1626.6566021917808</v>
      </c>
      <c r="BV13" s="122">
        <f>+entero!BV62</f>
        <v>1657.3027758011049</v>
      </c>
      <c r="BW13" s="97">
        <f>+entero!BW62</f>
        <v>1659.2212302209946</v>
      </c>
      <c r="BX13" s="97">
        <f>+entero!BX62</f>
        <v>1669.5427668508287</v>
      </c>
      <c r="BY13" s="97">
        <f>+entero!BY62</f>
        <v>1674.9021876795582</v>
      </c>
      <c r="BZ13" s="111">
        <f>+entero!BZ62</f>
        <v>1657.27649839779</v>
      </c>
      <c r="CA13" s="122">
        <f>+entero!CA62</f>
        <v>17.625689281768246</v>
      </c>
      <c r="CB13" s="215">
        <f>+entero!CB62</f>
        <v>0.01063533411522366</v>
      </c>
      <c r="CC13" s="3"/>
      <c r="CD13" s="13"/>
      <c r="CE13" s="13"/>
      <c r="CF13" s="13"/>
      <c r="CG13" s="13"/>
      <c r="CH13" s="13"/>
      <c r="CI13" s="13"/>
      <c r="CJ13" s="13"/>
      <c r="CK13" s="13"/>
      <c r="CL13" s="13"/>
      <c r="CM13" s="13"/>
    </row>
    <row r="14" spans="1:91"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0.5140386508860889</v>
      </c>
      <c r="BP14" s="239">
        <f>+entero!BP63</f>
        <v>0.5218341733286789</v>
      </c>
      <c r="BQ14" s="239">
        <f>+entero!BQ63</f>
        <v>0.5488993607735464</v>
      </c>
      <c r="BR14" s="239">
        <f>+entero!BR63</f>
        <v>0.5576535426535809</v>
      </c>
      <c r="BS14" s="239">
        <f>+entero!BS63</f>
        <v>0.5540736381729324</v>
      </c>
      <c r="BT14" s="239">
        <f>+entero!BT63</f>
        <v>0.5560524084476567</v>
      </c>
      <c r="BU14" s="239">
        <f>+entero!BU63</f>
        <v>0.5456543077351582</v>
      </c>
      <c r="BV14" s="240">
        <f>+entero!BV63</f>
        <v>0.5564336036035076</v>
      </c>
      <c r="BW14" s="241">
        <f>+entero!BW63</f>
        <v>0.5566939437593672</v>
      </c>
      <c r="BX14" s="241">
        <f>+entero!BX63</f>
        <v>0.5586370624156413</v>
      </c>
      <c r="BY14" s="241">
        <f>+entero!BY63</f>
        <v>0.5569152482700183</v>
      </c>
      <c r="BZ14" s="242">
        <f>+entero!BZ63</f>
        <v>0.5560524084476567</v>
      </c>
      <c r="CA14" s="122"/>
      <c r="CB14" s="215"/>
      <c r="CC14" s="3"/>
      <c r="CD14" s="13"/>
      <c r="CE14" s="13"/>
      <c r="CF14" s="13"/>
      <c r="CG14" s="13"/>
      <c r="CH14" s="13"/>
      <c r="CI14" s="13"/>
      <c r="CJ14" s="13"/>
      <c r="CK14" s="13"/>
      <c r="CL14" s="13"/>
      <c r="CM14" s="13"/>
    </row>
    <row r="15" spans="1:9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2"/>
      <c r="BW15" s="97"/>
      <c r="BX15" s="97"/>
      <c r="BY15" s="97"/>
      <c r="BZ15" s="111"/>
      <c r="CA15" s="122"/>
      <c r="CB15" s="215"/>
      <c r="CC15" s="3"/>
      <c r="CD15" s="13"/>
      <c r="CE15" s="13"/>
      <c r="CF15" s="13"/>
      <c r="CG15" s="13"/>
      <c r="CH15" s="13"/>
      <c r="CI15" s="13"/>
      <c r="CJ15" s="13"/>
      <c r="CK15" s="13"/>
      <c r="CL15" s="13"/>
      <c r="CM15" s="13"/>
    </row>
    <row r="16" spans="1:91"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1647.7040439345794</v>
      </c>
      <c r="BP16" s="126">
        <f>+entero!BP65</f>
        <v>1665.2816386675677</v>
      </c>
      <c r="BQ16" s="126">
        <f>+entero!BQ65</f>
        <v>1697.377207671233</v>
      </c>
      <c r="BR16" s="126">
        <f>+entero!BR65</f>
        <v>1694.160262328767</v>
      </c>
      <c r="BS16" s="126">
        <f>+entero!BS65</f>
        <v>1701.235662874828</v>
      </c>
      <c r="BT16" s="126">
        <f>+entero!BT65</f>
        <v>1700.817620552486</v>
      </c>
      <c r="BU16" s="126">
        <f>+entero!BU65</f>
        <v>1706.954849041096</v>
      </c>
      <c r="BV16" s="122">
        <f>+entero!BV65</f>
        <v>1698.8290130386738</v>
      </c>
      <c r="BW16" s="97">
        <f>+entero!BW65</f>
        <v>1700.8796332044196</v>
      </c>
      <c r="BX16" s="97">
        <f>+entero!BX65</f>
        <v>1703.1558892817677</v>
      </c>
      <c r="BY16" s="97">
        <f>+entero!BY65</f>
        <v>1702.1835034806627</v>
      </c>
      <c r="BZ16" s="111">
        <f>+entero!BZ65</f>
        <v>1700.817620552486</v>
      </c>
      <c r="CA16" s="122">
        <f>+entero!CA65</f>
        <v>1.3658829281766884</v>
      </c>
      <c r="CB16" s="215">
        <f>+entero!CB65</f>
        <v>0.000803074304776441</v>
      </c>
      <c r="CC16" s="3"/>
      <c r="CD16" s="13"/>
      <c r="CE16" s="13"/>
      <c r="CF16" s="13"/>
      <c r="CG16" s="13"/>
      <c r="CH16" s="13"/>
      <c r="CI16" s="13"/>
      <c r="CJ16" s="13"/>
      <c r="CK16" s="13"/>
      <c r="CL16" s="13"/>
      <c r="CM16" s="13"/>
    </row>
    <row r="17" spans="1:91"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0.2284767367922358</v>
      </c>
      <c r="BP17" s="239">
        <f>+entero!BP66</f>
        <v>0.2479938181690606</v>
      </c>
      <c r="BQ17" s="239">
        <f>+entero!BQ66</f>
        <v>0.2581687710255329</v>
      </c>
      <c r="BR17" s="239">
        <f>+entero!BR66</f>
        <v>0.25744560418932044</v>
      </c>
      <c r="BS17" s="239">
        <f>+entero!BS66</f>
        <v>0.261769925585903</v>
      </c>
      <c r="BT17" s="239">
        <f>+entero!BT66</f>
        <v>0.26371237288027904</v>
      </c>
      <c r="BU17" s="239">
        <f>+entero!BU66</f>
        <v>0.2583520526561266</v>
      </c>
      <c r="BV17" s="240">
        <f>+entero!BV66</f>
        <v>0.26445419144042287</v>
      </c>
      <c r="BW17" s="241">
        <f>+entero!BW66</f>
        <v>0.2648250731039734</v>
      </c>
      <c r="BX17" s="241">
        <f>+entero!BX66</f>
        <v>0.26549168642011545</v>
      </c>
      <c r="BY17" s="241">
        <f>+entero!BY66</f>
        <v>0.26583004861426407</v>
      </c>
      <c r="BZ17" s="242">
        <f>+entero!BZ66</f>
        <v>0.26371237288027904</v>
      </c>
      <c r="CA17" s="122"/>
      <c r="CB17" s="215"/>
      <c r="CC17" s="3"/>
      <c r="CD17" s="13"/>
      <c r="CE17" s="13"/>
      <c r="CF17" s="13"/>
      <c r="CG17" s="13"/>
      <c r="CH17" s="13"/>
      <c r="CI17" s="13"/>
      <c r="CJ17" s="13"/>
      <c r="CK17" s="13"/>
      <c r="CL17" s="13"/>
      <c r="CM17" s="13"/>
    </row>
    <row r="18" spans="1:9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2"/>
      <c r="BW18" s="97"/>
      <c r="BX18" s="97"/>
      <c r="BY18" s="97"/>
      <c r="BZ18" s="111"/>
      <c r="CA18" s="122"/>
      <c r="CB18" s="215"/>
      <c r="CC18" s="3"/>
      <c r="CD18" s="13"/>
      <c r="CE18" s="13"/>
      <c r="CF18" s="13"/>
      <c r="CG18" s="13"/>
      <c r="CH18" s="13"/>
      <c r="CI18" s="13"/>
      <c r="CJ18" s="13"/>
      <c r="CK18" s="13"/>
      <c r="CL18" s="13"/>
      <c r="CM18" s="13"/>
    </row>
    <row r="19" spans="1:91"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34.68835128838452</v>
      </c>
      <c r="BP19" s="126">
        <f>+entero!BP68</f>
        <v>32.473397631081085</v>
      </c>
      <c r="BQ19" s="126">
        <f>+entero!BQ68</f>
        <v>45.3341201369863</v>
      </c>
      <c r="BR19" s="126">
        <f>+entero!BR68</f>
        <v>36.21655986301371</v>
      </c>
      <c r="BS19" s="126">
        <f>+entero!BS68</f>
        <v>37.891799999999996</v>
      </c>
      <c r="BT19" s="126">
        <f>+entero!BT68</f>
        <v>36.39004270718232</v>
      </c>
      <c r="BU19" s="126">
        <f>+entero!BU68</f>
        <v>38.10659506849315</v>
      </c>
      <c r="BV19" s="122">
        <f>+entero!BV68</f>
        <v>43.10573132596685</v>
      </c>
      <c r="BW19" s="97">
        <f>+entero!BW68</f>
        <v>38.28482</v>
      </c>
      <c r="BX19" s="97">
        <f>+entero!BX68</f>
        <v>37.02233839779006</v>
      </c>
      <c r="BY19" s="97">
        <f>+entero!BY68</f>
        <v>43.7982973480663</v>
      </c>
      <c r="BZ19" s="111">
        <f>+entero!BZ68</f>
        <v>36.39004270718232</v>
      </c>
      <c r="CA19" s="122">
        <f>+entero!CA68</f>
        <v>7.408254640883982</v>
      </c>
      <c r="CB19" s="215">
        <f>+entero!CB68</f>
        <v>0.20357916863400138</v>
      </c>
      <c r="CC19" s="3"/>
      <c r="CD19" s="13"/>
      <c r="CE19" s="13"/>
      <c r="CF19" s="13"/>
      <c r="CG19" s="13"/>
      <c r="CH19" s="13"/>
      <c r="CI19" s="13"/>
      <c r="CJ19" s="13"/>
      <c r="CK19" s="13"/>
      <c r="CL19" s="13"/>
      <c r="CM19" s="13"/>
    </row>
    <row r="20" spans="1:91"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0.28607621335893746</v>
      </c>
      <c r="BP20" s="239">
        <f>+entero!BP69</f>
        <v>0.3037125724192782</v>
      </c>
      <c r="BQ20" s="239">
        <f>+entero!BQ69</f>
        <v>0.5002530118254969</v>
      </c>
      <c r="BR20" s="239">
        <f>+entero!BR69</f>
        <v>0.36765694790940007</v>
      </c>
      <c r="BS20" s="239">
        <f>+entero!BS69</f>
        <v>0.3700008972917624</v>
      </c>
      <c r="BT20" s="239">
        <f>+entero!BT69</f>
        <v>0.4429704256434073</v>
      </c>
      <c r="BU20" s="239">
        <f>+entero!BU69</f>
        <v>0.4302566272064854</v>
      </c>
      <c r="BV20" s="240">
        <f>+entero!BV69</f>
        <v>0.3713940312230109</v>
      </c>
      <c r="BW20" s="241">
        <f>+entero!BW69</f>
        <v>0.39390285758167337</v>
      </c>
      <c r="BX20" s="241">
        <f>+entero!BX69</f>
        <v>0.43952756908411234</v>
      </c>
      <c r="BY20" s="241">
        <f>+entero!BY69</f>
        <v>0.5443265786933351</v>
      </c>
      <c r="BZ20" s="242">
        <f>+entero!BZ69</f>
        <v>0.4429704256434073</v>
      </c>
      <c r="CA20" s="122"/>
      <c r="CB20" s="215"/>
      <c r="CC20" s="3"/>
      <c r="CD20" s="13"/>
      <c r="CE20" s="13"/>
      <c r="CF20" s="13"/>
      <c r="CG20" s="13"/>
      <c r="CH20" s="13"/>
      <c r="CI20" s="13"/>
      <c r="CJ20" s="13"/>
      <c r="CK20" s="13"/>
      <c r="CL20" s="13"/>
      <c r="CM20" s="13"/>
    </row>
    <row r="21" spans="1:9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2"/>
      <c r="BW21" s="97"/>
      <c r="BX21" s="97"/>
      <c r="BY21" s="97"/>
      <c r="BZ21" s="111"/>
      <c r="CA21" s="122"/>
      <c r="CB21" s="215"/>
      <c r="CC21" s="3"/>
      <c r="CD21" s="13"/>
      <c r="CE21" s="13"/>
      <c r="CF21" s="13"/>
      <c r="CG21" s="13"/>
      <c r="CH21" s="13"/>
      <c r="CI21" s="13"/>
      <c r="CJ21" s="13"/>
      <c r="CK21" s="13"/>
      <c r="CL21" s="13"/>
      <c r="CM21" s="13"/>
    </row>
    <row r="22" spans="1:91"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1074.8190141682244</v>
      </c>
      <c r="BP22" s="126">
        <f>+entero!BP71</f>
        <v>1085.6006086945945</v>
      </c>
      <c r="BQ22" s="126">
        <f>+entero!BQ71</f>
        <v>1106.6080951438355</v>
      </c>
      <c r="BR22" s="126">
        <f>+entero!BR71</f>
        <v>1103.8092276095892</v>
      </c>
      <c r="BS22" s="126">
        <f>+entero!BS71</f>
        <v>1110.1031425983492</v>
      </c>
      <c r="BT22" s="126">
        <f>+entero!BT71</f>
        <v>1111.9197127734808</v>
      </c>
      <c r="BU22" s="126">
        <f>+entero!BU71</f>
        <v>1101.4546625054793</v>
      </c>
      <c r="BV22" s="122">
        <f>+entero!BV71</f>
        <v>1111.5917061754144</v>
      </c>
      <c r="BW22" s="97">
        <f>+entero!BW71</f>
        <v>1111.2544251767958</v>
      </c>
      <c r="BX22" s="97">
        <f>+entero!BX71</f>
        <v>1110.3504261754142</v>
      </c>
      <c r="BY22" s="97">
        <f>+entero!BY71</f>
        <v>1109.5005486754146</v>
      </c>
      <c r="BZ22" s="111">
        <f>+entero!BZ71</f>
        <v>1111.9197127734808</v>
      </c>
      <c r="CA22" s="122">
        <f>+entero!CA71</f>
        <v>-2.419164098066176</v>
      </c>
      <c r="CB22" s="215">
        <f>+entero!CB71</f>
        <v>-0.002175664367017993</v>
      </c>
      <c r="CC22" s="3"/>
      <c r="CD22" s="13"/>
      <c r="CE22" s="13"/>
      <c r="CF22" s="13"/>
      <c r="CG22" s="13"/>
      <c r="CH22" s="13"/>
      <c r="CI22" s="13"/>
      <c r="CJ22" s="13"/>
      <c r="CK22" s="13"/>
      <c r="CL22" s="13"/>
      <c r="CM22" s="13"/>
    </row>
    <row r="23" spans="1:91"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6">
        <f>+entero!BT72</f>
        <v>0</v>
      </c>
      <c r="BU23" s="126">
        <f>+entero!BU72</f>
        <v>0</v>
      </c>
      <c r="BV23" s="122">
        <f>+entero!BV72</f>
        <v>0</v>
      </c>
      <c r="BW23" s="97">
        <f>+entero!BW72</f>
        <v>0</v>
      </c>
      <c r="BX23" s="97">
        <f>+entero!BX72</f>
        <v>0</v>
      </c>
      <c r="BY23" s="97">
        <f>+entero!BY72</f>
        <v>0</v>
      </c>
      <c r="BZ23" s="111">
        <f>+entero!BZ72</f>
        <v>0</v>
      </c>
      <c r="CA23" s="122" t="e">
        <f>+entero!CA72</f>
        <v>#REF!</v>
      </c>
      <c r="CB23" s="215" t="e">
        <f>+entero!CB72</f>
        <v>#REF!</v>
      </c>
      <c r="CC23" s="3"/>
      <c r="CD23" s="13"/>
      <c r="CE23" s="13"/>
      <c r="CF23" s="13"/>
      <c r="CG23" s="13"/>
      <c r="CH23" s="13"/>
      <c r="CI23" s="13"/>
      <c r="CJ23" s="13"/>
      <c r="CK23" s="13"/>
      <c r="CL23" s="13"/>
      <c r="CM23" s="13"/>
    </row>
    <row r="24" spans="1:91"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6">
        <f>+entero!BT73</f>
        <v>0</v>
      </c>
      <c r="BU24" s="126">
        <f>+entero!BU73</f>
        <v>0</v>
      </c>
      <c r="BV24" s="122">
        <f>+entero!BV73</f>
        <v>0</v>
      </c>
      <c r="BW24" s="97">
        <f>+entero!BW73</f>
        <v>0</v>
      </c>
      <c r="BX24" s="97">
        <f>+entero!BX73</f>
        <v>0</v>
      </c>
      <c r="BY24" s="97">
        <f>+entero!BY73</f>
        <v>0</v>
      </c>
      <c r="BZ24" s="111">
        <f>+entero!BZ73</f>
        <v>0</v>
      </c>
      <c r="CA24" s="122" t="e">
        <f>+entero!CA73</f>
        <v>#REF!</v>
      </c>
      <c r="CB24" s="215" t="e">
        <f>+entero!CB73</f>
        <v>#REF!</v>
      </c>
      <c r="CC24" s="3"/>
      <c r="CD24" s="13"/>
      <c r="CE24" s="13"/>
      <c r="CF24" s="13"/>
      <c r="CG24" s="13"/>
      <c r="CH24" s="13"/>
      <c r="CI24" s="13"/>
      <c r="CJ24" s="13"/>
      <c r="CK24" s="13"/>
      <c r="CL24" s="13"/>
      <c r="CM24" s="13"/>
    </row>
    <row r="25" spans="1:91"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6">
        <f>+entero!BT74</f>
        <v>0</v>
      </c>
      <c r="BU25" s="126">
        <f>+entero!BU74</f>
        <v>0</v>
      </c>
      <c r="BV25" s="122">
        <f>+entero!BV74</f>
        <v>0</v>
      </c>
      <c r="BW25" s="97">
        <f>+entero!BW74</f>
        <v>0</v>
      </c>
      <c r="BX25" s="97">
        <f>+entero!BX74</f>
        <v>0</v>
      </c>
      <c r="BY25" s="97">
        <f>+entero!BY74</f>
        <v>0</v>
      </c>
      <c r="BZ25" s="111">
        <f>+entero!BZ74</f>
        <v>0</v>
      </c>
      <c r="CA25" s="122" t="e">
        <f>+entero!CA74</f>
        <v>#REF!</v>
      </c>
      <c r="CB25" s="215" t="e">
        <f>+entero!CB74</f>
        <v>#REF!</v>
      </c>
      <c r="CC25" s="3"/>
      <c r="CD25" s="13"/>
      <c r="CE25" s="13"/>
      <c r="CF25" s="13"/>
      <c r="CG25" s="13"/>
      <c r="CH25" s="13"/>
      <c r="CI25" s="13"/>
      <c r="CJ25" s="13"/>
      <c r="CK25" s="13"/>
      <c r="CL25" s="13"/>
      <c r="CM25" s="13"/>
    </row>
    <row r="26" spans="1:91"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6">
        <f>+entero!BT75</f>
        <v>0</v>
      </c>
      <c r="BU26" s="126">
        <f>+entero!BU75</f>
        <v>0</v>
      </c>
      <c r="BV26" s="122">
        <f>+entero!BV75</f>
        <v>0</v>
      </c>
      <c r="BW26" s="97">
        <f>+entero!BW75</f>
        <v>0</v>
      </c>
      <c r="BX26" s="97">
        <f>+entero!BX75</f>
        <v>0</v>
      </c>
      <c r="BY26" s="97">
        <f>+entero!BY75</f>
        <v>0</v>
      </c>
      <c r="BZ26" s="111">
        <f>+entero!BZ75</f>
        <v>0</v>
      </c>
      <c r="CA26" s="122" t="e">
        <f>+entero!CA75</f>
        <v>#REF!</v>
      </c>
      <c r="CB26" s="215" t="e">
        <f>+entero!CB75</f>
        <v>#REF!</v>
      </c>
      <c r="CC26" s="3"/>
      <c r="CD26" s="13"/>
      <c r="CE26" s="13"/>
      <c r="CF26" s="13"/>
      <c r="CG26" s="13"/>
      <c r="CH26" s="13"/>
      <c r="CI26" s="13"/>
      <c r="CJ26" s="13"/>
      <c r="CK26" s="13"/>
      <c r="CL26" s="13"/>
      <c r="CM26" s="13"/>
    </row>
    <row r="27" spans="1:91"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6">
        <f>+entero!BT76</f>
        <v>0</v>
      </c>
      <c r="BU27" s="126">
        <f>+entero!BU76</f>
        <v>0</v>
      </c>
      <c r="BV27" s="122">
        <f>+entero!BV76</f>
        <v>0</v>
      </c>
      <c r="BW27" s="97">
        <f>+entero!BW76</f>
        <v>0</v>
      </c>
      <c r="BX27" s="97">
        <f>+entero!BX76</f>
        <v>0</v>
      </c>
      <c r="BY27" s="97">
        <f>+entero!BY76</f>
        <v>0</v>
      </c>
      <c r="BZ27" s="111">
        <f>+entero!BZ76</f>
        <v>0</v>
      </c>
      <c r="CA27" s="122" t="e">
        <f>+entero!CA76</f>
        <v>#REF!</v>
      </c>
      <c r="CB27" s="215" t="e">
        <f>+entero!CB76</f>
        <v>#REF!</v>
      </c>
      <c r="CC27" s="3"/>
      <c r="CD27" s="13"/>
      <c r="CE27" s="13"/>
      <c r="CF27" s="13"/>
      <c r="CG27" s="13"/>
      <c r="CH27" s="13"/>
      <c r="CI27" s="13"/>
      <c r="CJ27" s="13"/>
      <c r="CK27" s="13"/>
      <c r="CL27" s="13"/>
      <c r="CM27" s="13"/>
    </row>
    <row r="28" spans="1:91"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6">
        <f>+entero!BT77</f>
        <v>0</v>
      </c>
      <c r="BU28" s="126">
        <f>+entero!BU77</f>
        <v>0</v>
      </c>
      <c r="BV28" s="122">
        <f>+entero!BV77</f>
        <v>0</v>
      </c>
      <c r="BW28" s="97">
        <f>+entero!BW77</f>
        <v>0</v>
      </c>
      <c r="BX28" s="97">
        <f>+entero!BX77</f>
        <v>0</v>
      </c>
      <c r="BY28" s="97">
        <f>+entero!BY77</f>
        <v>0</v>
      </c>
      <c r="BZ28" s="111">
        <f>+entero!BZ77</f>
        <v>0</v>
      </c>
      <c r="CA28" s="122" t="e">
        <f>+entero!CA77</f>
        <v>#REF!</v>
      </c>
      <c r="CB28" s="215" t="e">
        <f>+entero!CB77</f>
        <v>#REF!</v>
      </c>
      <c r="CC28" s="3"/>
      <c r="CD28" s="13"/>
      <c r="CE28" s="13"/>
      <c r="CF28" s="13"/>
      <c r="CG28" s="13"/>
      <c r="CH28" s="13"/>
      <c r="CI28" s="13"/>
      <c r="CJ28" s="13"/>
      <c r="CK28" s="13"/>
      <c r="CL28" s="13"/>
      <c r="CM28" s="13"/>
    </row>
    <row r="29" spans="1:91"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6">
        <f>+entero!BT78</f>
        <v>0</v>
      </c>
      <c r="BU29" s="126">
        <f>+entero!BU78</f>
        <v>0</v>
      </c>
      <c r="BV29" s="122">
        <f>+entero!BV78</f>
        <v>0</v>
      </c>
      <c r="BW29" s="97">
        <f>+entero!BW78</f>
        <v>0</v>
      </c>
      <c r="BX29" s="97">
        <f>+entero!BX78</f>
        <v>0</v>
      </c>
      <c r="BY29" s="97">
        <f>+entero!BY78</f>
        <v>0</v>
      </c>
      <c r="BZ29" s="111">
        <f>+entero!BZ78</f>
        <v>0</v>
      </c>
      <c r="CA29" s="122" t="e">
        <f>+entero!CA78</f>
        <v>#REF!</v>
      </c>
      <c r="CB29" s="215" t="e">
        <f>+entero!CB78</f>
        <v>#REF!</v>
      </c>
      <c r="CC29" s="3"/>
      <c r="CD29" s="13"/>
      <c r="CE29" s="13"/>
      <c r="CF29" s="13"/>
      <c r="CG29" s="13"/>
      <c r="CH29" s="13"/>
      <c r="CI29" s="13"/>
      <c r="CJ29" s="13"/>
      <c r="CK29" s="13"/>
      <c r="CL29" s="13"/>
      <c r="CM29" s="13"/>
    </row>
    <row r="30" spans="1:91"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6">
        <f>+entero!BT79</f>
        <v>0</v>
      </c>
      <c r="BU30" s="126">
        <f>+entero!BU79</f>
        <v>0</v>
      </c>
      <c r="BV30" s="122">
        <f>+entero!BV79</f>
        <v>0</v>
      </c>
      <c r="BW30" s="97">
        <f>+entero!BW79</f>
        <v>0</v>
      </c>
      <c r="BX30" s="97">
        <f>+entero!BX79</f>
        <v>0</v>
      </c>
      <c r="BY30" s="97">
        <f>+entero!BY79</f>
        <v>0</v>
      </c>
      <c r="BZ30" s="111">
        <f>+entero!BZ79</f>
        <v>0</v>
      </c>
      <c r="CA30" s="122" t="e">
        <f>+entero!CA79</f>
        <v>#REF!</v>
      </c>
      <c r="CB30" s="215" t="e">
        <f>+entero!CB79</f>
        <v>#REF!</v>
      </c>
      <c r="CC30" s="3"/>
      <c r="CD30" s="13"/>
      <c r="CE30" s="13"/>
      <c r="CF30" s="13"/>
      <c r="CG30" s="13"/>
      <c r="CH30" s="13"/>
      <c r="CI30" s="13"/>
      <c r="CJ30" s="13"/>
      <c r="CK30" s="13"/>
      <c r="CL30" s="13"/>
      <c r="CM30" s="13"/>
    </row>
    <row r="31" spans="1:91"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6">
        <f>+entero!BT80</f>
        <v>0</v>
      </c>
      <c r="BU31" s="126">
        <f>+entero!BU80</f>
        <v>0</v>
      </c>
      <c r="BV31" s="122">
        <f>+entero!BV80</f>
        <v>0</v>
      </c>
      <c r="BW31" s="97">
        <f>+entero!BW80</f>
        <v>0</v>
      </c>
      <c r="BX31" s="97">
        <f>+entero!BX80</f>
        <v>0</v>
      </c>
      <c r="BY31" s="97">
        <f>+entero!BY80</f>
        <v>0</v>
      </c>
      <c r="BZ31" s="111">
        <f>+entero!BZ80</f>
        <v>0</v>
      </c>
      <c r="CA31" s="122" t="e">
        <f>+entero!CA80</f>
        <v>#REF!</v>
      </c>
      <c r="CB31" s="215" t="e">
        <f>+entero!CB80</f>
        <v>#REF!</v>
      </c>
      <c r="CC31" s="3"/>
      <c r="CD31" s="13"/>
      <c r="CE31" s="13"/>
      <c r="CF31" s="13"/>
      <c r="CG31" s="13"/>
      <c r="CH31" s="13"/>
      <c r="CI31" s="13"/>
      <c r="CJ31" s="13"/>
      <c r="CK31" s="13"/>
      <c r="CL31" s="13"/>
      <c r="CM31" s="13"/>
    </row>
    <row r="32" spans="1:91"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6">
        <f>+entero!BT81</f>
        <v>0</v>
      </c>
      <c r="BU32" s="126">
        <f>+entero!BU81</f>
        <v>0</v>
      </c>
      <c r="BV32" s="122">
        <f>+entero!BV81</f>
        <v>0</v>
      </c>
      <c r="BW32" s="97">
        <f>+entero!BW81</f>
        <v>0</v>
      </c>
      <c r="BX32" s="97">
        <f>+entero!BX81</f>
        <v>0</v>
      </c>
      <c r="BY32" s="97">
        <f>+entero!BY81</f>
        <v>0</v>
      </c>
      <c r="BZ32" s="111">
        <f>+entero!BZ81</f>
        <v>0</v>
      </c>
      <c r="CA32" s="122" t="e">
        <f>+entero!CA81</f>
        <v>#REF!</v>
      </c>
      <c r="CB32" s="215" t="e">
        <f>+entero!CB81</f>
        <v>#REF!</v>
      </c>
      <c r="CC32" s="3"/>
      <c r="CD32" s="13"/>
      <c r="CE32" s="13"/>
      <c r="CF32" s="13"/>
      <c r="CG32" s="13"/>
      <c r="CH32" s="13"/>
      <c r="CI32" s="13"/>
      <c r="CJ32" s="13"/>
      <c r="CK32" s="13"/>
      <c r="CL32" s="13"/>
      <c r="CM32" s="13"/>
    </row>
    <row r="33" spans="1:91"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6">
        <f>+entero!BT82</f>
        <v>0</v>
      </c>
      <c r="BU33" s="126">
        <f>+entero!BU82</f>
        <v>0</v>
      </c>
      <c r="BV33" s="122">
        <f>+entero!BV82</f>
        <v>0</v>
      </c>
      <c r="BW33" s="97">
        <f>+entero!BW82</f>
        <v>0</v>
      </c>
      <c r="BX33" s="97">
        <f>+entero!BX82</f>
        <v>0</v>
      </c>
      <c r="BY33" s="97">
        <f>+entero!BY82</f>
        <v>0</v>
      </c>
      <c r="BZ33" s="111">
        <f>+entero!BZ82</f>
        <v>0</v>
      </c>
      <c r="CA33" s="122" t="e">
        <f>+entero!CA82</f>
        <v>#REF!</v>
      </c>
      <c r="CB33" s="215" t="e">
        <f>+entero!CB82</f>
        <v>#REF!</v>
      </c>
      <c r="CC33" s="3"/>
      <c r="CD33" s="13"/>
      <c r="CE33" s="13"/>
      <c r="CF33" s="13"/>
      <c r="CG33" s="13"/>
      <c r="CH33" s="13"/>
      <c r="CI33" s="13"/>
      <c r="CJ33" s="13"/>
      <c r="CK33" s="13"/>
      <c r="CL33" s="13"/>
      <c r="CM33" s="13"/>
    </row>
    <row r="34" spans="1:91"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6">
        <f>+entero!BT83</f>
        <v>0</v>
      </c>
      <c r="BU34" s="126">
        <f>+entero!BU83</f>
        <v>0</v>
      </c>
      <c r="BV34" s="122">
        <f>+entero!BV83</f>
        <v>0</v>
      </c>
      <c r="BW34" s="97">
        <f>+entero!BW83</f>
        <v>0</v>
      </c>
      <c r="BX34" s="97">
        <f>+entero!BX83</f>
        <v>0</v>
      </c>
      <c r="BY34" s="97">
        <f>+entero!BY83</f>
        <v>0</v>
      </c>
      <c r="BZ34" s="111">
        <f>+entero!BZ83</f>
        <v>0</v>
      </c>
      <c r="CA34" s="122" t="e">
        <f>+entero!CA83</f>
        <v>#REF!</v>
      </c>
      <c r="CB34" s="215" t="e">
        <f>+entero!CB83</f>
        <v>#REF!</v>
      </c>
      <c r="CC34" s="3"/>
      <c r="CD34" s="13"/>
      <c r="CE34" s="13"/>
      <c r="CF34" s="13"/>
      <c r="CG34" s="13"/>
      <c r="CH34" s="13"/>
      <c r="CI34" s="13"/>
      <c r="CJ34" s="13"/>
      <c r="CK34" s="13"/>
      <c r="CL34" s="13"/>
      <c r="CM34" s="13"/>
    </row>
    <row r="35" spans="1:91"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6">
        <f>+entero!BT84</f>
        <v>0</v>
      </c>
      <c r="BU35" s="126">
        <f>+entero!BU84</f>
        <v>0</v>
      </c>
      <c r="BV35" s="122">
        <f>+entero!BV84</f>
        <v>0</v>
      </c>
      <c r="BW35" s="97">
        <f>+entero!BW84</f>
        <v>0</v>
      </c>
      <c r="BX35" s="97">
        <f>+entero!BX84</f>
        <v>0</v>
      </c>
      <c r="BY35" s="97">
        <f>+entero!BY84</f>
        <v>0</v>
      </c>
      <c r="BZ35" s="111">
        <f>+entero!BZ84</f>
        <v>0</v>
      </c>
      <c r="CA35" s="122" t="e">
        <f>+entero!CA84</f>
        <v>#REF!</v>
      </c>
      <c r="CB35" s="215" t="e">
        <f>+entero!CB84</f>
        <v>#REF!</v>
      </c>
      <c r="CC35" s="3"/>
      <c r="CD35" s="13"/>
      <c r="CE35" s="13"/>
      <c r="CF35" s="13"/>
      <c r="CG35" s="13"/>
      <c r="CH35" s="13"/>
      <c r="CI35" s="13"/>
      <c r="CJ35" s="13"/>
      <c r="CK35" s="13"/>
      <c r="CL35" s="13"/>
      <c r="CM35" s="13"/>
    </row>
    <row r="36" spans="1:91"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6">
        <f>+entero!BT85</f>
        <v>0</v>
      </c>
      <c r="BU36" s="126">
        <f>+entero!BU85</f>
        <v>0</v>
      </c>
      <c r="BV36" s="122">
        <f>+entero!BV85</f>
        <v>0</v>
      </c>
      <c r="BW36" s="97">
        <f>+entero!BW85</f>
        <v>0</v>
      </c>
      <c r="BX36" s="97">
        <f>+entero!BX85</f>
        <v>0</v>
      </c>
      <c r="BY36" s="97">
        <f>+entero!BY85</f>
        <v>0</v>
      </c>
      <c r="BZ36" s="111">
        <f>+entero!BZ85</f>
        <v>0</v>
      </c>
      <c r="CA36" s="122" t="e">
        <f>+entero!CA85</f>
        <v>#REF!</v>
      </c>
      <c r="CB36" s="215" t="e">
        <f>+entero!CB85</f>
        <v>#REF!</v>
      </c>
      <c r="CC36" s="3"/>
      <c r="CD36" s="13"/>
      <c r="CE36" s="13"/>
      <c r="CF36" s="13"/>
      <c r="CG36" s="13"/>
      <c r="CH36" s="13"/>
      <c r="CI36" s="13"/>
      <c r="CJ36" s="13"/>
      <c r="CK36" s="13"/>
      <c r="CL36" s="13"/>
      <c r="CM36" s="13"/>
    </row>
    <row r="37" spans="1:91"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6">
        <f>+entero!BT86</f>
        <v>0</v>
      </c>
      <c r="BU37" s="126">
        <f>+entero!BU86</f>
        <v>0</v>
      </c>
      <c r="BV37" s="122">
        <f>+entero!BV86</f>
        <v>0</v>
      </c>
      <c r="BW37" s="97">
        <f>+entero!BW86</f>
        <v>0</v>
      </c>
      <c r="BX37" s="97">
        <f>+entero!BX86</f>
        <v>0</v>
      </c>
      <c r="BY37" s="97">
        <f>+entero!BY86</f>
        <v>0</v>
      </c>
      <c r="BZ37" s="111">
        <f>+entero!BZ86</f>
        <v>0</v>
      </c>
      <c r="CA37" s="122" t="e">
        <f>+entero!CA86</f>
        <v>#REF!</v>
      </c>
      <c r="CB37" s="215" t="e">
        <f>+entero!CB86</f>
        <v>#REF!</v>
      </c>
      <c r="CC37" s="3"/>
      <c r="CD37" s="13"/>
      <c r="CE37" s="13"/>
      <c r="CF37" s="13"/>
      <c r="CG37" s="13"/>
      <c r="CH37" s="13"/>
      <c r="CI37" s="13"/>
      <c r="CJ37" s="13"/>
      <c r="CK37" s="13"/>
      <c r="CL37" s="13"/>
      <c r="CM37" s="13"/>
    </row>
    <row r="38" spans="1:91"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0.3756161058575054</v>
      </c>
      <c r="BP38" s="239">
        <f>+entero!BP87</f>
        <v>0.390575157645628</v>
      </c>
      <c r="BQ38" s="239">
        <f>+entero!BQ87</f>
        <v>0.4185892601397886</v>
      </c>
      <c r="BR38" s="239">
        <f>+entero!BR87</f>
        <v>0.41886634539135426</v>
      </c>
      <c r="BS38" s="239">
        <f>+entero!BS87</f>
        <v>0.42604182233165083</v>
      </c>
      <c r="BT38" s="239">
        <f>+entero!BT87</f>
        <v>0.4335928416966712</v>
      </c>
      <c r="BU38" s="239">
        <f>+entero!BU87</f>
        <v>0.41270884087814597</v>
      </c>
      <c r="BV38" s="240">
        <f>+entero!BV87</f>
        <v>0.43443738443287283</v>
      </c>
      <c r="BW38" s="241">
        <f>+entero!BW87</f>
        <v>0.4350865909916753</v>
      </c>
      <c r="BX38" s="241">
        <f>+entero!BX87</f>
        <v>0.43553007442748004</v>
      </c>
      <c r="BY38" s="241">
        <f>+entero!BY87</f>
        <v>0.4362905047599008</v>
      </c>
      <c r="BZ38" s="242">
        <f>+entero!BZ87</f>
        <v>0.4335928416966712</v>
      </c>
      <c r="CA38" s="122"/>
      <c r="CB38" s="215"/>
      <c r="CC38" s="3"/>
      <c r="CD38" s="13"/>
      <c r="CE38" s="13"/>
      <c r="CF38" s="13"/>
      <c r="CG38" s="13"/>
      <c r="CH38" s="13"/>
      <c r="CI38" s="13"/>
      <c r="CJ38" s="13"/>
      <c r="CK38" s="13"/>
      <c r="CL38" s="13"/>
      <c r="CM38" s="13"/>
    </row>
    <row r="39" spans="1:9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2"/>
      <c r="BW39" s="97"/>
      <c r="BX39" s="97"/>
      <c r="BY39" s="97"/>
      <c r="BZ39" s="111"/>
      <c r="CA39" s="122"/>
      <c r="CB39" s="215"/>
      <c r="CC39" s="3"/>
      <c r="CD39" s="13"/>
      <c r="CE39" s="13"/>
      <c r="CF39" s="13"/>
      <c r="CG39" s="13"/>
      <c r="CH39" s="13"/>
      <c r="CI39" s="13"/>
      <c r="CJ39" s="13"/>
      <c r="CK39" s="13"/>
      <c r="CL39" s="13"/>
      <c r="CM39" s="13"/>
    </row>
    <row r="40" spans="1:91"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761.4560459608108</v>
      </c>
      <c r="BQ40" s="126">
        <f>+entero!BQ89</f>
        <v>756.914987739726</v>
      </c>
      <c r="BR40" s="126">
        <f>+entero!BR89</f>
        <v>762.4600562328767</v>
      </c>
      <c r="BS40" s="126">
        <f>+entero!BS89</f>
        <v>801.7593711237965</v>
      </c>
      <c r="BT40" s="126">
        <f>+entero!BT89</f>
        <v>819.0072618522099</v>
      </c>
      <c r="BU40" s="126">
        <f>+entero!BU89</f>
        <v>782.9877248958906</v>
      </c>
      <c r="BV40" s="122">
        <f>+entero!BV89</f>
        <v>817.0608530124309</v>
      </c>
      <c r="BW40" s="97">
        <f>+entero!BW89</f>
        <v>805.0756290179556</v>
      </c>
      <c r="BX40" s="97">
        <f>+entero!BX89</f>
        <v>806.0549107859116</v>
      </c>
      <c r="BY40" s="97">
        <f>+entero!BY89</f>
        <v>795.4231428301105</v>
      </c>
      <c r="BZ40" s="111">
        <f>+entero!BZ89</f>
        <v>819.0072618522099</v>
      </c>
      <c r="CA40" s="122">
        <f>+entero!CA89</f>
        <v>-23.584119022099458</v>
      </c>
      <c r="CB40" s="215">
        <f>+entero!CB89</f>
        <v>-0.028795982796005037</v>
      </c>
      <c r="CC40" s="3"/>
      <c r="CD40" s="13"/>
      <c r="CE40" s="13"/>
      <c r="CF40" s="13"/>
      <c r="CG40" s="13"/>
      <c r="CH40" s="13"/>
      <c r="CI40" s="13"/>
      <c r="CJ40" s="13"/>
      <c r="CK40" s="13"/>
      <c r="CL40" s="13"/>
      <c r="CM40" s="13"/>
    </row>
    <row r="41" spans="1:91"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130.35432432432432</v>
      </c>
      <c r="BQ41" s="126">
        <f>+entero!BQ90</f>
        <v>125.89342465753424</v>
      </c>
      <c r="BR41" s="126">
        <f>+entero!BR90</f>
        <v>125.16753424657534</v>
      </c>
      <c r="BS41" s="126">
        <f>+entero!BS90</f>
        <v>145.11251719394775</v>
      </c>
      <c r="BT41" s="126">
        <f>+entero!BT90</f>
        <v>128.98411602209944</v>
      </c>
      <c r="BU41" s="126">
        <f>+entero!BU90</f>
        <v>114.49890410958905</v>
      </c>
      <c r="BV41" s="122">
        <f>+entero!BV90</f>
        <v>131.11422651933702</v>
      </c>
      <c r="BW41" s="97">
        <f>+entero!BW90</f>
        <v>119.40524861878451</v>
      </c>
      <c r="BX41" s="97">
        <f>+entero!BX90</f>
        <v>124.38273480662984</v>
      </c>
      <c r="BY41" s="97">
        <f>+entero!BY90</f>
        <v>105.13632596685085</v>
      </c>
      <c r="BZ41" s="111">
        <f>+entero!BZ90</f>
        <v>128.98411602209944</v>
      </c>
      <c r="CA41" s="122">
        <f>+entero!CA90</f>
        <v>-23.847790055248595</v>
      </c>
      <c r="CB41" s="215">
        <f>+entero!CB90</f>
        <v>-0.18488935529986217</v>
      </c>
      <c r="CC41" s="3"/>
      <c r="CD41" s="13"/>
      <c r="CE41" s="13"/>
      <c r="CF41" s="13"/>
      <c r="CG41" s="13"/>
      <c r="CH41" s="13"/>
      <c r="CI41" s="13"/>
      <c r="CJ41" s="13"/>
      <c r="CK41" s="13"/>
      <c r="CL41" s="13"/>
      <c r="CM41" s="13"/>
    </row>
    <row r="42" spans="1:91"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196.69626212297294</v>
      </c>
      <c r="BQ42" s="126">
        <f>+entero!BQ91</f>
        <v>226.20142831643835</v>
      </c>
      <c r="BR42" s="126">
        <f>+entero!BR91</f>
        <v>223.0681406452055</v>
      </c>
      <c r="BS42" s="126">
        <f>+entero!BS91</f>
        <v>229.1033602077029</v>
      </c>
      <c r="BT42" s="126">
        <f>+entero!BT91</f>
        <v>232.00475410359115</v>
      </c>
      <c r="BU42" s="126">
        <f>+entero!BU91</f>
        <v>219.2333436589041</v>
      </c>
      <c r="BV42" s="122">
        <f>+entero!BV91</f>
        <v>232.1920469212707</v>
      </c>
      <c r="BW42" s="97">
        <f>+entero!BW91</f>
        <v>230.11939498756902</v>
      </c>
      <c r="BX42" s="97">
        <f>+entero!BX91</f>
        <v>230.1809971975138</v>
      </c>
      <c r="BY42" s="97">
        <f>+entero!BY91</f>
        <v>230.3039253743094</v>
      </c>
      <c r="BZ42" s="111">
        <f>+entero!BZ91</f>
        <v>232.00475410359115</v>
      </c>
      <c r="CA42" s="122">
        <f>+entero!CA91</f>
        <v>-1.700828729281767</v>
      </c>
      <c r="CB42" s="215">
        <f>+entero!CB91</f>
        <v>-0.0073310080901287655</v>
      </c>
      <c r="CC42" s="3"/>
      <c r="CD42" s="13"/>
      <c r="CE42" s="13"/>
      <c r="CF42" s="13"/>
      <c r="CG42" s="13"/>
      <c r="CH42" s="13"/>
      <c r="CI42" s="13"/>
      <c r="CJ42" s="13"/>
      <c r="CK42" s="13"/>
      <c r="CL42" s="13"/>
      <c r="CM42" s="13"/>
    </row>
    <row r="43" spans="1:91"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82.48743243243243</v>
      </c>
      <c r="BQ43" s="126">
        <f>+entero!BQ92</f>
        <v>68.35630136986302</v>
      </c>
      <c r="BR43" s="126">
        <f>+entero!BR92</f>
        <v>78.27082191780822</v>
      </c>
      <c r="BS43" s="126">
        <f>+entero!BS92</f>
        <v>87.02077028885834</v>
      </c>
      <c r="BT43" s="126">
        <f>+entero!BT92</f>
        <v>127.43991712707181</v>
      </c>
      <c r="BU43" s="126">
        <f>+entero!BU92</f>
        <v>104.84013698630137</v>
      </c>
      <c r="BV43" s="122">
        <f>+entero!BV92</f>
        <v>123.16132596685084</v>
      </c>
      <c r="BW43" s="97">
        <f>+entero!BW92</f>
        <v>124.34337016574585</v>
      </c>
      <c r="BX43" s="97">
        <f>+entero!BX92</f>
        <v>120.1549723756906</v>
      </c>
      <c r="BY43" s="97">
        <f>+entero!BY92</f>
        <v>128.80511049723756</v>
      </c>
      <c r="BZ43" s="111">
        <f>+entero!BZ92</f>
        <v>127.43991712707181</v>
      </c>
      <c r="CA43" s="122">
        <f>+entero!CA92</f>
        <v>1.3651933701657555</v>
      </c>
      <c r="CB43" s="215">
        <f>+entero!CB92</f>
        <v>0.010712447096183464</v>
      </c>
      <c r="CC43" s="3"/>
      <c r="CD43" s="13"/>
      <c r="CE43" s="13"/>
      <c r="CF43" s="13"/>
      <c r="CG43" s="13"/>
      <c r="CH43" s="13"/>
      <c r="CI43" s="13"/>
      <c r="CJ43" s="13"/>
      <c r="CK43" s="13"/>
      <c r="CL43" s="13"/>
      <c r="CM43" s="13"/>
    </row>
    <row r="44" spans="1:91"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351.91802708108105</v>
      </c>
      <c r="BQ44" s="126">
        <f>+entero!BQ93</f>
        <v>336.46383339589045</v>
      </c>
      <c r="BR44" s="126">
        <f>+entero!BR93</f>
        <v>335.9535594232877</v>
      </c>
      <c r="BS44" s="126">
        <f>+entero!BS93</f>
        <v>340.5227234332875</v>
      </c>
      <c r="BT44" s="126">
        <f>+entero!BT93</f>
        <v>330.57847459944753</v>
      </c>
      <c r="BU44" s="126">
        <f>+entero!BU93</f>
        <v>344.41534014109595</v>
      </c>
      <c r="BV44" s="122">
        <f>+entero!BV93</f>
        <v>330.5932536049724</v>
      </c>
      <c r="BW44" s="97">
        <f>+entero!BW93</f>
        <v>331.2076152458563</v>
      </c>
      <c r="BX44" s="97">
        <f>+entero!BX93</f>
        <v>331.3362064060774</v>
      </c>
      <c r="BY44" s="97">
        <f>+entero!BY93</f>
        <v>331.1777809917127</v>
      </c>
      <c r="BZ44" s="111">
        <f>+entero!BZ93</f>
        <v>330.57847459944753</v>
      </c>
      <c r="CA44" s="122">
        <f>+entero!CA93</f>
        <v>0.5993063922651913</v>
      </c>
      <c r="CB44" s="215">
        <f>+entero!CB93</f>
        <v>0.001812902043883291</v>
      </c>
      <c r="CC44" s="3"/>
      <c r="CD44" s="13"/>
      <c r="CE44" s="13"/>
      <c r="CF44" s="13"/>
      <c r="CG44" s="13"/>
      <c r="CH44" s="13"/>
      <c r="CI44" s="13"/>
      <c r="CJ44" s="13"/>
      <c r="CK44" s="13"/>
      <c r="CL44" s="13"/>
      <c r="CM44" s="13"/>
    </row>
    <row r="45" spans="1:91"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78.14581081081081</v>
      </c>
      <c r="BQ45" s="126">
        <f>+entero!BQ94</f>
        <v>59.1072602739726</v>
      </c>
      <c r="BR45" s="126">
        <f>+entero!BR94</f>
        <v>69.62698630136987</v>
      </c>
      <c r="BS45" s="126">
        <f>+entero!BS94</f>
        <v>83.96905089408531</v>
      </c>
      <c r="BT45" s="126">
        <f>+entero!BT94</f>
        <v>108.89129834254143</v>
      </c>
      <c r="BU45" s="126">
        <f>+entero!BU94</f>
        <v>80.45438356164384</v>
      </c>
      <c r="BV45" s="122">
        <f>+entero!BV94</f>
        <v>105.06270718232045</v>
      </c>
      <c r="BW45" s="97">
        <f>+entero!BW94</f>
        <v>96.78770718232045</v>
      </c>
      <c r="BX45" s="97">
        <f>+entero!BX94</f>
        <v>98.69198895027624</v>
      </c>
      <c r="BY45" s="97">
        <f>+entero!BY94</f>
        <v>84.98190607734807</v>
      </c>
      <c r="BZ45" s="111">
        <f>+entero!BZ94</f>
        <v>108.89129834254143</v>
      </c>
      <c r="CA45" s="122">
        <f>+entero!CA94</f>
        <v>-23.90939226519336</v>
      </c>
      <c r="CB45" s="215">
        <f>+entero!CB94</f>
        <v>-0.2195711928237014</v>
      </c>
      <c r="CC45" s="3"/>
      <c r="CD45" s="13"/>
      <c r="CE45" s="13"/>
      <c r="CF45" s="13"/>
      <c r="CG45" s="13"/>
      <c r="CH45" s="13"/>
      <c r="CI45" s="13"/>
      <c r="CJ45" s="13"/>
      <c r="CK45" s="13"/>
      <c r="CL45" s="13"/>
      <c r="CM45" s="13"/>
    </row>
    <row r="46" spans="1:91"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67.23067567567568</v>
      </c>
      <c r="BQ46" s="126">
        <f>+entero!BQ95</f>
        <v>62.0527397260274</v>
      </c>
      <c r="BR46" s="126">
        <f>+entero!BR95</f>
        <v>62.73479452054796</v>
      </c>
      <c r="BS46" s="126">
        <f>+entero!BS95</f>
        <v>70.53672627235215</v>
      </c>
      <c r="BT46" s="126">
        <f>+entero!BT95</f>
        <v>53.13301104972376</v>
      </c>
      <c r="BU46" s="126">
        <f>+entero!BU95</f>
        <v>50.18972602739726</v>
      </c>
      <c r="BV46" s="122">
        <f>+entero!BV95</f>
        <v>54.91160220994476</v>
      </c>
      <c r="BW46" s="97">
        <f>+entero!BW95</f>
        <v>45.674861878453044</v>
      </c>
      <c r="BX46" s="97">
        <f>+entero!BX95</f>
        <v>51.67762430939227</v>
      </c>
      <c r="BY46" s="97">
        <f>+entero!BY95</f>
        <v>28.923342541436476</v>
      </c>
      <c r="BZ46" s="111">
        <f>+entero!BZ95</f>
        <v>53.13301104972376</v>
      </c>
      <c r="CA46" s="122">
        <f>+entero!CA95</f>
        <v>-24.209668508287287</v>
      </c>
      <c r="CB46" s="215">
        <f>+entero!CB95</f>
        <v>-0.45564269801368906</v>
      </c>
      <c r="CC46" s="3"/>
      <c r="CD46" s="13"/>
      <c r="CE46" s="13"/>
      <c r="CF46" s="13"/>
      <c r="CG46" s="13"/>
      <c r="CH46" s="13"/>
      <c r="CI46" s="13"/>
      <c r="CJ46" s="13"/>
      <c r="CK46" s="13"/>
      <c r="CL46" s="13"/>
      <c r="CM46" s="13"/>
    </row>
    <row r="47" spans="1:91"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10.915135135135133</v>
      </c>
      <c r="BQ47" s="126">
        <f>+entero!BQ96</f>
        <v>-2.945479452054796</v>
      </c>
      <c r="BR47" s="126">
        <f>+entero!BR96</f>
        <v>6.892191780821916</v>
      </c>
      <c r="BS47" s="126">
        <f>+entero!BS96</f>
        <v>13.432324621733153</v>
      </c>
      <c r="BT47" s="126">
        <f>+entero!BT96</f>
        <v>55.75828729281768</v>
      </c>
      <c r="BU47" s="126">
        <f>+entero!BU96</f>
        <v>30.26465753424657</v>
      </c>
      <c r="BV47" s="122">
        <f>+entero!BV96</f>
        <v>50.1511049723757</v>
      </c>
      <c r="BW47" s="97">
        <f>+entero!BW96</f>
        <v>51.112845303867395</v>
      </c>
      <c r="BX47" s="97">
        <f>+entero!BX96</f>
        <v>47.01436464088397</v>
      </c>
      <c r="BY47" s="97">
        <f>+entero!BY96</f>
        <v>56.05856353591159</v>
      </c>
      <c r="BZ47" s="111">
        <f>+entero!BZ96</f>
        <v>55.75828729281768</v>
      </c>
      <c r="CA47" s="122">
        <f>+entero!CA96</f>
        <v>0.30027624309391143</v>
      </c>
      <c r="CB47" s="215">
        <f>+entero!CB96</f>
        <v>0.005385320419133199</v>
      </c>
      <c r="CC47" s="3"/>
      <c r="CD47" s="13"/>
      <c r="CE47" s="13"/>
      <c r="CF47" s="13"/>
      <c r="CG47" s="13"/>
      <c r="CH47" s="13"/>
      <c r="CI47" s="13"/>
      <c r="CJ47" s="13"/>
      <c r="CK47" s="13"/>
      <c r="CL47" s="13"/>
      <c r="CM47" s="13"/>
    </row>
    <row r="48" spans="1:9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0.01133763154281469</v>
      </c>
      <c r="BQ48" s="214">
        <f>+entero!BQ97</f>
        <v>0.006453894415968219</v>
      </c>
      <c r="BR48" s="214">
        <f>+entero!BR97</f>
        <v>0.006845462398812243</v>
      </c>
      <c r="BS48" s="214">
        <f>+entero!BS97</f>
        <v>0.006553137716633653</v>
      </c>
      <c r="BT48" s="214">
        <f>+entero!BT97</f>
        <v>0.006239045230647628</v>
      </c>
      <c r="BU48" s="214">
        <f>+entero!BU97</f>
        <v>0.008504825679491644</v>
      </c>
      <c r="BV48" s="278">
        <f>+entero!BV97</f>
        <v>0.006338221452557745</v>
      </c>
      <c r="BW48" s="216">
        <f>+entero!BW97</f>
        <v>0.006978136159700717</v>
      </c>
      <c r="BX48" s="216">
        <f>+entero!BX97</f>
        <v>0.006752104209337064</v>
      </c>
      <c r="BY48" s="216">
        <f>+entero!BY97</f>
        <v>0.006443241646680713</v>
      </c>
      <c r="BZ48" s="215">
        <f>+entero!BZ97</f>
        <v>0.006239045230647628</v>
      </c>
      <c r="CA48" s="122"/>
      <c r="CB48" s="215"/>
      <c r="CC48" s="3"/>
      <c r="CD48" s="13"/>
      <c r="CE48" s="13"/>
      <c r="CF48" s="13"/>
      <c r="CG48" s="13"/>
      <c r="CH48" s="13"/>
      <c r="CI48" s="13"/>
      <c r="CJ48" s="13"/>
      <c r="CK48" s="13"/>
      <c r="CL48" s="13"/>
      <c r="CM48" s="13"/>
    </row>
    <row r="49" spans="1:9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4669.669492258434</v>
      </c>
      <c r="BQ49" s="126">
        <f>+entero!BQ98</f>
        <v>4777.174661081081</v>
      </c>
      <c r="BR49" s="126">
        <f>+entero!BR98</f>
        <v>4772.665581081081</v>
      </c>
      <c r="BS49" s="126">
        <f>+entero!BS98</f>
        <v>4765.56601108108</v>
      </c>
      <c r="BT49" s="126">
        <f>+entero!BT98</f>
        <v>4776.08495108108</v>
      </c>
      <c r="BU49" s="126">
        <f>+entero!BU98</f>
        <v>4709.73193108108</v>
      </c>
      <c r="BV49" s="122">
        <f>+entero!BV98</f>
        <v>4779.45016108108</v>
      </c>
      <c r="BW49" s="97">
        <f>+entero!BW98</f>
        <v>4788.799611081081</v>
      </c>
      <c r="BX49" s="97">
        <f>+entero!BX98</f>
        <v>4801.7415210810805</v>
      </c>
      <c r="BY49" s="97">
        <f>+entero!BY98</f>
        <v>4807.1097510810805</v>
      </c>
      <c r="BZ49" s="111">
        <f>+entero!BZ98</f>
        <v>4777.05932108108</v>
      </c>
      <c r="CA49" s="122">
        <f>+entero!CA98</f>
        <v>31.02480000000014</v>
      </c>
      <c r="CB49" s="215">
        <f>+entero!CB98</f>
        <v>0.006495864357056291</v>
      </c>
      <c r="CC49" s="3"/>
      <c r="CD49" s="13"/>
      <c r="CE49" s="13"/>
      <c r="CF49" s="13"/>
      <c r="CG49" s="13"/>
      <c r="CH49" s="13"/>
      <c r="CI49" s="13"/>
      <c r="CJ49" s="13"/>
      <c r="CK49" s="13"/>
      <c r="CL49" s="13"/>
      <c r="CM49" s="13"/>
    </row>
    <row r="50" spans="1:9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0.17731905924674513</v>
      </c>
      <c r="BP50" s="239">
        <f>+entero!BP99</f>
        <v>0.1774240876852708</v>
      </c>
      <c r="BQ50" s="239">
        <f>+entero!BQ99</f>
        <v>0.18030264465720802</v>
      </c>
      <c r="BR50" s="239">
        <f>+entero!BR99</f>
        <v>0.18029148781413176</v>
      </c>
      <c r="BS50" s="239">
        <f>+entero!BS99</f>
        <v>0.18032292854544849</v>
      </c>
      <c r="BT50" s="239">
        <f>+entero!BT99</f>
        <v>0.18032168242652713</v>
      </c>
      <c r="BU50" s="239">
        <f>+entero!BU99</f>
        <v>0.18041324224119054</v>
      </c>
      <c r="BV50" s="240">
        <f>+entero!BV99</f>
        <v>0.18033245720137697</v>
      </c>
      <c r="BW50" s="241">
        <f>+entero!BW99</f>
        <v>0.1803080363453372</v>
      </c>
      <c r="BX50" s="241">
        <f>+entero!BX99</f>
        <v>0.18029024386602222</v>
      </c>
      <c r="BY50" s="241">
        <f>+entero!BY99</f>
        <v>0.18030602643955404</v>
      </c>
      <c r="BZ50" s="242">
        <f>+entero!BZ99</f>
        <v>0.1803180371862071</v>
      </c>
      <c r="CA50" s="122"/>
      <c r="CB50" s="215"/>
      <c r="CC50" s="3"/>
      <c r="CD50" s="13"/>
      <c r="CE50" s="13"/>
      <c r="CF50" s="13"/>
      <c r="CG50" s="13"/>
      <c r="CH50" s="13"/>
      <c r="CI50" s="13"/>
      <c r="CJ50" s="13"/>
      <c r="CK50" s="13"/>
      <c r="CL50" s="13"/>
      <c r="CM50" s="13"/>
    </row>
    <row r="51" spans="1:9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3639.4264146082332</v>
      </c>
      <c r="BQ51" s="126">
        <f>+entero!BQ100</f>
        <v>3723.0675694594593</v>
      </c>
      <c r="BR51" s="126">
        <f>+entero!BR100</f>
        <v>3720.247789459459</v>
      </c>
      <c r="BS51" s="126">
        <f>+entero!BS100</f>
        <v>3712.7599294594593</v>
      </c>
      <c r="BT51" s="126">
        <f>+entero!BT100</f>
        <v>3721.032639459459</v>
      </c>
      <c r="BU51" s="126">
        <f>+entero!BU100</f>
        <v>3663.714099459459</v>
      </c>
      <c r="BV51" s="122">
        <f>+entero!BV100</f>
        <v>3722.982939459459</v>
      </c>
      <c r="BW51" s="97">
        <f>+entero!BW100</f>
        <v>3731.7907294594593</v>
      </c>
      <c r="BX51" s="97">
        <f>+entero!BX100</f>
        <v>3742.990099459459</v>
      </c>
      <c r="BY51" s="97">
        <f>+entero!BY100</f>
        <v>3746.185349459459</v>
      </c>
      <c r="BZ51" s="111">
        <f>+entero!BZ100</f>
        <v>3722.018839459459</v>
      </c>
      <c r="CA51" s="122">
        <f>+entero!CA100</f>
        <v>25.152709999999843</v>
      </c>
      <c r="CB51" s="215">
        <f>+entero!CB100</f>
        <v>0.006759604775639305</v>
      </c>
      <c r="CC51" s="3"/>
      <c r="CD51" s="13"/>
      <c r="CE51" s="13"/>
      <c r="CF51" s="13"/>
      <c r="CG51" s="13"/>
      <c r="CH51" s="13"/>
      <c r="CI51" s="13"/>
      <c r="CJ51" s="13"/>
      <c r="CK51" s="13"/>
      <c r="CL51" s="13"/>
      <c r="CM51" s="13"/>
    </row>
    <row r="52" spans="1:9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1009.2782376502004</v>
      </c>
      <c r="BP52" s="137">
        <f>+entero!BP101</f>
        <v>1030.2430776502003</v>
      </c>
      <c r="BQ52" s="137">
        <f>+entero!BQ101</f>
        <v>1054.1070916216215</v>
      </c>
      <c r="BR52" s="137">
        <f>+entero!BR101</f>
        <v>1052.4177916216215</v>
      </c>
      <c r="BS52" s="137">
        <f>+entero!BS101</f>
        <v>1052.8060816216214</v>
      </c>
      <c r="BT52" s="137">
        <f>+entero!BT101</f>
        <v>1055.0523116216214</v>
      </c>
      <c r="BU52" s="137">
        <f>+entero!BU101</f>
        <v>1046.0178316216216</v>
      </c>
      <c r="BV52" s="243">
        <f>+entero!BV101</f>
        <v>1056.4672216216215</v>
      </c>
      <c r="BW52" s="244">
        <f>+entero!BW101</f>
        <v>1057.0088816216216</v>
      </c>
      <c r="BX52" s="244">
        <f>+entero!BX101</f>
        <v>1058.7514216216214</v>
      </c>
      <c r="BY52" s="244">
        <f>+entero!BY101</f>
        <v>1060.9244016216217</v>
      </c>
      <c r="BZ52" s="173">
        <f>+entero!BZ101</f>
        <v>1055.0404816216214</v>
      </c>
      <c r="CA52" s="243">
        <f>+entero!CA101</f>
        <v>5.8720900000002985</v>
      </c>
      <c r="CB52" s="282">
        <f>+entero!CB101</f>
        <v>0.005565686113681689</v>
      </c>
      <c r="CC52" s="3"/>
      <c r="CD52" s="13"/>
      <c r="CE52" s="13"/>
      <c r="CF52" s="13"/>
      <c r="CG52" s="13"/>
      <c r="CH52" s="13"/>
      <c r="CI52" s="13"/>
      <c r="CJ52" s="13"/>
      <c r="CK52" s="13"/>
      <c r="CL52" s="13"/>
      <c r="CM52" s="13"/>
    </row>
    <row r="53" spans="4:9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5"/>
      <c r="BW53" s="5"/>
      <c r="BX53" s="5"/>
      <c r="BY53" s="5"/>
      <c r="BZ53" s="5"/>
      <c r="CA53" s="5"/>
      <c r="CB53" s="5"/>
      <c r="CD53" s="13"/>
      <c r="CE53" s="13"/>
      <c r="CF53" s="13"/>
      <c r="CG53" s="13"/>
      <c r="CH53" s="13"/>
      <c r="CI53" s="13"/>
      <c r="CJ53" s="13"/>
      <c r="CK53" s="13"/>
      <c r="CL53" s="13"/>
      <c r="CM53" s="13"/>
    </row>
    <row r="54" spans="3:91"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4"/>
      <c r="CB54" s="77">
        <f ca="1">NOW()</f>
        <v>39595.701105671294</v>
      </c>
      <c r="CD54" s="13"/>
      <c r="CE54" s="13"/>
      <c r="CF54" s="13"/>
      <c r="CG54" s="13"/>
      <c r="CH54" s="13"/>
      <c r="CI54" s="13"/>
      <c r="CJ54" s="13"/>
      <c r="CK54" s="13"/>
      <c r="CL54" s="13"/>
      <c r="CM54" s="13"/>
    </row>
    <row r="55" spans="3:9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4"/>
      <c r="CB55" s="73"/>
      <c r="CD55" s="13"/>
      <c r="CE55" s="13"/>
      <c r="CF55" s="13"/>
      <c r="CG55" s="13"/>
      <c r="CH55" s="13"/>
      <c r="CI55" s="13"/>
      <c r="CJ55" s="13"/>
      <c r="CK55" s="13"/>
      <c r="CL55" s="13"/>
      <c r="CM55" s="13"/>
    </row>
    <row r="56" spans="3:9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4"/>
      <c r="CB56" s="5"/>
      <c r="CD56" s="13"/>
      <c r="CE56" s="13"/>
      <c r="CF56" s="13"/>
      <c r="CG56" s="13"/>
      <c r="CH56" s="13"/>
      <c r="CI56" s="13"/>
      <c r="CJ56" s="13"/>
      <c r="CK56" s="13"/>
      <c r="CL56" s="13"/>
      <c r="CM56" s="13"/>
    </row>
    <row r="57" spans="3:9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4"/>
      <c r="CB57" s="5"/>
      <c r="CD57" s="13"/>
      <c r="CE57" s="13"/>
      <c r="CF57" s="13"/>
      <c r="CG57" s="13"/>
      <c r="CH57" s="13"/>
      <c r="CI57" s="13"/>
      <c r="CJ57" s="13"/>
      <c r="CK57" s="13"/>
      <c r="CL57" s="13"/>
      <c r="CM57" s="13"/>
    </row>
    <row r="58" spans="3:9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D58" s="13"/>
      <c r="CE58" s="13"/>
      <c r="CF58" s="13"/>
      <c r="CG58" s="13"/>
      <c r="CH58" s="13"/>
      <c r="CI58" s="13"/>
      <c r="CJ58" s="13"/>
      <c r="CK58" s="13"/>
      <c r="CL58" s="13"/>
      <c r="CM58" s="13"/>
    </row>
    <row r="59" spans="3:9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D59" s="13"/>
      <c r="CE59" s="13"/>
      <c r="CF59" s="13"/>
      <c r="CG59" s="13"/>
      <c r="CH59" s="13"/>
      <c r="CI59" s="13"/>
      <c r="CJ59" s="13"/>
      <c r="CK59" s="13"/>
      <c r="CL59" s="13"/>
      <c r="CM59" s="13"/>
    </row>
    <row r="60" spans="3:9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3"/>
      <c r="CD76" s="13"/>
      <c r="CE76" s="13"/>
      <c r="CF76" s="13"/>
      <c r="CG76" s="13"/>
      <c r="CH76" s="13"/>
      <c r="CI76" s="13"/>
      <c r="CJ76" s="13"/>
      <c r="CK76" s="13"/>
      <c r="CL76" s="13"/>
      <c r="CM76" s="13"/>
    </row>
    <row r="77" spans="1:9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3"/>
      <c r="CD77" s="13"/>
      <c r="CE77" s="13"/>
      <c r="CF77" s="13"/>
      <c r="CG77" s="13"/>
      <c r="CH77" s="13"/>
      <c r="CI77" s="13"/>
      <c r="CJ77" s="13"/>
      <c r="CK77" s="13"/>
      <c r="CL77" s="13"/>
      <c r="CM77" s="13"/>
    </row>
    <row r="78" spans="1:9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3"/>
      <c r="CD78" s="13"/>
      <c r="CE78" s="13"/>
      <c r="CF78" s="13"/>
      <c r="CG78" s="13"/>
      <c r="CH78" s="13"/>
      <c r="CI78" s="13"/>
      <c r="CJ78" s="13"/>
      <c r="CK78" s="13"/>
      <c r="CL78" s="13"/>
      <c r="CM78" s="13"/>
    </row>
    <row r="79" spans="1:9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3"/>
      <c r="CD79" s="13"/>
      <c r="CE79" s="13"/>
      <c r="CF79" s="13"/>
      <c r="CG79" s="13"/>
      <c r="CH79" s="13"/>
      <c r="CI79" s="13"/>
      <c r="CJ79" s="13"/>
      <c r="CK79" s="13"/>
      <c r="CL79" s="13"/>
      <c r="CM79" s="13"/>
    </row>
    <row r="80" spans="1:9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3"/>
      <c r="CD80" s="13"/>
      <c r="CE80" s="13"/>
      <c r="CF80" s="13"/>
      <c r="CG80" s="13"/>
      <c r="CH80" s="13"/>
      <c r="CI80" s="13"/>
      <c r="CJ80" s="13"/>
      <c r="CK80" s="13"/>
      <c r="CL80" s="13"/>
      <c r="CM80" s="13"/>
    </row>
    <row r="81" spans="1:9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3"/>
      <c r="CD81" s="13"/>
      <c r="CE81" s="13"/>
      <c r="CF81" s="13"/>
      <c r="CG81" s="13"/>
      <c r="CH81" s="13"/>
      <c r="CI81" s="13"/>
      <c r="CJ81" s="13"/>
      <c r="CK81" s="13"/>
      <c r="CL81" s="13"/>
      <c r="CM81" s="13"/>
    </row>
    <row r="82" spans="1:9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3"/>
      <c r="CD82" s="13"/>
      <c r="CE82" s="13"/>
      <c r="CF82" s="13"/>
      <c r="CG82" s="13"/>
      <c r="CH82" s="13"/>
      <c r="CI82" s="13"/>
      <c r="CJ82" s="13"/>
      <c r="CK82" s="13"/>
      <c r="CL82" s="13"/>
      <c r="CM82" s="13"/>
    </row>
    <row r="83" spans="1:9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3"/>
      <c r="CD83" s="13"/>
      <c r="CE83" s="13"/>
      <c r="CF83" s="13"/>
      <c r="CG83" s="13"/>
      <c r="CH83" s="13"/>
      <c r="CI83" s="13"/>
      <c r="CJ83" s="13"/>
      <c r="CK83" s="13"/>
      <c r="CL83" s="13"/>
      <c r="CM83" s="13"/>
    </row>
    <row r="84" spans="1:9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3"/>
      <c r="CD84" s="13"/>
      <c r="CE84" s="13"/>
      <c r="CF84" s="13"/>
      <c r="CG84" s="13"/>
      <c r="CH84" s="13"/>
      <c r="CI84" s="13"/>
      <c r="CJ84" s="13"/>
      <c r="CK84" s="13"/>
      <c r="CL84" s="13"/>
      <c r="CM84" s="13"/>
    </row>
    <row r="85" spans="1:9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3"/>
      <c r="CD85" s="13"/>
      <c r="CE85" s="13"/>
      <c r="CF85" s="13"/>
      <c r="CG85" s="13"/>
      <c r="CH85" s="13"/>
      <c r="CI85" s="13"/>
      <c r="CJ85" s="13"/>
      <c r="CK85" s="13"/>
      <c r="CL85" s="13"/>
      <c r="CM85" s="13"/>
    </row>
    <row r="86" spans="1:9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3"/>
      <c r="CD86" s="13"/>
      <c r="CE86" s="13"/>
      <c r="CF86" s="13"/>
      <c r="CG86" s="13"/>
      <c r="CH86" s="13"/>
      <c r="CI86" s="13"/>
      <c r="CJ86" s="13"/>
      <c r="CK86" s="13"/>
      <c r="CL86" s="13"/>
      <c r="CM86" s="13"/>
    </row>
    <row r="87" spans="1:9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3"/>
      <c r="CD87" s="13"/>
      <c r="CE87" s="13"/>
      <c r="CF87" s="13"/>
      <c r="CG87" s="13"/>
      <c r="CH87" s="13"/>
      <c r="CI87" s="13"/>
      <c r="CJ87" s="13"/>
      <c r="CK87" s="13"/>
      <c r="CL87" s="13"/>
      <c r="CM87" s="13"/>
    </row>
    <row r="88" spans="1:9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3"/>
      <c r="CD88" s="13"/>
      <c r="CE88" s="13"/>
      <c r="CF88" s="13"/>
      <c r="CG88" s="13"/>
      <c r="CH88" s="13"/>
      <c r="CI88" s="13"/>
      <c r="CJ88" s="13"/>
      <c r="CK88" s="13"/>
      <c r="CL88" s="13"/>
      <c r="CM88" s="13"/>
    </row>
    <row r="89" spans="1:9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3"/>
      <c r="CD89" s="13"/>
      <c r="CE89" s="13"/>
      <c r="CF89" s="13"/>
      <c r="CG89" s="13"/>
      <c r="CH89" s="13"/>
      <c r="CI89" s="13"/>
      <c r="CJ89" s="13"/>
      <c r="CK89" s="13"/>
      <c r="CL89" s="13"/>
      <c r="CM89" s="13"/>
    </row>
    <row r="90" spans="1:9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3"/>
      <c r="CD90" s="13"/>
      <c r="CE90" s="13"/>
      <c r="CF90" s="13"/>
      <c r="CG90" s="13"/>
      <c r="CH90" s="13"/>
      <c r="CI90" s="13"/>
      <c r="CJ90" s="13"/>
      <c r="CK90" s="13"/>
      <c r="CL90" s="13"/>
      <c r="CM90" s="13"/>
    </row>
    <row r="91" spans="1:9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3"/>
      <c r="CD91" s="13"/>
      <c r="CE91" s="13"/>
      <c r="CF91" s="13"/>
      <c r="CG91" s="13"/>
      <c r="CH91" s="13"/>
      <c r="CI91" s="13"/>
      <c r="CJ91" s="13"/>
      <c r="CK91" s="13"/>
      <c r="CL91" s="13"/>
      <c r="CM91" s="13"/>
    </row>
    <row r="92" spans="1:9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3"/>
      <c r="CD92" s="13"/>
      <c r="CE92" s="13"/>
      <c r="CF92" s="13"/>
      <c r="CG92" s="13"/>
      <c r="CH92" s="13"/>
      <c r="CI92" s="13"/>
      <c r="CJ92" s="13"/>
      <c r="CK92" s="13"/>
      <c r="CL92" s="13"/>
      <c r="CM92" s="13"/>
    </row>
    <row r="93" spans="1:9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3"/>
      <c r="CD93" s="13"/>
      <c r="CE93" s="13"/>
      <c r="CF93" s="13"/>
      <c r="CG93" s="13"/>
      <c r="CH93" s="13"/>
      <c r="CI93" s="13"/>
      <c r="CJ93" s="13"/>
      <c r="CK93" s="13"/>
      <c r="CL93" s="13"/>
      <c r="CM93" s="13"/>
    </row>
    <row r="94" spans="1:9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3"/>
      <c r="CD94" s="13"/>
      <c r="CE94" s="13"/>
      <c r="CF94" s="13"/>
      <c r="CG94" s="13"/>
      <c r="CH94" s="13"/>
      <c r="CI94" s="13"/>
      <c r="CJ94" s="13"/>
      <c r="CK94" s="13"/>
      <c r="CL94" s="13"/>
      <c r="CM94" s="13"/>
    </row>
    <row r="95" spans="1:9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3"/>
      <c r="CD95" s="13"/>
      <c r="CE95" s="13"/>
      <c r="CF95" s="13"/>
      <c r="CG95" s="13"/>
      <c r="CH95" s="13"/>
      <c r="CI95" s="13"/>
      <c r="CJ95" s="13"/>
      <c r="CK95" s="13"/>
      <c r="CL95" s="13"/>
      <c r="CM95" s="13"/>
    </row>
    <row r="96" spans="1:9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3"/>
      <c r="CD96" s="13"/>
      <c r="CE96" s="13"/>
      <c r="CF96" s="13"/>
      <c r="CG96" s="13"/>
      <c r="CH96" s="13"/>
      <c r="CI96" s="13"/>
      <c r="CJ96" s="13"/>
      <c r="CK96" s="13"/>
      <c r="CL96" s="13"/>
      <c r="CM96" s="13"/>
    </row>
    <row r="97" spans="1:9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3"/>
      <c r="CD97" s="13"/>
      <c r="CE97" s="13"/>
      <c r="CF97" s="13"/>
      <c r="CG97" s="13"/>
      <c r="CH97" s="13"/>
      <c r="CI97" s="13"/>
      <c r="CJ97" s="13"/>
      <c r="CK97" s="13"/>
      <c r="CL97" s="13"/>
      <c r="CM97" s="13"/>
    </row>
    <row r="98" spans="1:9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3"/>
      <c r="CD98" s="13"/>
      <c r="CE98" s="13"/>
      <c r="CF98" s="13"/>
      <c r="CG98" s="13"/>
      <c r="CH98" s="13"/>
      <c r="CI98" s="13"/>
      <c r="CJ98" s="13"/>
      <c r="CK98" s="13"/>
      <c r="CL98" s="13"/>
      <c r="CM98" s="13"/>
    </row>
    <row r="99" spans="1:9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3"/>
      <c r="CD99" s="13"/>
      <c r="CE99" s="13"/>
      <c r="CF99" s="13"/>
      <c r="CG99" s="13"/>
      <c r="CH99" s="13"/>
      <c r="CI99" s="13"/>
      <c r="CJ99" s="13"/>
      <c r="CK99" s="13"/>
      <c r="CL99" s="13"/>
      <c r="CM99" s="13"/>
    </row>
    <row r="100" spans="1:9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3"/>
      <c r="CD100" s="13"/>
      <c r="CE100" s="13"/>
      <c r="CF100" s="13"/>
      <c r="CG100" s="13"/>
      <c r="CH100" s="13"/>
      <c r="CI100" s="13"/>
      <c r="CJ100" s="13"/>
      <c r="CK100" s="13"/>
      <c r="CL100" s="13"/>
      <c r="CM100" s="13"/>
    </row>
    <row r="101" spans="1:9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3"/>
      <c r="CD101" s="13"/>
      <c r="CE101" s="13"/>
      <c r="CF101" s="13"/>
      <c r="CG101" s="13"/>
      <c r="CH101" s="13"/>
      <c r="CI101" s="13"/>
      <c r="CJ101" s="13"/>
      <c r="CK101" s="13"/>
      <c r="CL101" s="13"/>
      <c r="CM101" s="13"/>
    </row>
    <row r="102" spans="1:9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3"/>
      <c r="CD102" s="13"/>
      <c r="CE102" s="13"/>
      <c r="CF102" s="13"/>
      <c r="CG102" s="13"/>
      <c r="CH102" s="13"/>
      <c r="CI102" s="13"/>
      <c r="CJ102" s="13"/>
      <c r="CK102" s="13"/>
      <c r="CL102" s="13"/>
      <c r="CM102" s="13"/>
    </row>
    <row r="103" spans="1:9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3"/>
      <c r="CD103" s="13"/>
      <c r="CE103" s="13"/>
      <c r="CF103" s="13"/>
      <c r="CG103" s="13"/>
      <c r="CH103" s="13"/>
      <c r="CI103" s="13"/>
      <c r="CJ103" s="13"/>
      <c r="CK103" s="13"/>
      <c r="CL103" s="13"/>
      <c r="CM103" s="13"/>
    </row>
    <row r="104" spans="1:9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3"/>
      <c r="CD104" s="13"/>
      <c r="CE104" s="13"/>
      <c r="CF104" s="13"/>
      <c r="CG104" s="13"/>
      <c r="CH104" s="13"/>
      <c r="CI104" s="13"/>
      <c r="CJ104" s="13"/>
      <c r="CK104" s="13"/>
      <c r="CL104" s="13"/>
      <c r="CM104" s="13"/>
    </row>
    <row r="105" spans="1:9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3"/>
      <c r="CD105" s="13"/>
      <c r="CE105" s="13"/>
      <c r="CF105" s="13"/>
      <c r="CG105" s="13"/>
      <c r="CH105" s="13"/>
      <c r="CI105" s="13"/>
      <c r="CJ105" s="13"/>
      <c r="CK105" s="13"/>
      <c r="CL105" s="13"/>
      <c r="CM105" s="13"/>
    </row>
    <row r="106" spans="1:9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3"/>
      <c r="CD106" s="13"/>
      <c r="CE106" s="13"/>
      <c r="CF106" s="13"/>
      <c r="CG106" s="13"/>
      <c r="CH106" s="13"/>
      <c r="CI106" s="13"/>
      <c r="CJ106" s="13"/>
      <c r="CK106" s="13"/>
      <c r="CL106" s="13"/>
      <c r="CM106" s="13"/>
    </row>
    <row r="107" spans="1:9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3"/>
      <c r="CD107" s="13"/>
      <c r="CE107" s="13"/>
      <c r="CF107" s="13"/>
      <c r="CG107" s="13"/>
      <c r="CH107" s="13"/>
      <c r="CI107" s="13"/>
      <c r="CJ107" s="13"/>
      <c r="CK107" s="13"/>
      <c r="CL107" s="13"/>
      <c r="CM107" s="13"/>
    </row>
    <row r="108" spans="1:9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3"/>
      <c r="CD108" s="13"/>
      <c r="CE108" s="13"/>
      <c r="CF108" s="13"/>
      <c r="CG108" s="13"/>
      <c r="CH108" s="13"/>
      <c r="CI108" s="13"/>
      <c r="CJ108" s="13"/>
      <c r="CK108" s="13"/>
      <c r="CL108" s="13"/>
      <c r="CM108" s="13"/>
    </row>
    <row r="109" spans="1:9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3"/>
      <c r="CD109" s="13"/>
      <c r="CE109" s="13"/>
      <c r="CF109" s="13"/>
      <c r="CG109" s="13"/>
      <c r="CH109" s="13"/>
      <c r="CI109" s="13"/>
      <c r="CJ109" s="13"/>
      <c r="CK109" s="13"/>
      <c r="CL109" s="13"/>
      <c r="CM109" s="13"/>
    </row>
    <row r="110" spans="1:9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3"/>
      <c r="CD110" s="13"/>
      <c r="CE110" s="13"/>
      <c r="CF110" s="13"/>
      <c r="CG110" s="13"/>
      <c r="CH110" s="13"/>
      <c r="CI110" s="13"/>
      <c r="CJ110" s="13"/>
      <c r="CK110" s="13"/>
      <c r="CL110" s="13"/>
      <c r="CM110" s="13"/>
    </row>
    <row r="111" spans="1:9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3"/>
      <c r="CD111" s="13"/>
      <c r="CE111" s="13"/>
      <c r="CF111" s="13"/>
      <c r="CG111" s="13"/>
      <c r="CH111" s="13"/>
      <c r="CI111" s="13"/>
      <c r="CJ111" s="13"/>
      <c r="CK111" s="13"/>
      <c r="CL111" s="13"/>
      <c r="CM111" s="13"/>
    </row>
    <row r="112" spans="1:9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3"/>
      <c r="CD112" s="13"/>
      <c r="CE112" s="13"/>
      <c r="CF112" s="13"/>
      <c r="CG112" s="13"/>
      <c r="CH112" s="13"/>
      <c r="CI112" s="13"/>
      <c r="CJ112" s="13"/>
      <c r="CK112" s="13"/>
      <c r="CL112" s="13"/>
      <c r="CM112" s="13"/>
    </row>
    <row r="113" spans="1:9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3"/>
      <c r="CD113" s="13"/>
      <c r="CE113" s="13"/>
      <c r="CF113" s="13"/>
      <c r="CG113" s="13"/>
      <c r="CH113" s="13"/>
      <c r="CI113" s="13"/>
      <c r="CJ113" s="13"/>
      <c r="CK113" s="13"/>
      <c r="CL113" s="13"/>
      <c r="CM113" s="13"/>
    </row>
    <row r="114" spans="1:9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3"/>
      <c r="CD114" s="13"/>
      <c r="CE114" s="13"/>
      <c r="CF114" s="13"/>
      <c r="CG114" s="13"/>
      <c r="CH114" s="13"/>
      <c r="CI114" s="13"/>
      <c r="CJ114" s="13"/>
      <c r="CK114" s="13"/>
      <c r="CL114" s="13"/>
      <c r="CM114" s="13"/>
    </row>
    <row r="115" spans="1:9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3"/>
      <c r="CD115" s="13"/>
      <c r="CE115" s="13"/>
      <c r="CF115" s="13"/>
      <c r="CG115" s="13"/>
      <c r="CH115" s="13"/>
      <c r="CI115" s="13"/>
      <c r="CJ115" s="13"/>
      <c r="CK115" s="13"/>
      <c r="CL115" s="13"/>
      <c r="CM115" s="13"/>
    </row>
    <row r="116" spans="1:9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3"/>
      <c r="CD116" s="13"/>
      <c r="CE116" s="13"/>
      <c r="CF116" s="13"/>
      <c r="CG116" s="13"/>
      <c r="CH116" s="13"/>
      <c r="CI116" s="13"/>
      <c r="CJ116" s="13"/>
      <c r="CK116" s="13"/>
      <c r="CL116" s="13"/>
      <c r="CM116" s="13"/>
    </row>
    <row r="117" spans="1:9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3"/>
      <c r="CD117" s="13"/>
      <c r="CE117" s="13"/>
      <c r="CF117" s="13"/>
      <c r="CG117" s="13"/>
      <c r="CH117" s="13"/>
      <c r="CI117" s="13"/>
      <c r="CJ117" s="13"/>
      <c r="CK117" s="13"/>
      <c r="CL117" s="13"/>
      <c r="CM117" s="13"/>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3:8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3:8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3:8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3:8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3:8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3:8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3:8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3:8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3:8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3:8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3:8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3:8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3:8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3:8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3:8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3:8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3:8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3:8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3:8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3:8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3:8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3:8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3:8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3:8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3:8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3:8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3:8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3:8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3:8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3:8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3:8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3:8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row>
  </sheetData>
  <mergeCells count="69">
    <mergeCell ref="BO3:BO4"/>
    <mergeCell ref="BN3:BN4"/>
    <mergeCell ref="BK3:BK4"/>
    <mergeCell ref="BM3:BM4"/>
    <mergeCell ref="BL3:BL4"/>
    <mergeCell ref="D1:BZ1"/>
    <mergeCell ref="D3:D4"/>
    <mergeCell ref="E3:E4"/>
    <mergeCell ref="BV3:BZ3"/>
    <mergeCell ref="F3:F4"/>
    <mergeCell ref="G3:G4"/>
    <mergeCell ref="H3:H4"/>
    <mergeCell ref="BP3:BP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CA3:CB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BQ3:BQ4"/>
    <mergeCell ref="AL3:AL4"/>
    <mergeCell ref="BI3:BI4"/>
    <mergeCell ref="BH3:BH4"/>
    <mergeCell ref="BG3:BG4"/>
    <mergeCell ref="AX3:AX4"/>
    <mergeCell ref="BF3:BF4"/>
    <mergeCell ref="BE3:BE4"/>
    <mergeCell ref="BD3:BD4"/>
    <mergeCell ref="BJ3:BJ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M162"/>
  <sheetViews>
    <sheetView workbookViewId="0" topLeftCell="BL1">
      <selection activeCell="BY6" sqref="BY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72" width="7.57421875" style="0" customWidth="1"/>
    <col min="73" max="73" width="7.57421875" style="0" hidden="1" customWidth="1"/>
    <col min="74" max="76" width="7.7109375" style="0" customWidth="1"/>
    <col min="77" max="77" width="8.00390625" style="0" customWidth="1"/>
    <col min="78" max="78" width="7.421875" style="0" hidden="1" customWidth="1"/>
    <col min="79" max="79" width="8.421875" style="0" bestFit="1" customWidth="1"/>
    <col min="80" max="80" width="8.8515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thickBot="1">
      <c r="C3" s="23"/>
      <c r="D3" s="376" t="str">
        <f>+entero!D3</f>
        <v>V   A   R   I   A   B   L   E   S     c /</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188" t="str">
        <f>+entero!BR3</f>
        <v>semana 1*</v>
      </c>
      <c r="BS3" s="188" t="str">
        <f>+entero!BS3</f>
        <v>semana 2*</v>
      </c>
      <c r="BT3" s="188" t="str">
        <f>+entero!BT3</f>
        <v>semana 3*</v>
      </c>
      <c r="BU3" s="188" t="str">
        <f>+entero!BU3</f>
        <v>semana 4*</v>
      </c>
      <c r="BV3" s="404" t="str">
        <f>+entero!BV3</f>
        <v>   semana 4*</v>
      </c>
      <c r="BW3" s="373"/>
      <c r="BX3" s="373"/>
      <c r="BY3" s="373"/>
      <c r="BZ3" s="374"/>
      <c r="CA3" s="399" t="s">
        <v>53</v>
      </c>
      <c r="CB3" s="400"/>
      <c r="CD3" s="13"/>
      <c r="CE3" s="13"/>
      <c r="CF3" s="13"/>
      <c r="CG3" s="13"/>
      <c r="CH3" s="13"/>
      <c r="CI3" s="13"/>
      <c r="CJ3" s="13"/>
      <c r="CK3" s="13"/>
      <c r="CL3" s="13"/>
      <c r="CM3" s="13"/>
    </row>
    <row r="4" spans="3:91" ht="21"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39584.503171296295</v>
      </c>
      <c r="BU4" s="188">
        <f>+entero!BU4</f>
        <v>39563.503171296295</v>
      </c>
      <c r="BV4" s="188">
        <f>+entero!BV4</f>
        <v>39587</v>
      </c>
      <c r="BW4" s="163">
        <f>+entero!BW4</f>
        <v>39588</v>
      </c>
      <c r="BX4" s="163">
        <f>+entero!BX4</f>
        <v>39589</v>
      </c>
      <c r="BY4" s="163">
        <f>+entero!BY4</f>
        <v>39591</v>
      </c>
      <c r="BZ4" s="164">
        <f>+entero!BZ4</f>
        <v>39592</v>
      </c>
      <c r="CA4" s="200" t="s">
        <v>28</v>
      </c>
      <c r="CB4" s="271" t="s">
        <v>176</v>
      </c>
      <c r="CD4" s="13"/>
      <c r="CE4" s="13"/>
      <c r="CF4" s="13"/>
      <c r="CG4" s="13"/>
      <c r="CH4" s="13"/>
      <c r="CI4" s="13"/>
      <c r="CJ4" s="13"/>
      <c r="CK4" s="13"/>
      <c r="CL4" s="13"/>
      <c r="CM4" s="13"/>
    </row>
    <row r="5" spans="1:9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52">
        <v>7.5</v>
      </c>
      <c r="BW5" s="53">
        <v>7.5</v>
      </c>
      <c r="BX5" s="53">
        <v>7.5</v>
      </c>
      <c r="BY5" s="53">
        <v>7.5</v>
      </c>
      <c r="BZ5" s="112">
        <v>7.5</v>
      </c>
      <c r="CA5" s="194"/>
      <c r="CB5" s="54"/>
      <c r="CC5" s="3"/>
      <c r="CD5" s="13"/>
      <c r="CE5" s="13"/>
      <c r="CF5" s="13"/>
      <c r="CG5" s="13"/>
      <c r="CH5" s="13"/>
      <c r="CI5" s="13"/>
      <c r="CJ5" s="13"/>
      <c r="CK5" s="13"/>
      <c r="CL5" s="13"/>
      <c r="CM5" s="13"/>
    </row>
    <row r="6" spans="1:9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7.5</v>
      </c>
      <c r="BQ6" s="105">
        <f>+entero!BQ106</f>
        <v>7.4</v>
      </c>
      <c r="BR6" s="105">
        <f>+entero!BR106</f>
        <v>7.4</v>
      </c>
      <c r="BS6" s="105">
        <f>+entero!BS106</f>
        <v>7.37</v>
      </c>
      <c r="BT6" s="105">
        <f>+entero!BT106</f>
        <v>7.34</v>
      </c>
      <c r="BU6" s="105">
        <f>+entero!BU106</f>
        <v>7.4</v>
      </c>
      <c r="BV6" s="20">
        <f>+entero!BV106</f>
        <v>7.34</v>
      </c>
      <c r="BW6" s="22">
        <f>+entero!BW106</f>
        <v>7.34</v>
      </c>
      <c r="BX6" s="22">
        <f>+entero!BX106</f>
        <v>7.34</v>
      </c>
      <c r="BY6" s="22">
        <f>+entero!BY106</f>
        <v>7.34</v>
      </c>
      <c r="BZ6" s="169">
        <f>+entero!BZ106</f>
        <v>7.34</v>
      </c>
      <c r="CA6" s="179" t="str">
        <f>+entero!CA106</f>
        <v> </v>
      </c>
      <c r="CB6" s="209" t="str">
        <f>+entero!CB106</f>
        <v> </v>
      </c>
      <c r="CC6" s="3"/>
      <c r="CD6" s="13"/>
      <c r="CE6" s="13"/>
      <c r="CF6" s="13"/>
      <c r="CG6" s="13"/>
      <c r="CH6" s="13"/>
      <c r="CI6" s="13"/>
      <c r="CJ6" s="13"/>
      <c r="CK6" s="13"/>
      <c r="CL6" s="13"/>
      <c r="CM6" s="13"/>
    </row>
    <row r="7" spans="1:91"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105">
        <f>+entero!BT107</f>
        <v>0</v>
      </c>
      <c r="BU7" s="105">
        <f>+entero!BU107</f>
        <v>0</v>
      </c>
      <c r="BV7" s="20">
        <f>+entero!BV107</f>
        <v>0</v>
      </c>
      <c r="BW7" s="22">
        <f>+entero!BW107</f>
        <v>0</v>
      </c>
      <c r="BX7" s="22">
        <f>+entero!BX107</f>
        <v>0</v>
      </c>
      <c r="BY7" s="22">
        <f>+entero!BY107</f>
        <v>0</v>
      </c>
      <c r="BZ7" s="169">
        <f>+entero!BZ107</f>
        <v>0</v>
      </c>
      <c r="CA7" s="179">
        <f>+entero!CA107</f>
        <v>0</v>
      </c>
      <c r="CB7" s="209" t="e">
        <f>+entero!CB107</f>
        <v>#DIV/0!</v>
      </c>
      <c r="CC7" s="3"/>
      <c r="CD7" s="13"/>
      <c r="CE7" s="13"/>
      <c r="CF7" s="13"/>
      <c r="CG7" s="13"/>
      <c r="CH7" s="13"/>
      <c r="CI7" s="13"/>
      <c r="CJ7" s="13"/>
      <c r="CK7" s="13"/>
      <c r="CL7" s="13"/>
      <c r="CM7" s="13"/>
    </row>
    <row r="8" spans="1:91"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105">
        <f>+entero!BT108</f>
        <v>0</v>
      </c>
      <c r="BU8" s="105">
        <f>+entero!BU108</f>
        <v>0</v>
      </c>
      <c r="BV8" s="20">
        <f>+entero!BV108</f>
        <v>0</v>
      </c>
      <c r="BW8" s="22">
        <f>+entero!BW108</f>
        <v>0</v>
      </c>
      <c r="BX8" s="22">
        <f>+entero!BX108</f>
        <v>0</v>
      </c>
      <c r="BY8" s="22">
        <f>+entero!BY108</f>
        <v>0</v>
      </c>
      <c r="BZ8" s="169">
        <f>+entero!BZ108</f>
        <v>0</v>
      </c>
      <c r="CA8" s="179">
        <f>+entero!CA108</f>
        <v>0</v>
      </c>
      <c r="CB8" s="209" t="e">
        <f>+entero!CB108</f>
        <v>#DIV/0!</v>
      </c>
      <c r="CC8" s="3"/>
      <c r="CD8" s="13"/>
      <c r="CE8" s="13"/>
      <c r="CF8" s="13"/>
      <c r="CG8" s="13"/>
      <c r="CH8" s="13"/>
      <c r="CI8" s="13"/>
      <c r="CJ8" s="13"/>
      <c r="CK8" s="13"/>
      <c r="CL8" s="13"/>
      <c r="CM8" s="13"/>
    </row>
    <row r="9" spans="1:91"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7.4</v>
      </c>
      <c r="BQ9" s="105">
        <f>+entero!BQ109</f>
        <v>7.3</v>
      </c>
      <c r="BR9" s="105">
        <f>+entero!BR109</f>
        <v>7.3</v>
      </c>
      <c r="BS9" s="105">
        <f>+entero!BS109</f>
        <v>7.27</v>
      </c>
      <c r="BT9" s="105">
        <f>+entero!BT109</f>
        <v>7.24</v>
      </c>
      <c r="BU9" s="105">
        <f>+entero!BU109</f>
        <v>7.3</v>
      </c>
      <c r="BV9" s="20">
        <f>+entero!BV109</f>
        <v>7.24</v>
      </c>
      <c r="BW9" s="22">
        <f>+entero!BW109</f>
        <v>7.24</v>
      </c>
      <c r="BX9" s="22">
        <f>+entero!BX109</f>
        <v>7.24</v>
      </c>
      <c r="BY9" s="22">
        <f>+entero!BY109</f>
        <v>7.24</v>
      </c>
      <c r="BZ9" s="113">
        <f>+entero!BZ109</f>
        <v>7.24</v>
      </c>
      <c r="CA9" s="179" t="str">
        <f>+entero!CA109</f>
        <v> </v>
      </c>
      <c r="CB9" s="209" t="str">
        <f>+entero!CB109</f>
        <v> </v>
      </c>
      <c r="CC9" s="3"/>
      <c r="CD9" s="13"/>
      <c r="CE9" s="13"/>
      <c r="CF9" s="13"/>
      <c r="CG9" s="13"/>
      <c r="CH9" s="13"/>
      <c r="CI9" s="13"/>
      <c r="CJ9" s="13"/>
      <c r="CK9" s="13"/>
      <c r="CL9" s="13"/>
      <c r="CM9" s="13"/>
    </row>
    <row r="10" spans="1:9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7.405898035151848</v>
      </c>
      <c r="BQ10" s="223">
        <f>+entero!BQ110</f>
        <v>7.304078259203305</v>
      </c>
      <c r="BR10" s="223">
        <f>+entero!BR110</f>
        <v>7.300560895195792</v>
      </c>
      <c r="BS10" s="223">
        <f>+entero!BS110</f>
        <v>7.273318373202869</v>
      </c>
      <c r="BT10" s="223">
        <f>+entero!BT110</f>
        <v>7.263692900292196</v>
      </c>
      <c r="BU10" s="223">
        <f>+entero!BU110</f>
        <v>7.306638853813681</v>
      </c>
      <c r="BV10" s="301">
        <f>+entero!BV110</f>
        <v>7.2389137079772</v>
      </c>
      <c r="BW10" s="225">
        <f>+entero!BW110</f>
        <v>7.240743352085776</v>
      </c>
      <c r="BX10" s="225">
        <f>+entero!BX110</f>
        <v>7.242915410226424</v>
      </c>
      <c r="BY10" s="225" t="str">
        <f>+entero!BY110</f>
        <v>n.d</v>
      </c>
      <c r="BZ10" s="224" t="str">
        <f>+entero!BZ110</f>
        <v>n.d</v>
      </c>
      <c r="CA10" s="179">
        <f>+entero!CA110</f>
        <v>-0.020777490065771786</v>
      </c>
      <c r="CB10" s="209">
        <f>+entero!CB110</f>
        <v>-0.002860458220216855</v>
      </c>
      <c r="CC10" s="3"/>
      <c r="CD10" s="13"/>
      <c r="CE10" s="13"/>
      <c r="CF10" s="13"/>
      <c r="CG10" s="13"/>
      <c r="CH10" s="13"/>
      <c r="CI10" s="13"/>
      <c r="CJ10" s="13"/>
      <c r="CK10" s="13"/>
      <c r="CL10" s="13"/>
      <c r="CM10" s="13"/>
    </row>
    <row r="11" spans="1:9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105.02733587316784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112.02534044016896</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110.69585095114175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112.51784579521836</v>
      </c>
      <c r="BB11" s="167">
        <f>+entero!BB111</f>
        <v>110.02187643275121</v>
      </c>
      <c r="BC11" s="167">
        <f>+entero!BC111</f>
        <v>109.9760590182285</v>
      </c>
      <c r="BD11" s="167">
        <f>+entero!BD111</f>
        <v>110.84953570336225</v>
      </c>
      <c r="BE11" s="167">
        <f>+entero!BE111</f>
        <v>112.37278540955714</v>
      </c>
      <c r="BF11" s="167">
        <f>+entero!BF111</f>
        <v>113.23044993039454</v>
      </c>
      <c r="BG11" s="167">
        <f>+entero!BG111</f>
        <v>112.07726993557425</v>
      </c>
      <c r="BH11" s="167">
        <f>+entero!BH111</f>
        <v>109.16400897881573</v>
      </c>
      <c r="BI11" s="167">
        <f>+entero!BI111</f>
        <v>106.06221618568887</v>
      </c>
      <c r="BJ11" s="167">
        <f>+entero!BJ111</f>
        <v>108.82406234768825</v>
      </c>
      <c r="BK11" s="167">
        <f>+entero!BK111</f>
        <v>109.00180099501132</v>
      </c>
      <c r="BL11" s="167">
        <f>+entero!BL111</f>
        <v>108.17781534569866</v>
      </c>
      <c r="BM11" s="167">
        <f>+entero!BM111</f>
        <v>106.98932608147672</v>
      </c>
      <c r="BN11" s="167">
        <f>+entero!BN111</f>
        <v>107.49655313798824</v>
      </c>
      <c r="BO11" s="167">
        <f>+entero!BO111</f>
        <v>106.80551930339554</v>
      </c>
      <c r="BP11" s="167">
        <f>+entero!BP111</f>
        <v>106.09640321996834</v>
      </c>
      <c r="BQ11" s="167">
        <f>+entero!BQ111</f>
        <v>0</v>
      </c>
      <c r="BR11" s="245"/>
      <c r="BS11" s="245"/>
      <c r="BT11" s="245"/>
      <c r="BU11" s="245"/>
      <c r="BV11" s="245"/>
      <c r="BW11" s="245"/>
      <c r="BX11" s="245"/>
      <c r="BY11" s="245"/>
      <c r="BZ11" s="246"/>
      <c r="CA11" s="179" t="s">
        <v>3</v>
      </c>
      <c r="CB11" s="209" t="s">
        <v>3</v>
      </c>
      <c r="CC11" s="3"/>
      <c r="CD11" s="69"/>
      <c r="CE11" s="13"/>
      <c r="CF11" s="13"/>
      <c r="CG11" s="13"/>
      <c r="CH11" s="13"/>
      <c r="CI11" s="13"/>
      <c r="CJ11" s="13"/>
      <c r="CK11" s="13"/>
      <c r="CL11" s="13"/>
      <c r="CM11" s="13"/>
    </row>
    <row r="12" spans="1:9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1.32548</v>
      </c>
      <c r="BQ12" s="106">
        <f>+entero!BQ112</f>
        <v>1.33996</v>
      </c>
      <c r="BR12" s="106">
        <f>+entero!BR112</f>
        <v>1.34091</v>
      </c>
      <c r="BS12" s="106">
        <f>+entero!BS112</f>
        <v>1.34424</v>
      </c>
      <c r="BT12" s="106">
        <f>+entero!BT112</f>
        <v>1.34778</v>
      </c>
      <c r="BU12" s="106">
        <f>+entero!BU112</f>
        <v>1.33751</v>
      </c>
      <c r="BV12" s="157">
        <f>+entero!BV112</f>
        <v>1.34931</v>
      </c>
      <c r="BW12" s="42">
        <f>+entero!BW112</f>
        <v>1.34982</v>
      </c>
      <c r="BX12" s="42">
        <f>+entero!BX112</f>
        <v>1.35033</v>
      </c>
      <c r="BY12" s="42">
        <f>+entero!BY112</f>
        <v>1.35135</v>
      </c>
      <c r="BZ12" s="172">
        <f>+entero!BZ112</f>
        <v>1.34778</v>
      </c>
      <c r="CA12" s="179">
        <f>+entero!CA112</f>
        <v>0.003570000000000073</v>
      </c>
      <c r="CB12" s="209">
        <f>+entero!CB112</f>
        <v>0.0026488002492988105</v>
      </c>
      <c r="CC12" s="3"/>
      <c r="CD12" s="133"/>
      <c r="CE12" s="13"/>
      <c r="CF12" s="13"/>
      <c r="CG12" s="13"/>
      <c r="CH12" s="13"/>
      <c r="CI12" s="13"/>
      <c r="CJ12" s="13"/>
      <c r="CK12" s="13"/>
      <c r="CL12" s="13"/>
      <c r="CM12" s="13"/>
    </row>
    <row r="13" spans="1:91" ht="13.5" thickBot="1">
      <c r="A13" s="3"/>
      <c r="B13" s="17"/>
      <c r="C13" s="80"/>
      <c r="D13" s="343"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146">
        <f>+entero!BP113</f>
        <v>1.32548</v>
      </c>
      <c r="BQ13" s="146">
        <f>+entero!BQ113</f>
        <v>0</v>
      </c>
      <c r="BR13" s="245"/>
      <c r="BS13" s="245"/>
      <c r="BT13" s="245"/>
      <c r="BU13" s="245"/>
      <c r="BV13" s="245"/>
      <c r="BW13" s="245"/>
      <c r="BX13" s="245"/>
      <c r="BY13" s="245"/>
      <c r="BZ13" s="246"/>
      <c r="CA13" s="202"/>
      <c r="CB13" s="283"/>
      <c r="CC13" s="3"/>
      <c r="CD13" s="133"/>
      <c r="CE13" s="13"/>
      <c r="CF13" s="13"/>
      <c r="CG13" s="13"/>
      <c r="CH13" s="13"/>
      <c r="CI13" s="13"/>
      <c r="CJ13" s="13"/>
      <c r="CK13" s="13"/>
      <c r="CL13" s="13"/>
      <c r="CM13" s="13"/>
    </row>
    <row r="14" spans="4:9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5"/>
      <c r="BW14" s="5"/>
      <c r="BX14" s="5"/>
      <c r="BY14" s="5"/>
      <c r="BZ14" s="5"/>
      <c r="CA14" s="5"/>
      <c r="CB14" s="5"/>
      <c r="CD14" s="13"/>
      <c r="CE14" s="13"/>
      <c r="CF14" s="13"/>
      <c r="CG14" s="13"/>
      <c r="CH14" s="13"/>
      <c r="CI14" s="13"/>
      <c r="CJ14" s="13"/>
      <c r="CK14" s="13"/>
      <c r="CL14" s="13"/>
      <c r="CM14" s="13"/>
    </row>
    <row r="15" spans="3:9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5"/>
      <c r="BW15" s="5"/>
      <c r="BX15" s="5"/>
      <c r="BY15" s="5"/>
      <c r="BZ15" s="5"/>
      <c r="CA15" s="5"/>
      <c r="CB15" s="5"/>
      <c r="CD15" s="13"/>
      <c r="CE15" s="13"/>
      <c r="CF15" s="13"/>
      <c r="CG15" s="13"/>
      <c r="CH15" s="13"/>
      <c r="CI15" s="13"/>
      <c r="CJ15" s="13"/>
      <c r="CK15" s="13"/>
      <c r="CL15" s="13"/>
      <c r="CM15" s="13"/>
    </row>
    <row r="16" spans="3:91"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5"/>
      <c r="BW16" s="5"/>
      <c r="BX16" s="5"/>
      <c r="BY16" s="5"/>
      <c r="BZ16" s="5"/>
      <c r="CA16" s="5"/>
      <c r="CB16" s="5"/>
      <c r="CD16" s="13"/>
      <c r="CE16" s="13"/>
      <c r="CF16" s="13"/>
      <c r="CG16" s="13"/>
      <c r="CH16" s="13"/>
      <c r="CI16" s="13"/>
      <c r="CJ16" s="13"/>
      <c r="CK16" s="13"/>
      <c r="CL16" s="13"/>
      <c r="CM16" s="13"/>
    </row>
    <row r="17" spans="3:9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4"/>
      <c r="CB17" s="77">
        <f ca="1">NOW()</f>
        <v>39595.701105671294</v>
      </c>
      <c r="CD17" s="13"/>
      <c r="CE17" s="13"/>
      <c r="CF17" s="13"/>
      <c r="CG17" s="13"/>
      <c r="CH17" s="13"/>
      <c r="CI17" s="13"/>
      <c r="CJ17" s="13"/>
      <c r="CK17" s="13"/>
      <c r="CL17" s="13"/>
      <c r="CM17" s="13"/>
    </row>
    <row r="18" spans="3:91"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4"/>
      <c r="CB18" s="5"/>
      <c r="CD18" s="13"/>
      <c r="CE18" s="13"/>
      <c r="CF18" s="13"/>
      <c r="CG18" s="13"/>
      <c r="CH18" s="13"/>
      <c r="CI18" s="13"/>
      <c r="CJ18" s="13"/>
      <c r="CK18" s="13"/>
      <c r="CL18" s="13"/>
      <c r="CM18" s="13"/>
    </row>
    <row r="19" spans="4:9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4"/>
      <c r="CB19" s="5"/>
      <c r="CD19" s="13"/>
      <c r="CE19" s="13"/>
      <c r="CF19" s="13"/>
      <c r="CG19" s="13"/>
      <c r="CH19" s="13"/>
      <c r="CI19" s="13"/>
      <c r="CJ19" s="13"/>
      <c r="CK19" s="13"/>
      <c r="CL19" s="13"/>
      <c r="CM19" s="13"/>
    </row>
    <row r="20" spans="1:9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3"/>
      <c r="CD20" s="13"/>
      <c r="CE20" s="13"/>
      <c r="CF20" s="13"/>
      <c r="CG20" s="13"/>
      <c r="CH20" s="13"/>
      <c r="CI20" s="13"/>
      <c r="CJ20" s="13"/>
      <c r="CK20" s="13"/>
      <c r="CL20" s="13"/>
      <c r="CM20" s="13"/>
    </row>
    <row r="21" spans="1:9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3"/>
      <c r="CD21" s="13"/>
      <c r="CE21" s="13"/>
      <c r="CF21" s="13"/>
      <c r="CG21" s="13"/>
      <c r="CH21" s="13"/>
      <c r="CI21" s="13"/>
      <c r="CJ21" s="13"/>
      <c r="CK21" s="13"/>
      <c r="CL21" s="13"/>
      <c r="CM21" s="13"/>
    </row>
    <row r="22" spans="1:9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3"/>
      <c r="CD22" s="13"/>
      <c r="CE22" s="13"/>
      <c r="CF22" s="13"/>
      <c r="CG22" s="13"/>
      <c r="CH22" s="13"/>
      <c r="CI22" s="13"/>
      <c r="CJ22" s="13"/>
      <c r="CK22" s="13"/>
      <c r="CL22" s="13"/>
      <c r="CM22" s="13"/>
    </row>
    <row r="23" spans="1:9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3"/>
      <c r="CD23" s="13"/>
      <c r="CE23" s="13"/>
      <c r="CF23" s="13"/>
      <c r="CG23" s="13"/>
      <c r="CH23" s="13"/>
      <c r="CI23" s="13"/>
      <c r="CJ23" s="13"/>
      <c r="CK23" s="13"/>
      <c r="CL23" s="13"/>
      <c r="CM23" s="13"/>
    </row>
    <row r="24" spans="1:9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3"/>
      <c r="CD24" s="13"/>
      <c r="CE24" s="13"/>
      <c r="CF24" s="13"/>
      <c r="CG24" s="13"/>
      <c r="CH24" s="13"/>
      <c r="CI24" s="13"/>
      <c r="CJ24" s="13"/>
      <c r="CK24" s="13"/>
      <c r="CL24" s="13"/>
      <c r="CM24" s="13"/>
    </row>
    <row r="25" spans="1:9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3"/>
      <c r="CD25" s="13"/>
      <c r="CE25" s="13"/>
      <c r="CF25" s="13"/>
      <c r="CG25" s="13"/>
      <c r="CH25" s="13"/>
      <c r="CI25" s="13"/>
      <c r="CJ25" s="13"/>
      <c r="CK25" s="13"/>
      <c r="CL25" s="13"/>
      <c r="CM25" s="13"/>
    </row>
    <row r="26" spans="1:9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3"/>
      <c r="CD26" s="13"/>
      <c r="CE26" s="13"/>
      <c r="CF26" s="13"/>
      <c r="CG26" s="13"/>
      <c r="CH26" s="13"/>
      <c r="CI26" s="13"/>
      <c r="CJ26" s="13"/>
      <c r="CK26" s="13"/>
      <c r="CL26" s="13"/>
      <c r="CM26" s="13"/>
    </row>
    <row r="27" spans="1:9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3"/>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3"/>
      <c r="CD66" s="13"/>
      <c r="CE66" s="13"/>
      <c r="CF66" s="13"/>
      <c r="CG66" s="13"/>
      <c r="CH66" s="13"/>
      <c r="CI66" s="13"/>
      <c r="CJ66" s="13"/>
      <c r="CK66" s="13"/>
      <c r="CL66" s="13"/>
      <c r="CM66" s="13"/>
    </row>
    <row r="67" spans="1:9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3"/>
      <c r="CD67" s="13"/>
      <c r="CE67" s="13"/>
      <c r="CF67" s="13"/>
      <c r="CG67" s="13"/>
      <c r="CH67" s="13"/>
      <c r="CI67" s="13"/>
      <c r="CJ67" s="13"/>
      <c r="CK67" s="13"/>
      <c r="CL67" s="13"/>
      <c r="CM67" s="13"/>
    </row>
    <row r="68" spans="1:9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3"/>
      <c r="CD68" s="13"/>
      <c r="CE68" s="13"/>
      <c r="CF68" s="13"/>
      <c r="CG68" s="13"/>
      <c r="CH68" s="13"/>
      <c r="CI68" s="13"/>
      <c r="CJ68" s="13"/>
      <c r="CK68" s="13"/>
      <c r="CL68" s="13"/>
      <c r="CM68" s="13"/>
    </row>
    <row r="69" spans="1:9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3"/>
      <c r="CD69" s="13"/>
      <c r="CE69" s="13"/>
      <c r="CF69" s="13"/>
      <c r="CG69" s="13"/>
      <c r="CH69" s="13"/>
      <c r="CI69" s="13"/>
      <c r="CJ69" s="13"/>
      <c r="CK69" s="13"/>
      <c r="CL69" s="13"/>
      <c r="CM69" s="13"/>
    </row>
    <row r="70" spans="1:9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3"/>
      <c r="CD70" s="13"/>
      <c r="CE70" s="13"/>
      <c r="CF70" s="13"/>
      <c r="CG70" s="13"/>
      <c r="CH70" s="13"/>
      <c r="CI70" s="13"/>
      <c r="CJ70" s="13"/>
      <c r="CK70" s="13"/>
      <c r="CL70" s="13"/>
      <c r="CM70" s="13"/>
    </row>
    <row r="71" spans="1:9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3"/>
      <c r="CD71" s="13"/>
      <c r="CE71" s="13"/>
      <c r="CF71" s="13"/>
      <c r="CG71" s="13"/>
      <c r="CH71" s="13"/>
      <c r="CI71" s="13"/>
      <c r="CJ71" s="13"/>
      <c r="CK71" s="13"/>
      <c r="CL71" s="13"/>
      <c r="CM71" s="13"/>
    </row>
    <row r="72" spans="1:9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3"/>
      <c r="CD72" s="13"/>
      <c r="CE72" s="13"/>
      <c r="CF72" s="13"/>
      <c r="CG72" s="13"/>
      <c r="CH72" s="13"/>
      <c r="CI72" s="13"/>
      <c r="CJ72" s="13"/>
      <c r="CK72" s="13"/>
      <c r="CL72" s="13"/>
      <c r="CM72" s="13"/>
    </row>
    <row r="73" spans="1:9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3"/>
      <c r="CD73" s="13"/>
      <c r="CE73" s="13"/>
      <c r="CF73" s="13"/>
      <c r="CG73" s="13"/>
      <c r="CH73" s="13"/>
      <c r="CI73" s="13"/>
      <c r="CJ73" s="13"/>
      <c r="CK73" s="13"/>
      <c r="CL73" s="13"/>
      <c r="CM73" s="13"/>
    </row>
    <row r="74" spans="1:9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3:8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3:8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3:8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3:8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3:8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3:8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3:8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3:8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3:8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sheetData>
  <mergeCells count="69">
    <mergeCell ref="BP3:BP4"/>
    <mergeCell ref="BF3:BF4"/>
    <mergeCell ref="BE3:BE4"/>
    <mergeCell ref="CA3:CB3"/>
    <mergeCell ref="BI3:BI4"/>
    <mergeCell ref="BJ3:BJ4"/>
    <mergeCell ref="BK3:BK4"/>
    <mergeCell ref="BL3:BL4"/>
    <mergeCell ref="BM3:BM4"/>
    <mergeCell ref="BN3:BN4"/>
    <mergeCell ref="BO3:BO4"/>
    <mergeCell ref="AP3:AP4"/>
    <mergeCell ref="BD3:BD4"/>
    <mergeCell ref="BH3:BH4"/>
    <mergeCell ref="BG3:BG4"/>
    <mergeCell ref="AX3:AX4"/>
    <mergeCell ref="AY3:AY4"/>
    <mergeCell ref="BC3:BC4"/>
    <mergeCell ref="AV3:AV4"/>
    <mergeCell ref="AW3:AW4"/>
    <mergeCell ref="BB3:BB4"/>
    <mergeCell ref="D1:BZ1"/>
    <mergeCell ref="D3:D4"/>
    <mergeCell ref="E3:E4"/>
    <mergeCell ref="BV3:BZ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AK3:AK4"/>
    <mergeCell ref="N3:N4"/>
    <mergeCell ref="Z3:Z4"/>
    <mergeCell ref="AB3:AB4"/>
    <mergeCell ref="X3:X4"/>
    <mergeCell ref="W3:W4"/>
    <mergeCell ref="AA3:AA4"/>
    <mergeCell ref="Y3:Y4"/>
    <mergeCell ref="V3:V4"/>
    <mergeCell ref="AU3:AU4"/>
    <mergeCell ref="AC3:AC4"/>
    <mergeCell ref="AO3:AO4"/>
    <mergeCell ref="AL3:AL4"/>
    <mergeCell ref="AN3:AN4"/>
    <mergeCell ref="AF3:AF4"/>
    <mergeCell ref="AG3:AG4"/>
    <mergeCell ref="AH3:AH4"/>
    <mergeCell ref="AI3:AI4"/>
    <mergeCell ref="AJ3:AJ4"/>
    <mergeCell ref="BQ3:BQ4"/>
    <mergeCell ref="AE3:AE4"/>
    <mergeCell ref="AD3:AD4"/>
    <mergeCell ref="BA3:BA4"/>
    <mergeCell ref="AM3:AM4"/>
    <mergeCell ref="AZ3:AZ4"/>
    <mergeCell ref="AT3:AT4"/>
    <mergeCell ref="AQ3:AQ4"/>
    <mergeCell ref="AS3:AS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M164"/>
  <sheetViews>
    <sheetView workbookViewId="0" topLeftCell="BK1">
      <selection activeCell="BW8" sqref="BW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72" width="7.57421875" style="0" customWidth="1"/>
    <col min="73" max="73" width="7.57421875" style="0" hidden="1" customWidth="1"/>
    <col min="74" max="77" width="7.7109375" style="0" customWidth="1"/>
    <col min="78" max="78" width="7.421875" style="0" hidden="1" customWidth="1"/>
    <col min="79" max="79" width="8.140625" style="0" customWidth="1"/>
    <col min="80" max="80" width="8.8515625" style="0" customWidth="1"/>
  </cols>
  <sheetData>
    <row r="1" spans="4:91"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2"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152" t="str">
        <f>+entero!BR3</f>
        <v>semana 1*</v>
      </c>
      <c r="BS3" s="152" t="str">
        <f>+entero!BS3</f>
        <v>semana 2*</v>
      </c>
      <c r="BT3" s="152" t="str">
        <f>+entero!BT3</f>
        <v>semana 3*</v>
      </c>
      <c r="BU3" s="152" t="str">
        <f>+entero!BU3</f>
        <v>semana 4*</v>
      </c>
      <c r="BV3" s="404" t="str">
        <f>+entero!BV3</f>
        <v>   semana 4*</v>
      </c>
      <c r="BW3" s="373"/>
      <c r="BX3" s="373"/>
      <c r="BY3" s="373"/>
      <c r="BZ3" s="374"/>
      <c r="CA3" s="399" t="s">
        <v>53</v>
      </c>
      <c r="CB3" s="400"/>
      <c r="CD3" s="13"/>
      <c r="CE3" s="13"/>
      <c r="CF3" s="13"/>
      <c r="CG3" s="13"/>
      <c r="CH3" s="13"/>
      <c r="CI3" s="13"/>
      <c r="CJ3" s="13"/>
      <c r="CK3" s="13"/>
      <c r="CL3" s="13"/>
      <c r="CM3" s="13"/>
    </row>
    <row r="4" spans="3:91" ht="27.7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39584.503171296295</v>
      </c>
      <c r="BU4" s="188">
        <f>+entero!BU4</f>
        <v>39563.503171296295</v>
      </c>
      <c r="BV4" s="188">
        <f>+entero!BV4</f>
        <v>39587</v>
      </c>
      <c r="BW4" s="163">
        <f>+entero!BW4</f>
        <v>39588</v>
      </c>
      <c r="BX4" s="163">
        <f>+entero!BX4</f>
        <v>39589</v>
      </c>
      <c r="BY4" s="163">
        <f>+entero!BY4</f>
        <v>39591</v>
      </c>
      <c r="BZ4" s="164">
        <f>+entero!BZ4</f>
        <v>39592</v>
      </c>
      <c r="CA4" s="200" t="s">
        <v>28</v>
      </c>
      <c r="CB4" s="271" t="s">
        <v>176</v>
      </c>
      <c r="CD4" s="13"/>
      <c r="CE4" s="13"/>
      <c r="CF4" s="13"/>
      <c r="CG4" s="13"/>
      <c r="CH4" s="13"/>
      <c r="CI4" s="13"/>
      <c r="CJ4" s="13"/>
      <c r="CK4" s="13"/>
      <c r="CL4" s="13"/>
      <c r="CM4" s="13"/>
    </row>
    <row r="5" spans="1:9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49"/>
      <c r="BW5" s="50"/>
      <c r="BX5" s="50"/>
      <c r="BY5" s="50"/>
      <c r="BZ5" s="131"/>
      <c r="CA5" s="201"/>
      <c r="CB5" s="51"/>
      <c r="CC5" s="3"/>
      <c r="CD5" s="13"/>
      <c r="CE5" s="13"/>
      <c r="CF5" s="13"/>
      <c r="CG5" s="13"/>
      <c r="CH5" s="13"/>
      <c r="CI5" s="13"/>
      <c r="CJ5" s="13"/>
      <c r="CK5" s="13"/>
      <c r="CL5" s="13"/>
      <c r="CM5" s="13"/>
    </row>
    <row r="6" spans="1:9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2216.80012979</v>
      </c>
      <c r="BP6" s="126">
        <f>+entero!BP115</f>
        <v>2256.7511739600004</v>
      </c>
      <c r="BQ6" s="126">
        <f>+entero!BQ115</f>
        <v>2239.3485221799997</v>
      </c>
      <c r="BR6" s="126">
        <f>+entero!BR115</f>
        <v>2239.49263282</v>
      </c>
      <c r="BS6" s="126">
        <f>+entero!BS115</f>
        <v>2236.51342292</v>
      </c>
      <c r="BT6" s="126">
        <f>+entero!BT115</f>
        <v>2238.3315837</v>
      </c>
      <c r="BU6" s="126">
        <f>+entero!BU115</f>
        <v>2235.21023975</v>
      </c>
      <c r="BV6" s="122">
        <f>+entero!BV115</f>
        <v>2236.33709019</v>
      </c>
      <c r="BW6" s="97">
        <f>+entero!BW115</f>
        <v>2235.26729338</v>
      </c>
      <c r="BX6" s="97">
        <f>+entero!BX115</f>
        <v>2237.35863564</v>
      </c>
      <c r="BY6" s="97">
        <f>+entero!BY115</f>
        <v>2240.40488645</v>
      </c>
      <c r="BZ6" s="111">
        <f>+entero!BZ115</f>
        <v>2240.70407143</v>
      </c>
      <c r="CA6" s="21">
        <f>+entero!CA115</f>
        <v>2.073302750000039</v>
      </c>
      <c r="CB6" s="209">
        <f>+entero!CB115</f>
        <v>0.000926271498422393</v>
      </c>
      <c r="CC6" s="3"/>
      <c r="CD6" s="13"/>
      <c r="CE6" s="13"/>
      <c r="CF6" s="13"/>
      <c r="CG6" s="13"/>
      <c r="CH6" s="13"/>
      <c r="CI6" s="13"/>
      <c r="CJ6" s="13"/>
      <c r="CK6" s="13"/>
      <c r="CL6" s="13"/>
      <c r="CM6" s="13"/>
    </row>
    <row r="7" spans="1:9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1723.11662884</v>
      </c>
      <c r="BP7" s="126">
        <f>+entero!BP116</f>
        <v>1749.2276014200002</v>
      </c>
      <c r="BQ7" s="126">
        <f>+entero!BQ116</f>
        <v>1737.1634361099998</v>
      </c>
      <c r="BR7" s="126">
        <f>+entero!BR116</f>
        <v>1736.95484076</v>
      </c>
      <c r="BS7" s="126">
        <f>+entero!BS116</f>
        <v>1735.28994797</v>
      </c>
      <c r="BT7" s="126">
        <f>+entero!BT116</f>
        <v>1737.09919667</v>
      </c>
      <c r="BU7" s="126">
        <f>+entero!BU116</f>
        <v>1734.8823783599998</v>
      </c>
      <c r="BV7" s="122">
        <f>+entero!BV116</f>
        <v>1734.30183532</v>
      </c>
      <c r="BW7" s="97">
        <f>+entero!BW116</f>
        <v>1733.63618901</v>
      </c>
      <c r="BX7" s="97">
        <f>+entero!BX116</f>
        <v>1734.9118468800002</v>
      </c>
      <c r="BY7" s="97">
        <f>+entero!BY116</f>
        <v>1736.6996722200001</v>
      </c>
      <c r="BZ7" s="111">
        <f>+entero!BZ116</f>
        <v>1734.46316449</v>
      </c>
      <c r="CA7" s="21">
        <f>+entero!CA116</f>
        <v>-0.3995244499999444</v>
      </c>
      <c r="CB7" s="209">
        <f>+entero!CB116</f>
        <v>-0.00022999518436583877</v>
      </c>
      <c r="CC7" s="3"/>
      <c r="CD7" s="13"/>
      <c r="CE7" s="13"/>
      <c r="CF7" s="13"/>
      <c r="CG7" s="13"/>
      <c r="CH7" s="13"/>
      <c r="CI7" s="13"/>
      <c r="CJ7" s="13"/>
      <c r="CK7" s="13"/>
      <c r="CL7" s="13"/>
      <c r="CM7" s="13"/>
    </row>
    <row r="8" spans="1:9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493.68350095</v>
      </c>
      <c r="BP8" s="126">
        <f>+entero!BP117</f>
        <v>507.52357254000003</v>
      </c>
      <c r="BQ8" s="126">
        <f>+entero!BQ117</f>
        <v>502.18508607</v>
      </c>
      <c r="BR8" s="126">
        <f>+entero!BR117</f>
        <v>502.53779206</v>
      </c>
      <c r="BS8" s="126">
        <f>+entero!BS117</f>
        <v>501.22347494999997</v>
      </c>
      <c r="BT8" s="126">
        <f>+entero!BT117</f>
        <v>501.23238703</v>
      </c>
      <c r="BU8" s="126">
        <f>+entero!BU117</f>
        <v>500.32786139</v>
      </c>
      <c r="BV8" s="122">
        <f>+entero!BV117</f>
        <v>502.03525487</v>
      </c>
      <c r="BW8" s="97">
        <f>+entero!BW117</f>
        <v>501.63110437</v>
      </c>
      <c r="BX8" s="97">
        <f>+entero!BX117</f>
        <v>502.44678876</v>
      </c>
      <c r="BY8" s="97">
        <f>+entero!BY117</f>
        <v>503.70521423</v>
      </c>
      <c r="BZ8" s="111">
        <f>+entero!BZ117</f>
        <v>506.24090694</v>
      </c>
      <c r="CA8" s="21">
        <f>+entero!CA117</f>
        <v>2.47282720000004</v>
      </c>
      <c r="CB8" s="209">
        <f>+entero!CB117</f>
        <v>0.00493349445085256</v>
      </c>
      <c r="CC8" s="3"/>
      <c r="CD8" s="13"/>
      <c r="CE8" s="13"/>
      <c r="CF8" s="13"/>
      <c r="CG8" s="13"/>
      <c r="CH8" s="13"/>
      <c r="CI8" s="13"/>
      <c r="CJ8" s="13"/>
      <c r="CK8" s="13"/>
      <c r="CL8" s="13"/>
      <c r="CM8" s="13"/>
    </row>
    <row r="9" spans="1:91"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6">
        <f>+entero!BT118</f>
        <v>0</v>
      </c>
      <c r="BU9" s="126">
        <f>+entero!BU118</f>
        <v>0</v>
      </c>
      <c r="BV9" s="122">
        <f>+entero!BV118</f>
        <v>0</v>
      </c>
      <c r="BW9" s="97">
        <f>+entero!BW118</f>
        <v>0</v>
      </c>
      <c r="BX9" s="97">
        <f>+entero!BX118</f>
        <v>0</v>
      </c>
      <c r="BY9" s="97">
        <f>+entero!BY118</f>
        <v>0</v>
      </c>
      <c r="BZ9" s="111">
        <f>+entero!BZ118</f>
        <v>0</v>
      </c>
      <c r="CA9" s="21" t="str">
        <f>+entero!CA118</f>
        <v> </v>
      </c>
      <c r="CB9" s="209" t="str">
        <f>+entero!CB118</f>
        <v> </v>
      </c>
      <c r="CC9" s="3"/>
      <c r="CD9" s="13"/>
      <c r="CE9" s="13"/>
      <c r="CF9" s="13"/>
      <c r="CG9" s="13"/>
      <c r="CH9" s="13"/>
      <c r="CI9" s="13"/>
      <c r="CJ9" s="13"/>
      <c r="CK9" s="13"/>
      <c r="CL9" s="13"/>
      <c r="CM9" s="13"/>
    </row>
    <row r="10" spans="1:91"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4346.028613134416</v>
      </c>
      <c r="BQ10" s="126">
        <f>+entero!BQ119</f>
        <v>4606.163628266833</v>
      </c>
      <c r="BR10" s="126">
        <f>+entero!BR119</f>
        <v>4626.929479721676</v>
      </c>
      <c r="BS10" s="126">
        <f>+entero!BS119</f>
        <v>4648.255792300284</v>
      </c>
      <c r="BT10" s="126">
        <f>+entero!BT119</f>
        <v>4694.504486853153</v>
      </c>
      <c r="BU10" s="126">
        <f>+entero!BU119</f>
        <v>4594.765777811517</v>
      </c>
      <c r="BV10" s="122">
        <f>+entero!BV119</f>
        <v>4694.504486853153</v>
      </c>
      <c r="BW10" s="97">
        <f>+entero!BW119</f>
        <v>4694.504486853153</v>
      </c>
      <c r="BX10" s="97">
        <f>+entero!BX119</f>
        <v>4694.504486853153</v>
      </c>
      <c r="BY10" s="97">
        <f>+entero!BY119</f>
        <v>4713.518067620762</v>
      </c>
      <c r="BZ10" s="111">
        <f>+entero!BZ119</f>
        <v>4681.164693467851</v>
      </c>
      <c r="CA10" s="21">
        <f>+entero!CA119</f>
        <v>19.0135807676088</v>
      </c>
      <c r="CB10" s="209">
        <f>+entero!CB119</f>
        <v>0.00405017842050337</v>
      </c>
      <c r="CC10" s="3"/>
      <c r="CD10" s="13"/>
      <c r="CE10" s="13"/>
      <c r="CF10" s="13"/>
      <c r="CG10" s="13"/>
      <c r="CH10" s="13"/>
      <c r="CI10" s="13"/>
      <c r="CJ10" s="13"/>
      <c r="CK10" s="13"/>
      <c r="CL10" s="13"/>
      <c r="CM10" s="13"/>
    </row>
    <row r="11" spans="1:91"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2571.9580508854533</v>
      </c>
      <c r="BQ11" s="126">
        <f>+entero!BQ120</f>
        <v>2613.281987908884</v>
      </c>
      <c r="BR11" s="126">
        <f>+entero!BR120</f>
        <v>2619.647302777644</v>
      </c>
      <c r="BS11" s="126">
        <f>+entero!BS120</f>
        <v>2627.9510033980214</v>
      </c>
      <c r="BT11" s="126">
        <f>+entero!BT120</f>
        <v>2636.867923941221</v>
      </c>
      <c r="BU11" s="126">
        <f>+entero!BU120</f>
        <v>2610.740346030329</v>
      </c>
      <c r="BV11" s="122">
        <f>+entero!BV120</f>
        <v>2636.867923941221</v>
      </c>
      <c r="BW11" s="97">
        <f>+entero!BW120</f>
        <v>2636.867923941221</v>
      </c>
      <c r="BX11" s="97">
        <f>+entero!BX120</f>
        <v>2636.867923941221</v>
      </c>
      <c r="BY11" s="97">
        <f>+entero!BY120</f>
        <v>2637.2889244202497</v>
      </c>
      <c r="BZ11" s="111">
        <f>+entero!BZ120</f>
        <v>2623.528130555919</v>
      </c>
      <c r="CA11" s="21">
        <f>+entero!CA120</f>
        <v>0.4210004790288622</v>
      </c>
      <c r="CB11" s="209">
        <f>+entero!CB120</f>
        <v>0.00015965929700390014</v>
      </c>
      <c r="CC11" s="3"/>
      <c r="CD11" s="13"/>
      <c r="CE11" s="13"/>
      <c r="CF11" s="13"/>
      <c r="CG11" s="13"/>
      <c r="CH11" s="13"/>
      <c r="CI11" s="13"/>
      <c r="CJ11" s="13"/>
      <c r="CK11" s="13"/>
      <c r="CL11" s="13"/>
      <c r="CM11" s="13"/>
    </row>
    <row r="12" spans="1:91"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1599.1998918918916</v>
      </c>
      <c r="BQ12" s="126">
        <f>+entero!BQ121</f>
        <v>1619.34498630137</v>
      </c>
      <c r="BR12" s="126">
        <f>+entero!BR121</f>
        <v>1619.9358082191782</v>
      </c>
      <c r="BS12" s="126">
        <f>+entero!BS121</f>
        <v>1625.4566162310866</v>
      </c>
      <c r="BT12" s="126">
        <f>+entero!BT121</f>
        <v>1631.154861878453</v>
      </c>
      <c r="BU12" s="126">
        <f>+entero!BU121</f>
        <v>1617.8150684931506</v>
      </c>
      <c r="BV12" s="122">
        <f>+entero!BV121</f>
        <v>1631.154861878453</v>
      </c>
      <c r="BW12" s="97">
        <f>+entero!BW121</f>
        <v>1631.154861878453</v>
      </c>
      <c r="BX12" s="97">
        <f>+entero!BX121</f>
        <v>1631.154861878453</v>
      </c>
      <c r="BY12" s="97">
        <f>+entero!BY121</f>
        <v>1633.3935082872927</v>
      </c>
      <c r="BZ12" s="111">
        <f>+entero!BZ121</f>
        <v>1617.8150684931506</v>
      </c>
      <c r="CA12" s="21">
        <f>+entero!CA121</f>
        <v>2.2386464088397133</v>
      </c>
      <c r="CB12" s="209">
        <f>+entero!CB121</f>
        <v>0.0013724303321278608</v>
      </c>
      <c r="CC12" s="3"/>
      <c r="CD12" s="13"/>
      <c r="CE12" s="13"/>
      <c r="CF12" s="13"/>
      <c r="CG12" s="13"/>
      <c r="CH12" s="13"/>
      <c r="CI12" s="13"/>
      <c r="CJ12" s="13"/>
      <c r="CK12" s="13"/>
      <c r="CL12" s="13"/>
      <c r="CM12" s="13"/>
    </row>
    <row r="13" spans="1:9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1774.0705622489627</v>
      </c>
      <c r="BQ13" s="137">
        <f>+entero!BQ122</f>
        <v>1992.8816403579492</v>
      </c>
      <c r="BR13" s="137">
        <f>+entero!BR122</f>
        <v>2007.2821769440318</v>
      </c>
      <c r="BS13" s="137">
        <f>+entero!BS122</f>
        <v>2020.3047889022623</v>
      </c>
      <c r="BT13" s="137">
        <f>+entero!BT122</f>
        <v>2057.6365629119323</v>
      </c>
      <c r="BU13" s="137">
        <f>+entero!BU122</f>
        <v>1984.0254317811882</v>
      </c>
      <c r="BV13" s="243">
        <f>+entero!BV122</f>
        <v>2057.6365629119323</v>
      </c>
      <c r="BW13" s="244">
        <f>+entero!BW122</f>
        <v>2057.6365629119323</v>
      </c>
      <c r="BX13" s="244">
        <f>+entero!BX122</f>
        <v>2057.6365629119323</v>
      </c>
      <c r="BY13" s="244">
        <f>+entero!BY122</f>
        <v>2076.2291432005127</v>
      </c>
      <c r="BZ13" s="173">
        <f>+entero!BZ122</f>
        <v>2057.6365629119323</v>
      </c>
      <c r="CA13" s="129">
        <f>+entero!CA122</f>
        <v>18.592580288580393</v>
      </c>
      <c r="CB13" s="283">
        <f>+entero!CB122</f>
        <v>0.009035891286004682</v>
      </c>
      <c r="CC13" s="3"/>
      <c r="CD13" s="13"/>
      <c r="CE13" s="13"/>
      <c r="CF13" s="13"/>
      <c r="CG13" s="13"/>
      <c r="CH13" s="13"/>
      <c r="CI13" s="13"/>
      <c r="CJ13" s="13"/>
      <c r="CK13" s="13"/>
      <c r="CL13" s="13"/>
      <c r="CM13" s="13"/>
    </row>
    <row r="14" spans="4:9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5"/>
      <c r="BW14" s="5"/>
      <c r="BX14" s="5"/>
      <c r="BY14" s="5"/>
      <c r="BZ14" s="5"/>
      <c r="CA14" s="5"/>
      <c r="CB14" s="5"/>
      <c r="CD14" s="13"/>
      <c r="CE14" s="13"/>
      <c r="CF14" s="13"/>
      <c r="CG14" s="13"/>
      <c r="CH14" s="13"/>
      <c r="CI14" s="13"/>
      <c r="CJ14" s="13"/>
      <c r="CK14" s="13"/>
      <c r="CL14" s="13"/>
      <c r="CM14" s="13"/>
    </row>
    <row r="15" spans="3:9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v>7.29</v>
      </c>
      <c r="BW15" s="43"/>
      <c r="BX15" s="43"/>
      <c r="BY15" s="43"/>
      <c r="BZ15" s="43"/>
      <c r="CA15" s="44"/>
      <c r="CB15" s="77">
        <f ca="1">NOW()</f>
        <v>39595.701105671294</v>
      </c>
      <c r="CD15" s="13"/>
      <c r="CE15" s="13"/>
      <c r="CF15" s="13"/>
      <c r="CG15" s="13"/>
      <c r="CH15" s="13"/>
      <c r="CI15" s="13"/>
      <c r="CJ15" s="13"/>
      <c r="CK15" s="13"/>
      <c r="CL15" s="13"/>
      <c r="CM15" s="13"/>
    </row>
    <row r="16" spans="3:9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4"/>
      <c r="CB16" s="73"/>
      <c r="CD16" s="13"/>
      <c r="CE16" s="13"/>
      <c r="CF16" s="13"/>
      <c r="CG16" s="13"/>
      <c r="CH16" s="13"/>
      <c r="CI16" s="13"/>
      <c r="CJ16" s="13"/>
      <c r="CK16" s="13"/>
      <c r="CL16" s="13"/>
      <c r="CM16" s="13"/>
    </row>
    <row r="17" spans="3:9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4"/>
      <c r="CB17" s="73"/>
      <c r="CD17" s="13"/>
      <c r="CE17" s="13"/>
      <c r="CF17" s="13"/>
      <c r="CG17" s="13"/>
      <c r="CH17" s="13"/>
      <c r="CI17" s="13"/>
      <c r="CJ17" s="13"/>
      <c r="CK17" s="13"/>
      <c r="CL17" s="13"/>
      <c r="CM17" s="13"/>
    </row>
    <row r="18" spans="3:9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4"/>
      <c r="CB18" s="73"/>
      <c r="CD18" s="13"/>
      <c r="CE18" s="13"/>
      <c r="CF18" s="13"/>
      <c r="CG18" s="13"/>
      <c r="CH18" s="13"/>
      <c r="CI18" s="13"/>
      <c r="CJ18" s="13"/>
      <c r="CK18" s="13"/>
      <c r="CL18" s="13"/>
      <c r="CM18" s="13"/>
    </row>
    <row r="19" spans="3:9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D19" s="13"/>
      <c r="CE19" s="13"/>
      <c r="CF19" s="13"/>
      <c r="CG19" s="13"/>
      <c r="CH19" s="13"/>
      <c r="CI19" s="13"/>
      <c r="CJ19" s="13"/>
      <c r="CK19" s="13"/>
      <c r="CL19" s="13"/>
      <c r="CM19" s="13"/>
    </row>
    <row r="20" spans="3:9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D20" s="13"/>
      <c r="CE20" s="13"/>
      <c r="CF20" s="13"/>
      <c r="CG20" s="13"/>
      <c r="CH20" s="13"/>
      <c r="CI20" s="13"/>
      <c r="CJ20" s="13"/>
      <c r="CK20" s="13"/>
      <c r="CL20" s="13"/>
      <c r="CM20" s="13"/>
    </row>
    <row r="21" spans="1:9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3"/>
      <c r="CD21" s="13"/>
      <c r="CE21" s="13"/>
      <c r="CF21" s="13"/>
      <c r="CG21" s="13"/>
      <c r="CH21" s="13"/>
      <c r="CI21" s="13"/>
      <c r="CJ21" s="13"/>
      <c r="CK21" s="13"/>
      <c r="CL21" s="13"/>
      <c r="CM21" s="13"/>
    </row>
    <row r="22" spans="1:9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3"/>
      <c r="CD22" s="13"/>
      <c r="CE22" s="13"/>
      <c r="CF22" s="13"/>
      <c r="CG22" s="13"/>
      <c r="CH22" s="13"/>
      <c r="CI22" s="13"/>
      <c r="CJ22" s="13"/>
      <c r="CK22" s="13"/>
      <c r="CL22" s="13"/>
      <c r="CM22" s="13"/>
    </row>
    <row r="23" spans="1:9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3"/>
      <c r="CD23" s="13"/>
      <c r="CE23" s="13"/>
      <c r="CF23" s="13"/>
      <c r="CG23" s="13"/>
      <c r="CH23" s="13"/>
      <c r="CI23" s="13"/>
      <c r="CJ23" s="13"/>
      <c r="CK23" s="13"/>
      <c r="CL23" s="13"/>
      <c r="CM23" s="13"/>
    </row>
    <row r="24" spans="1:9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3"/>
      <c r="CD24" s="13"/>
      <c r="CE24" s="13"/>
      <c r="CF24" s="13"/>
      <c r="CG24" s="13"/>
      <c r="CH24" s="13"/>
      <c r="CI24" s="13"/>
      <c r="CJ24" s="13"/>
      <c r="CK24" s="13"/>
      <c r="CL24" s="13"/>
      <c r="CM24" s="13"/>
    </row>
    <row r="25" spans="1:9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3"/>
      <c r="CD25" s="13"/>
      <c r="CE25" s="13"/>
      <c r="CF25" s="13"/>
      <c r="CG25" s="13"/>
      <c r="CH25" s="13"/>
      <c r="CI25" s="13"/>
      <c r="CJ25" s="13"/>
      <c r="CK25" s="13"/>
      <c r="CL25" s="13"/>
      <c r="CM25" s="13"/>
    </row>
    <row r="26" spans="1:9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3"/>
      <c r="CD26" s="13"/>
      <c r="CE26" s="13"/>
      <c r="CF26" s="13"/>
      <c r="CG26" s="13"/>
      <c r="CH26" s="13"/>
      <c r="CI26" s="13"/>
      <c r="CJ26" s="13"/>
      <c r="CK26" s="13"/>
      <c r="CL26" s="13"/>
      <c r="CM26" s="13"/>
    </row>
    <row r="27" spans="1:9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3"/>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3"/>
      <c r="CD68" s="13"/>
      <c r="CE68" s="13"/>
      <c r="CF68" s="13"/>
      <c r="CG68" s="13"/>
      <c r="CH68" s="13"/>
      <c r="CI68" s="13"/>
      <c r="CJ68" s="13"/>
      <c r="CK68" s="13"/>
      <c r="CL68" s="13"/>
      <c r="CM68" s="13"/>
    </row>
    <row r="69" spans="1:9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3"/>
      <c r="CD69" s="13"/>
      <c r="CE69" s="13"/>
      <c r="CF69" s="13"/>
      <c r="CG69" s="13"/>
      <c r="CH69" s="13"/>
      <c r="CI69" s="13"/>
      <c r="CJ69" s="13"/>
      <c r="CK69" s="13"/>
      <c r="CL69" s="13"/>
      <c r="CM69" s="13"/>
    </row>
    <row r="70" spans="1:9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3"/>
      <c r="CD70" s="13"/>
      <c r="CE70" s="13"/>
      <c r="CF70" s="13"/>
      <c r="CG70" s="13"/>
      <c r="CH70" s="13"/>
      <c r="CI70" s="13"/>
      <c r="CJ70" s="13"/>
      <c r="CK70" s="13"/>
      <c r="CL70" s="13"/>
      <c r="CM70" s="13"/>
    </row>
    <row r="71" spans="1:9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3"/>
      <c r="CD71" s="13"/>
      <c r="CE71" s="13"/>
      <c r="CF71" s="13"/>
      <c r="CG71" s="13"/>
      <c r="CH71" s="13"/>
      <c r="CI71" s="13"/>
      <c r="CJ71" s="13"/>
      <c r="CK71" s="13"/>
      <c r="CL71" s="13"/>
      <c r="CM71" s="13"/>
    </row>
    <row r="72" spans="1:9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3"/>
      <c r="CD72" s="13"/>
      <c r="CE72" s="13"/>
      <c r="CF72" s="13"/>
      <c r="CG72" s="13"/>
      <c r="CH72" s="13"/>
      <c r="CI72" s="13"/>
      <c r="CJ72" s="13"/>
      <c r="CK72" s="13"/>
      <c r="CL72" s="13"/>
      <c r="CM72" s="13"/>
    </row>
    <row r="73" spans="1:9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3"/>
      <c r="CD73" s="13"/>
      <c r="CE73" s="13"/>
      <c r="CF73" s="13"/>
      <c r="CG73" s="13"/>
      <c r="CH73" s="13"/>
      <c r="CI73" s="13"/>
      <c r="CJ73" s="13"/>
      <c r="CK73" s="13"/>
      <c r="CL73" s="13"/>
      <c r="CM73" s="13"/>
    </row>
    <row r="74" spans="1:9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3:8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3:8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3:8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3:8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3:8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3:8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3:8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sheetData>
  <mergeCells count="69">
    <mergeCell ref="BP3:BP4"/>
    <mergeCell ref="BO3:BO4"/>
    <mergeCell ref="BD3:BD4"/>
    <mergeCell ref="BB3:BB4"/>
    <mergeCell ref="BF3:BF4"/>
    <mergeCell ref="BC3:BC4"/>
    <mergeCell ref="CA3:CB3"/>
    <mergeCell ref="BE3:BE4"/>
    <mergeCell ref="BH3:BH4"/>
    <mergeCell ref="BG3:BG4"/>
    <mergeCell ref="BI3:BI4"/>
    <mergeCell ref="BJ3:BJ4"/>
    <mergeCell ref="BK3:BK4"/>
    <mergeCell ref="BL3:BL4"/>
    <mergeCell ref="BM3:BM4"/>
    <mergeCell ref="BN3:BN4"/>
    <mergeCell ref="AP3:AP4"/>
    <mergeCell ref="AR3:AR4"/>
    <mergeCell ref="AU3:AU4"/>
    <mergeCell ref="AV3:AV4"/>
    <mergeCell ref="AW3:AW4"/>
    <mergeCell ref="D1:BZ1"/>
    <mergeCell ref="D3:D4"/>
    <mergeCell ref="E3:E4"/>
    <mergeCell ref="BV3:BZ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AK3:AK4"/>
    <mergeCell ref="N3:N4"/>
    <mergeCell ref="Z3:Z4"/>
    <mergeCell ref="AB3:AB4"/>
    <mergeCell ref="X3:X4"/>
    <mergeCell ref="W3:W4"/>
    <mergeCell ref="AA3:AA4"/>
    <mergeCell ref="Y3:Y4"/>
    <mergeCell ref="V3:V4"/>
    <mergeCell ref="AY3:AY4"/>
    <mergeCell ref="AC3:AC4"/>
    <mergeCell ref="AO3:AO4"/>
    <mergeCell ref="AL3:AL4"/>
    <mergeCell ref="AN3:AN4"/>
    <mergeCell ref="AF3:AF4"/>
    <mergeCell ref="AG3:AG4"/>
    <mergeCell ref="AH3:AH4"/>
    <mergeCell ref="AI3:AI4"/>
    <mergeCell ref="AJ3:AJ4"/>
    <mergeCell ref="BQ3:BQ4"/>
    <mergeCell ref="AE3:AE4"/>
    <mergeCell ref="AD3:AD4"/>
    <mergeCell ref="BA3:BA4"/>
    <mergeCell ref="AM3:AM4"/>
    <mergeCell ref="AZ3:AZ4"/>
    <mergeCell ref="AT3:AT4"/>
    <mergeCell ref="AQ3:AQ4"/>
    <mergeCell ref="AS3:AS4"/>
    <mergeCell ref="AX3:A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K179"/>
  <sheetViews>
    <sheetView workbookViewId="0" topLeftCell="BI1">
      <selection activeCell="BZ4" sqref="BZ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72" width="7.8515625" style="0" customWidth="1"/>
    <col min="73" max="73" width="7.8515625" style="0" hidden="1" customWidth="1"/>
    <col min="74" max="74" width="8.00390625" style="0" customWidth="1"/>
    <col min="75" max="76" width="7.7109375" style="0" customWidth="1"/>
    <col min="77" max="77" width="7.8515625" style="0" customWidth="1"/>
    <col min="78" max="78" width="7.421875" style="0" hidden="1" customWidth="1"/>
    <col min="79" max="79" width="1.5742187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376" t="s">
        <v>35</v>
      </c>
      <c r="E3" s="402" t="str">
        <f>+entero!E3</f>
        <v> A fines de Diciembre 2002</v>
      </c>
      <c r="F3" s="382" t="str">
        <f>+entero!F3</f>
        <v>A fines de Enero</v>
      </c>
      <c r="G3" s="382" t="str">
        <f>+entero!G3</f>
        <v>A fines de Febrero</v>
      </c>
      <c r="H3" s="382" t="str">
        <f>+entero!H3</f>
        <v>A fines de Marzo</v>
      </c>
      <c r="I3" s="382" t="str">
        <f>+entero!I3</f>
        <v>A fines de Abril</v>
      </c>
      <c r="J3" s="382" t="str">
        <f>+entero!J3</f>
        <v>A fines de Mayo </v>
      </c>
      <c r="K3" s="382" t="str">
        <f>+entero!K3</f>
        <v>2003              A fines de Junio</v>
      </c>
      <c r="L3" s="382" t="str">
        <f>+entero!L3</f>
        <v>A fines de Julio      </v>
      </c>
      <c r="M3" s="382" t="str">
        <f>+entero!M3</f>
        <v>A fines de Agos.</v>
      </c>
      <c r="N3" s="382" t="str">
        <f>+entero!N3</f>
        <v>2003             A fines de Sept.</v>
      </c>
      <c r="O3" s="382" t="str">
        <f>+entero!O3</f>
        <v>2003            A fines de Oct.</v>
      </c>
      <c r="P3" s="382" t="str">
        <f>+entero!P3</f>
        <v>2003              A fines de Nov.</v>
      </c>
      <c r="Q3" s="382" t="str">
        <f>+entero!Q3</f>
        <v>2003              A fines de Dic. </v>
      </c>
      <c r="R3" s="380" t="str">
        <f>+entero!R3</f>
        <v> A fines de Enero    2004 </v>
      </c>
      <c r="S3" s="382" t="str">
        <f>+entero!S3</f>
        <v> A fines de Febrero 2004 </v>
      </c>
      <c r="T3" s="382" t="str">
        <f>+entero!T3</f>
        <v> A fines de Marzo    2004</v>
      </c>
      <c r="U3" s="382" t="str">
        <f>+entero!U3</f>
        <v> A fines de  Abril          2004 </v>
      </c>
      <c r="V3" s="382" t="str">
        <f>+entero!V3</f>
        <v> A fines de  Mayo          2004 </v>
      </c>
      <c r="W3" s="382" t="str">
        <f>+entero!W3</f>
        <v> A fines de  Junio          2004 </v>
      </c>
      <c r="X3" s="382" t="str">
        <f>+entero!X3</f>
        <v> A fines de  Julio          2004 </v>
      </c>
      <c r="Y3" s="382" t="str">
        <f>+entero!Y3</f>
        <v>A fines de  Agosto 2004 </v>
      </c>
      <c r="Z3" s="382" t="str">
        <f>+entero!Z3</f>
        <v>A  fines de  Sept.  2004 </v>
      </c>
      <c r="AA3" s="382" t="str">
        <f>+entero!AA3</f>
        <v>A  fines de   Oct.    2004 </v>
      </c>
      <c r="AB3" s="382" t="str">
        <f>+entero!AB3</f>
        <v>A  fines de   Nov.    2004 </v>
      </c>
      <c r="AC3" s="382" t="str">
        <f>+entero!AC3</f>
        <v>A  fines de   Dic.    2004 </v>
      </c>
      <c r="AD3" s="382" t="str">
        <f>+entero!AD3</f>
        <v>2005           A  fines de   Ene.</v>
      </c>
      <c r="AE3" s="382" t="str">
        <f>+entero!AE3</f>
        <v>2005           A  fines de   Feb.</v>
      </c>
      <c r="AF3" s="382" t="str">
        <f>+entero!AF3</f>
        <v>2005           A  fines de   Mar.</v>
      </c>
      <c r="AG3" s="382" t="str">
        <f>+entero!AG3</f>
        <v>2005           A  fines de   Abr.</v>
      </c>
      <c r="AH3" s="382" t="str">
        <f>+entero!AH3</f>
        <v>2005           A  fines de   May.</v>
      </c>
      <c r="AI3" s="382" t="str">
        <f>+entero!AI3</f>
        <v>2005           A  fines de   Jun.</v>
      </c>
      <c r="AJ3" s="382" t="str">
        <f>+entero!AJ3</f>
        <v>2005           A  fines de   Jul.</v>
      </c>
      <c r="AK3" s="382" t="str">
        <f>+entero!AK3</f>
        <v>2005           A  fines de   Ago.</v>
      </c>
      <c r="AL3" s="382" t="str">
        <f>+entero!AL3</f>
        <v>2005           A  fines de   Sep.</v>
      </c>
      <c r="AM3" s="382" t="str">
        <f>+entero!AM3</f>
        <v>2005           A  fines de   Oct.</v>
      </c>
      <c r="AN3" s="382" t="str">
        <f>+entero!AN3</f>
        <v>2005           A  fines de   Nov.</v>
      </c>
      <c r="AO3" s="382" t="str">
        <f>+entero!AO3</f>
        <v>2005           A  fines de   Dic.</v>
      </c>
      <c r="AP3" s="382" t="str">
        <f>+entero!AP3</f>
        <v>2006          A  fines de Ene.</v>
      </c>
      <c r="AQ3" s="382" t="str">
        <f>+entero!AQ3</f>
        <v>2006          A  fines de Feb</v>
      </c>
      <c r="AR3" s="382" t="str">
        <f>+entero!AR3</f>
        <v>2006          A  fines de Mar</v>
      </c>
      <c r="AS3" s="382" t="str">
        <f>+entero!AS3</f>
        <v>2006          A  fines de Abr</v>
      </c>
      <c r="AT3" s="382" t="str">
        <f>+entero!AT3</f>
        <v>2006          A  fines de May</v>
      </c>
      <c r="AU3" s="382" t="str">
        <f>+entero!AU3</f>
        <v>2006          A  fines de Jun</v>
      </c>
      <c r="AV3" s="382" t="str">
        <f>+entero!AV3</f>
        <v>2006          A  fines de Jul</v>
      </c>
      <c r="AW3" s="382" t="str">
        <f>+entero!AW3</f>
        <v>2006          A  fines de Ago</v>
      </c>
      <c r="AX3" s="382" t="str">
        <f>+entero!AX3</f>
        <v>2006          A  fines de Sep</v>
      </c>
      <c r="AY3" s="382" t="str">
        <f>+entero!AY3</f>
        <v>2006          A  fines de Oct</v>
      </c>
      <c r="AZ3" s="382" t="str">
        <f>+entero!AZ3</f>
        <v>2006          A  fines de Nov</v>
      </c>
      <c r="BA3" s="382" t="str">
        <f>+entero!BA3</f>
        <v>2006          A  fines de Dic</v>
      </c>
      <c r="BB3" s="382" t="str">
        <f>+entero!BB3</f>
        <v>2007          A  fines de Ene</v>
      </c>
      <c r="BC3" s="382" t="str">
        <f>+entero!BC3</f>
        <v>2007          A  fines de Feb</v>
      </c>
      <c r="BD3" s="382" t="str">
        <f>+entero!BD3</f>
        <v>2007          A  fines de Mar</v>
      </c>
      <c r="BE3" s="382" t="str">
        <f>+entero!BE3</f>
        <v>2007          A  fines de Abr</v>
      </c>
      <c r="BF3" s="382" t="str">
        <f>+entero!BF3</f>
        <v>2007          A  fines de May</v>
      </c>
      <c r="BG3" s="382" t="str">
        <f>+entero!BG3</f>
        <v>2007          A  fines de Jun</v>
      </c>
      <c r="BH3" s="382" t="str">
        <f>+entero!BH3</f>
        <v>2007          A  fines de Jul</v>
      </c>
      <c r="BI3" s="382" t="str">
        <f>+entero!BI3</f>
        <v>2007          A  fines de Ago</v>
      </c>
      <c r="BJ3" s="382" t="str">
        <f>+entero!BJ3</f>
        <v>2007          A  fines de Sep</v>
      </c>
      <c r="BK3" s="382" t="str">
        <f>+entero!BK3</f>
        <v>2007          A  fines de Oct</v>
      </c>
      <c r="BL3" s="382" t="str">
        <f>+entero!BL3</f>
        <v>2007          A  fines de Nov</v>
      </c>
      <c r="BM3" s="382" t="str">
        <f>+entero!BM3</f>
        <v>2007          A  fines de Dic</v>
      </c>
      <c r="BN3" s="382" t="str">
        <f>+entero!BN3</f>
        <v>2008          A  fines de Ene</v>
      </c>
      <c r="BO3" s="382" t="str">
        <f>+entero!BO3</f>
        <v>2008          A  fines de Feb</v>
      </c>
      <c r="BP3" s="382" t="str">
        <f>+entero!BP3</f>
        <v>2008          A  fines de Mar</v>
      </c>
      <c r="BQ3" s="382" t="str">
        <f>+entero!BQ3</f>
        <v>2008          A  fines de Abr*</v>
      </c>
      <c r="BR3" s="340" t="str">
        <f>+entero!BR3</f>
        <v>semana 1*</v>
      </c>
      <c r="BS3" s="341" t="str">
        <f>+entero!BS3</f>
        <v>semana 2*</v>
      </c>
      <c r="BT3" s="341" t="str">
        <f>+entero!BT3</f>
        <v>semana 3*</v>
      </c>
      <c r="BU3" s="341" t="str">
        <f>+entero!BU3</f>
        <v>semana 4*</v>
      </c>
      <c r="BV3" s="404" t="str">
        <f>+entero!BV3</f>
        <v>   semana 4*</v>
      </c>
      <c r="BW3" s="373"/>
      <c r="BX3" s="373"/>
      <c r="BY3" s="373"/>
      <c r="BZ3" s="374"/>
      <c r="CA3" s="32"/>
      <c r="CB3" s="13"/>
      <c r="CC3" s="13"/>
      <c r="CD3" s="13"/>
      <c r="CE3" s="13"/>
      <c r="CF3" s="13"/>
      <c r="CG3" s="13"/>
      <c r="CH3" s="13"/>
      <c r="CI3" s="13"/>
      <c r="CJ3" s="13"/>
      <c r="CK3" s="13"/>
    </row>
    <row r="4" spans="3:89" ht="24.75" customHeight="1" thickBot="1">
      <c r="C4" s="29"/>
      <c r="D4" s="377"/>
      <c r="E4" s="403"/>
      <c r="F4" s="398"/>
      <c r="G4" s="398"/>
      <c r="H4" s="398"/>
      <c r="I4" s="398"/>
      <c r="J4" s="398"/>
      <c r="K4" s="398"/>
      <c r="L4" s="398"/>
      <c r="M4" s="398"/>
      <c r="N4" s="398"/>
      <c r="O4" s="398"/>
      <c r="P4" s="398"/>
      <c r="Q4" s="398"/>
      <c r="R4" s="375"/>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188">
        <f>+entero!BR4</f>
        <v>39570</v>
      </c>
      <c r="BS4" s="188">
        <f>+entero!BS4</f>
        <v>39577</v>
      </c>
      <c r="BT4" s="188">
        <f>+entero!BT4</f>
        <v>39584.503171296295</v>
      </c>
      <c r="BU4" s="188">
        <f>+entero!BU4</f>
        <v>39563.503171296295</v>
      </c>
      <c r="BV4" s="188">
        <f>+entero!BV4</f>
        <v>39587</v>
      </c>
      <c r="BW4" s="163">
        <f>+entero!BW4</f>
        <v>39588</v>
      </c>
      <c r="BX4" s="163">
        <f>+entero!BX4</f>
        <v>39589</v>
      </c>
      <c r="BY4" s="163">
        <f>+entero!BY4</f>
        <v>39591</v>
      </c>
      <c r="BZ4" s="164">
        <f>+entero!BZ4</f>
        <v>39592</v>
      </c>
      <c r="CA4" s="32"/>
      <c r="CB4" s="13"/>
      <c r="CC4" s="13"/>
      <c r="CD4" s="13"/>
      <c r="CE4" s="13"/>
      <c r="CF4" s="13"/>
      <c r="CG4" s="13"/>
      <c r="CH4" s="13"/>
      <c r="CI4" s="13"/>
      <c r="CJ4" s="13"/>
      <c r="CK4" s="13"/>
    </row>
    <row r="5" spans="1:89" ht="12.75">
      <c r="A5" s="3"/>
      <c r="B5" s="390"/>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62"/>
      <c r="BS5" s="62"/>
      <c r="BT5" s="62"/>
      <c r="BU5" s="62"/>
      <c r="BV5" s="62"/>
      <c r="BW5" s="62"/>
      <c r="BX5" s="62"/>
      <c r="BY5" s="62"/>
      <c r="BZ5" s="116"/>
      <c r="CA5" s="176"/>
      <c r="CB5" s="13"/>
      <c r="CC5" s="13"/>
      <c r="CD5" s="13"/>
      <c r="CE5" s="13"/>
      <c r="CF5" s="13"/>
      <c r="CG5" s="13"/>
      <c r="CH5" s="13"/>
      <c r="CI5" s="13"/>
      <c r="CJ5" s="13"/>
      <c r="CK5" s="13"/>
    </row>
    <row r="6" spans="1:89" ht="12.75" customHeight="1">
      <c r="A6" s="3"/>
      <c r="B6" s="390"/>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167">
        <f>+entero!BP124</f>
        <v>288.49</v>
      </c>
      <c r="BQ6" s="167" t="str">
        <f>+entero!BQ124</f>
        <v>n.d</v>
      </c>
      <c r="BR6" s="62"/>
      <c r="BS6" s="62"/>
      <c r="BT6" s="62"/>
      <c r="BU6" s="62"/>
      <c r="BV6" s="62"/>
      <c r="BW6" s="62"/>
      <c r="BX6" s="62"/>
      <c r="BY6" s="62"/>
      <c r="BZ6" s="116"/>
      <c r="CA6" s="177"/>
      <c r="CB6" s="14"/>
      <c r="CC6" s="14"/>
      <c r="CD6" s="14"/>
      <c r="CE6" s="14"/>
      <c r="CF6" s="14"/>
      <c r="CG6" s="14"/>
      <c r="CH6" s="14"/>
      <c r="CI6" s="13"/>
      <c r="CJ6" s="13"/>
      <c r="CK6" s="13"/>
    </row>
    <row r="7" spans="1:89" ht="12.75">
      <c r="A7" s="3"/>
      <c r="B7" s="390"/>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207">
        <f>+entero!BP125</f>
        <v>0.0097</v>
      </c>
      <c r="BQ7" s="207" t="str">
        <f>+entero!BQ125</f>
        <v>n.d</v>
      </c>
      <c r="BR7" s="62"/>
      <c r="BS7" s="62"/>
      <c r="BT7" s="62"/>
      <c r="BU7" s="62"/>
      <c r="BV7" s="62"/>
      <c r="BW7" s="62"/>
      <c r="BX7" s="62"/>
      <c r="BY7" s="62"/>
      <c r="BZ7" s="116"/>
      <c r="CA7" s="177"/>
      <c r="CB7" s="14"/>
      <c r="CC7" s="14"/>
      <c r="CD7" s="14"/>
      <c r="CE7" s="14"/>
      <c r="CF7" s="14"/>
      <c r="CG7" s="14"/>
      <c r="CH7" s="14"/>
      <c r="CI7" s="13"/>
      <c r="CJ7" s="13"/>
      <c r="CK7" s="13"/>
    </row>
    <row r="8" spans="1:89" ht="12.75">
      <c r="A8" s="3"/>
      <c r="B8" s="390"/>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207">
        <f>+entero!BP126</f>
        <v>0.0475</v>
      </c>
      <c r="BQ8" s="207" t="str">
        <f>+entero!BQ126</f>
        <v>n.d</v>
      </c>
      <c r="BR8" s="62"/>
      <c r="BS8" s="62"/>
      <c r="BT8" s="62"/>
      <c r="BU8" s="62"/>
      <c r="BV8" s="62"/>
      <c r="BW8" s="62"/>
      <c r="BX8" s="62"/>
      <c r="BY8" s="62"/>
      <c r="BZ8" s="116"/>
      <c r="CA8" s="177"/>
      <c r="CB8" s="14"/>
      <c r="CC8" s="14"/>
      <c r="CD8" s="14"/>
      <c r="CE8" s="14"/>
      <c r="CF8" s="14"/>
      <c r="CG8" s="14"/>
      <c r="CH8" s="14"/>
      <c r="CI8" s="13"/>
      <c r="CJ8" s="13"/>
      <c r="CK8" s="13"/>
    </row>
    <row r="9" spans="1:89" ht="12.75">
      <c r="A9" s="3"/>
      <c r="B9" s="390"/>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207">
        <f>+entero!BP127</f>
        <v>0.1408</v>
      </c>
      <c r="BQ9" s="207" t="str">
        <f>+entero!BQ127</f>
        <v>n.d</v>
      </c>
      <c r="BR9" s="62"/>
      <c r="BS9" s="62"/>
      <c r="BT9" s="62"/>
      <c r="BU9" s="62"/>
      <c r="BV9" s="62"/>
      <c r="BW9" s="62"/>
      <c r="BX9" s="62"/>
      <c r="BY9" s="62"/>
      <c r="BZ9" s="116"/>
      <c r="CA9" s="177"/>
      <c r="CB9" s="14"/>
      <c r="CC9" s="14"/>
      <c r="CD9" s="14"/>
      <c r="CE9" s="14"/>
      <c r="CF9" s="14"/>
      <c r="CG9" s="14"/>
      <c r="CH9" s="14"/>
      <c r="CI9" s="13"/>
      <c r="CJ9" s="13"/>
      <c r="CK9" s="13"/>
    </row>
    <row r="10" spans="1:89" ht="12.75">
      <c r="A10" s="3"/>
      <c r="B10" s="390"/>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167">
        <f>+entero!BP128</f>
        <v>213.94</v>
      </c>
      <c r="BQ10" s="167" t="str">
        <f>+entero!BQ128</f>
        <v>n.d</v>
      </c>
      <c r="BR10" s="62"/>
      <c r="BS10" s="62"/>
      <c r="BT10" s="62"/>
      <c r="BU10" s="62"/>
      <c r="BV10" s="62"/>
      <c r="BW10" s="62"/>
      <c r="BX10" s="62"/>
      <c r="BY10" s="62"/>
      <c r="BZ10" s="116"/>
      <c r="CA10" s="177"/>
      <c r="CB10" s="14"/>
      <c r="CC10" s="14"/>
      <c r="CD10" s="14"/>
      <c r="CE10" s="14"/>
      <c r="CF10" s="14"/>
      <c r="CG10" s="14"/>
      <c r="CH10" s="14"/>
      <c r="CI10" s="13"/>
      <c r="CJ10" s="13"/>
      <c r="CK10" s="13"/>
    </row>
    <row r="11" spans="1:89" ht="12.75">
      <c r="A11" s="3"/>
      <c r="B11" s="390"/>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207">
        <f>+entero!BP129</f>
        <v>0.0102</v>
      </c>
      <c r="BQ11" s="207" t="str">
        <f>+entero!BQ129</f>
        <v>n.d</v>
      </c>
      <c r="BR11" s="62"/>
      <c r="BS11" s="62"/>
      <c r="BT11" s="62"/>
      <c r="BU11" s="62"/>
      <c r="BV11" s="62"/>
      <c r="BW11" s="62"/>
      <c r="BX11" s="62"/>
      <c r="BY11" s="62"/>
      <c r="BZ11" s="116"/>
      <c r="CA11" s="177"/>
      <c r="CB11" s="14"/>
      <c r="CC11" s="14"/>
      <c r="CD11" s="14"/>
      <c r="CE11" s="14"/>
      <c r="CF11" s="14"/>
      <c r="CG11" s="14"/>
      <c r="CH11" s="14"/>
      <c r="CI11" s="13"/>
      <c r="CJ11" s="13"/>
      <c r="CK11" s="13"/>
    </row>
    <row r="12" spans="1:89" ht="12.75">
      <c r="A12" s="3"/>
      <c r="B12" s="390"/>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207">
        <f>+entero!BP130</f>
        <v>0.0402</v>
      </c>
      <c r="BQ12" s="207" t="str">
        <f>+entero!BQ130</f>
        <v>n.d</v>
      </c>
      <c r="BR12" s="62"/>
      <c r="BS12" s="62"/>
      <c r="BT12" s="62"/>
      <c r="BU12" s="62"/>
      <c r="BV12" s="62"/>
      <c r="BW12" s="62"/>
      <c r="BX12" s="62"/>
      <c r="BY12" s="62"/>
      <c r="BZ12" s="116"/>
      <c r="CA12" s="177"/>
      <c r="CB12" s="14"/>
      <c r="CC12" s="14"/>
      <c r="CD12" s="14"/>
      <c r="CE12" s="14"/>
      <c r="CF12" s="14"/>
      <c r="CG12" s="14"/>
      <c r="CH12" s="14"/>
      <c r="CI12" s="13"/>
      <c r="CJ12" s="13"/>
      <c r="CK12" s="13"/>
    </row>
    <row r="13" spans="1:89" ht="12.75">
      <c r="A13" s="3"/>
      <c r="B13" s="390"/>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207">
        <f>+entero!BP131</f>
        <v>0.128</v>
      </c>
      <c r="BQ13" s="207" t="str">
        <f>+entero!BQ131</f>
        <v>n.d</v>
      </c>
      <c r="BR13" s="62"/>
      <c r="BS13" s="62"/>
      <c r="BT13" s="62"/>
      <c r="BU13" s="62"/>
      <c r="BV13" s="62"/>
      <c r="BW13" s="62"/>
      <c r="BX13" s="62"/>
      <c r="BY13" s="62"/>
      <c r="BZ13" s="116"/>
      <c r="CA13" s="177"/>
      <c r="CB13" s="14"/>
      <c r="CC13" s="14"/>
      <c r="CD13" s="14"/>
      <c r="CE13" s="14"/>
      <c r="CF13" s="14"/>
      <c r="CG13" s="14"/>
      <c r="CH13" s="14"/>
      <c r="CI13" s="13"/>
      <c r="CJ13" s="13"/>
      <c r="CK13" s="13"/>
    </row>
    <row r="14" spans="1:89"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207">
        <f>+entero!BP132</f>
        <v>0.0278</v>
      </c>
      <c r="BQ14" s="207" t="str">
        <f>+entero!BQ132</f>
        <v>n.d</v>
      </c>
      <c r="BR14" s="62"/>
      <c r="BS14" s="62"/>
      <c r="BT14" s="62"/>
      <c r="BU14" s="62"/>
      <c r="BV14" s="62"/>
      <c r="BW14" s="62"/>
      <c r="BX14" s="62"/>
      <c r="BY14" s="62"/>
      <c r="BZ14" s="116"/>
      <c r="CA14" s="177"/>
      <c r="CB14" s="14"/>
      <c r="CC14" s="14"/>
      <c r="CD14" s="14"/>
      <c r="CE14" s="14"/>
      <c r="CF14" s="14"/>
      <c r="CG14" s="14"/>
      <c r="CH14" s="14"/>
      <c r="CI14" s="13"/>
      <c r="CJ14" s="13"/>
      <c r="CK14" s="13"/>
    </row>
    <row r="15" spans="1:89"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207">
        <f>+entero!BP133</f>
        <v>0.03491466666666665</v>
      </c>
      <c r="BQ15" s="207" t="str">
        <f>+entero!BQ133</f>
        <v>n.d</v>
      </c>
      <c r="BR15" s="62"/>
      <c r="BS15" s="62"/>
      <c r="BT15" s="62"/>
      <c r="BU15" s="62"/>
      <c r="BV15" s="62"/>
      <c r="BW15" s="62"/>
      <c r="BX15" s="62"/>
      <c r="BY15" s="62"/>
      <c r="BZ15" s="116"/>
      <c r="CA15" s="177"/>
      <c r="CB15" s="14"/>
      <c r="CC15" s="14"/>
      <c r="CD15" s="14"/>
      <c r="CE15" s="14"/>
      <c r="CF15" s="14"/>
      <c r="CG15" s="14"/>
      <c r="CH15" s="14"/>
      <c r="CI15" s="13"/>
      <c r="CJ15" s="13"/>
      <c r="CK15" s="13"/>
    </row>
    <row r="16" spans="1:89"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62"/>
      <c r="BS16" s="62"/>
      <c r="BT16" s="62"/>
      <c r="BU16" s="62"/>
      <c r="BV16" s="62"/>
      <c r="BW16" s="62"/>
      <c r="BX16" s="62"/>
      <c r="BY16" s="62"/>
      <c r="BZ16" s="116"/>
      <c r="CA16" s="177"/>
      <c r="CB16" s="14"/>
      <c r="CC16" s="14"/>
      <c r="CD16" s="14"/>
      <c r="CE16" s="14"/>
      <c r="CF16" s="14"/>
      <c r="CG16" s="14"/>
      <c r="CH16" s="14"/>
      <c r="CI16" s="13"/>
      <c r="CJ16" s="13"/>
      <c r="CK16" s="13"/>
    </row>
    <row r="17" spans="1:89"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207">
        <f>+entero!BP135</f>
        <v>0.0489</v>
      </c>
      <c r="BQ17" s="207" t="str">
        <f>+entero!BQ135</f>
        <v>n.d</v>
      </c>
      <c r="BR17" s="62"/>
      <c r="BS17" s="62"/>
      <c r="BT17" s="62"/>
      <c r="BU17" s="62"/>
      <c r="BV17" s="62"/>
      <c r="BW17" s="62"/>
      <c r="BX17" s="62"/>
      <c r="BY17" s="62"/>
      <c r="BZ17" s="116"/>
      <c r="CA17" s="177"/>
      <c r="CB17" s="14"/>
      <c r="CC17" s="14"/>
      <c r="CD17" s="14"/>
      <c r="CE17" s="14"/>
      <c r="CF17" s="14"/>
      <c r="CG17" s="14"/>
      <c r="CH17" s="14"/>
      <c r="CI17" s="13"/>
      <c r="CJ17" s="13"/>
      <c r="CK17" s="13"/>
    </row>
    <row r="18" spans="1:89"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207">
        <f>+entero!BP136</f>
        <v>0.014096000000000108</v>
      </c>
      <c r="BQ18" s="207" t="str">
        <f>+entero!BQ136</f>
        <v>n.d</v>
      </c>
      <c r="BR18" s="62"/>
      <c r="BS18" s="62"/>
      <c r="BT18" s="62"/>
      <c r="BU18" s="62"/>
      <c r="BV18" s="62"/>
      <c r="BW18" s="62"/>
      <c r="BX18" s="62"/>
      <c r="BY18" s="62"/>
      <c r="BZ18" s="116"/>
      <c r="CA18" s="177"/>
      <c r="CB18" s="14"/>
      <c r="CC18" s="14"/>
      <c r="CD18" s="14"/>
      <c r="CE18" s="14"/>
      <c r="CF18" s="14"/>
      <c r="CG18" s="14"/>
      <c r="CH18" s="14"/>
      <c r="CI18" s="13"/>
      <c r="CJ18" s="13"/>
      <c r="CK18" s="13"/>
    </row>
    <row r="19" spans="1:89"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3"/>
      <c r="BW19" s="253"/>
      <c r="BX19" s="253"/>
      <c r="BY19" s="253"/>
      <c r="BZ19" s="254"/>
      <c r="CA19" s="177"/>
      <c r="CB19" s="14"/>
      <c r="CC19" s="14"/>
      <c r="CD19" s="14"/>
      <c r="CE19" s="14"/>
      <c r="CF19" s="14"/>
      <c r="CG19" s="14"/>
      <c r="CH19" s="14"/>
      <c r="CI19" s="13"/>
      <c r="CJ19" s="13"/>
      <c r="CK19" s="13"/>
    </row>
    <row r="20" spans="1:89"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0.075</v>
      </c>
      <c r="BR20" s="207">
        <f>+entero!BR138</f>
        <v>0.075</v>
      </c>
      <c r="BS20" s="207">
        <f>+entero!BS138</f>
        <v>0.075</v>
      </c>
      <c r="BT20" s="207">
        <f>+entero!BT138</f>
        <v>0.075</v>
      </c>
      <c r="BU20" s="207">
        <f>+entero!BU138</f>
        <v>0.075</v>
      </c>
      <c r="BV20" s="221">
        <f>+entero!BV138</f>
        <v>0.075</v>
      </c>
      <c r="BW20" s="221">
        <f>+entero!BW138</f>
        <v>0.075</v>
      </c>
      <c r="BX20" s="221">
        <f>+entero!BX138</f>
        <v>0.075</v>
      </c>
      <c r="BY20" s="221">
        <f>+entero!BY138</f>
        <v>0.075</v>
      </c>
      <c r="BZ20" s="220">
        <f>+entero!BZ138</f>
        <v>0.075</v>
      </c>
      <c r="CA20" s="177"/>
      <c r="CB20" s="14"/>
      <c r="CC20" s="14"/>
      <c r="CD20" s="14"/>
      <c r="CE20" s="14"/>
      <c r="CF20" s="14"/>
      <c r="CG20" s="14"/>
      <c r="CH20" s="14"/>
      <c r="CI20" s="13"/>
      <c r="CJ20" s="13"/>
      <c r="CK20" s="13"/>
    </row>
    <row r="21" spans="1:89"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85">
        <f>+entero!BT139</f>
        <v>0.0775</v>
      </c>
      <c r="BU21" s="285">
        <f>+entero!BU139</f>
        <v>0.0775</v>
      </c>
      <c r="BV21" s="236">
        <f>+entero!BV139</f>
        <v>0.0775</v>
      </c>
      <c r="BW21" s="236">
        <f>+entero!BW139</f>
        <v>0.0775</v>
      </c>
      <c r="BX21" s="236">
        <f>+entero!BX139</f>
        <v>0.0775</v>
      </c>
      <c r="BY21" s="236">
        <f>+entero!BY139</f>
        <v>0.0775</v>
      </c>
      <c r="BZ21" s="237">
        <f>+entero!BZ139</f>
        <v>0.0775</v>
      </c>
      <c r="CA21" s="177"/>
      <c r="CB21" s="14"/>
      <c r="CC21" s="14"/>
      <c r="CD21" s="14"/>
      <c r="CE21" s="14"/>
      <c r="CF21" s="14"/>
      <c r="CG21" s="14"/>
      <c r="CH21" s="14"/>
      <c r="CI21" s="13"/>
      <c r="CJ21" s="13"/>
      <c r="CK21" s="13"/>
    </row>
    <row r="22" spans="1:89"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116"/>
      <c r="CA22" s="176"/>
      <c r="CB22" s="13"/>
      <c r="CC22" s="13"/>
      <c r="CD22" s="13"/>
      <c r="CE22" s="13"/>
      <c r="CF22" s="13"/>
      <c r="CG22" s="13"/>
      <c r="CH22" s="13"/>
      <c r="CI22" s="13"/>
      <c r="CJ22" s="13"/>
      <c r="CK22" s="13"/>
    </row>
    <row r="23" spans="1:89" ht="12.75" hidden="1">
      <c r="A23" s="3"/>
      <c r="B23" s="391"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116"/>
      <c r="CA23" s="176"/>
      <c r="CB23" s="13"/>
      <c r="CC23" s="13"/>
      <c r="CD23" s="13"/>
      <c r="CE23" s="13"/>
      <c r="CF23" s="13"/>
      <c r="CG23" s="13"/>
      <c r="CH23" s="13"/>
      <c r="CI23" s="13"/>
      <c r="CJ23" s="13"/>
      <c r="CK23" s="13"/>
    </row>
    <row r="24" spans="1:89" ht="12.75" hidden="1">
      <c r="A24" s="3"/>
      <c r="B24" s="391"/>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116"/>
      <c r="CA24" s="176"/>
      <c r="CB24" s="13"/>
      <c r="CC24" s="13"/>
      <c r="CD24" s="13"/>
      <c r="CE24" s="13"/>
      <c r="CF24" s="13"/>
      <c r="CG24" s="13"/>
      <c r="CH24" s="13"/>
      <c r="CI24" s="13"/>
      <c r="CJ24" s="13"/>
      <c r="CK24" s="13"/>
    </row>
    <row r="25" spans="1:89" ht="12.75" hidden="1">
      <c r="A25" s="3"/>
      <c r="B25" s="391"/>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116"/>
      <c r="CA25" s="176"/>
      <c r="CB25" s="13"/>
      <c r="CC25" s="13"/>
      <c r="CD25" s="13"/>
      <c r="CE25" s="13"/>
      <c r="CF25" s="13"/>
      <c r="CG25" s="13"/>
      <c r="CH25" s="13"/>
      <c r="CI25" s="13"/>
      <c r="CJ25" s="13"/>
      <c r="CK25" s="13"/>
    </row>
    <row r="26" spans="1:89" ht="12.75" hidden="1">
      <c r="A26" s="3"/>
      <c r="B26" s="391"/>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116"/>
      <c r="CA26" s="176"/>
      <c r="CB26" s="13"/>
      <c r="CC26" s="13"/>
      <c r="CD26" s="13"/>
      <c r="CE26" s="13"/>
      <c r="CF26" s="13"/>
      <c r="CG26" s="13"/>
      <c r="CH26" s="13"/>
      <c r="CI26" s="13"/>
      <c r="CJ26" s="13"/>
      <c r="CK26" s="13"/>
    </row>
    <row r="27" spans="1:89" ht="12.75" hidden="1">
      <c r="A27" s="3"/>
      <c r="B27" s="391"/>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116"/>
      <c r="CA27" s="176"/>
      <c r="CB27" s="13"/>
      <c r="CC27" s="13"/>
      <c r="CD27" s="13"/>
      <c r="CE27" s="13"/>
      <c r="CF27" s="13"/>
      <c r="CG27" s="13"/>
      <c r="CH27" s="13"/>
      <c r="CI27" s="13"/>
      <c r="CJ27" s="13"/>
      <c r="CK27" s="13"/>
    </row>
    <row r="28" spans="1:89" ht="14.25" hidden="1" thickBot="1">
      <c r="A28" s="3"/>
      <c r="B28" s="391"/>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20"/>
      <c r="CA28" s="176"/>
      <c r="CB28" s="13"/>
      <c r="CC28" s="13"/>
      <c r="CD28" s="13"/>
      <c r="CE28" s="13"/>
      <c r="CF28" s="13"/>
      <c r="CG28" s="13"/>
      <c r="CH28" s="13"/>
      <c r="CI28" s="13"/>
      <c r="CJ28" s="13"/>
      <c r="CK28" s="13"/>
    </row>
    <row r="29" spans="4:8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5"/>
      <c r="BW29" s="5"/>
      <c r="BX29" s="5"/>
      <c r="BY29" s="5"/>
      <c r="BZ29" s="5"/>
      <c r="CB29" s="13"/>
      <c r="CC29" s="13"/>
      <c r="CD29" s="13"/>
      <c r="CE29" s="13"/>
      <c r="CF29" s="13"/>
      <c r="CG29" s="13"/>
      <c r="CH29" s="13"/>
      <c r="CI29" s="13"/>
      <c r="CJ29" s="13"/>
      <c r="CK29" s="13"/>
    </row>
    <row r="30" spans="3:89"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B30" s="13"/>
      <c r="CC30" s="13"/>
      <c r="CD30" s="13"/>
      <c r="CE30" s="13"/>
      <c r="CF30" s="13"/>
      <c r="CG30" s="13"/>
      <c r="CH30" s="13"/>
      <c r="CI30" s="13"/>
      <c r="CJ30" s="13"/>
      <c r="CK30" s="13"/>
    </row>
    <row r="31" spans="3:89"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B31" s="13"/>
      <c r="CC31" s="13"/>
      <c r="CD31" s="13"/>
      <c r="CE31" s="13"/>
      <c r="CF31" s="13"/>
      <c r="CG31" s="13"/>
      <c r="CH31" s="13"/>
      <c r="CI31" s="13"/>
      <c r="CJ31" s="13"/>
      <c r="CK31" s="13"/>
    </row>
    <row r="32" spans="3:89"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B32" s="13"/>
      <c r="CC32" s="13"/>
      <c r="CD32" s="13"/>
      <c r="CE32" s="13"/>
      <c r="CF32" s="13"/>
      <c r="CG32" s="13"/>
      <c r="CH32" s="13"/>
      <c r="CI32" s="13"/>
      <c r="CJ32" s="13"/>
      <c r="CK32" s="13"/>
    </row>
    <row r="33" spans="3:89"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B33" s="13"/>
      <c r="CC33" s="13"/>
      <c r="CD33" s="13"/>
      <c r="CE33" s="13"/>
      <c r="CF33" s="13"/>
      <c r="CG33" s="13"/>
      <c r="CH33" s="13"/>
      <c r="CI33" s="13"/>
      <c r="CJ33" s="13"/>
      <c r="CK33" s="13"/>
    </row>
    <row r="34" spans="3:89"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B34" s="13"/>
      <c r="CC34" s="13"/>
      <c r="CD34" s="13"/>
      <c r="CE34" s="13"/>
      <c r="CF34" s="13"/>
      <c r="CG34" s="13"/>
      <c r="CH34" s="13"/>
      <c r="CI34" s="13"/>
      <c r="CJ34" s="13"/>
      <c r="CK34" s="13"/>
    </row>
    <row r="35" spans="3:8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sheetData>
  <mergeCells count="70">
    <mergeCell ref="BO3:BO4"/>
    <mergeCell ref="BN3:BN4"/>
    <mergeCell ref="BD3:BD4"/>
    <mergeCell ref="BH3:BH4"/>
    <mergeCell ref="BG3:BG4"/>
    <mergeCell ref="BF3:BF4"/>
    <mergeCell ref="BE3:BE4"/>
    <mergeCell ref="BM3:BM4"/>
    <mergeCell ref="BL3:BL4"/>
    <mergeCell ref="B23:B28"/>
    <mergeCell ref="J3:J4"/>
    <mergeCell ref="M3:M4"/>
    <mergeCell ref="O3:O4"/>
    <mergeCell ref="L3:L4"/>
    <mergeCell ref="N3:N4"/>
    <mergeCell ref="B5:B13"/>
    <mergeCell ref="I3:I4"/>
    <mergeCell ref="K3:K4"/>
    <mergeCell ref="D1:BZ1"/>
    <mergeCell ref="D3:D4"/>
    <mergeCell ref="E3:E4"/>
    <mergeCell ref="BV3:BZ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Q3:BQ4"/>
    <mergeCell ref="BI3:BI4"/>
    <mergeCell ref="AY3:AY4"/>
    <mergeCell ref="AZ3:AZ4"/>
    <mergeCell ref="BC3:BC4"/>
    <mergeCell ref="BA3:BA4"/>
    <mergeCell ref="BB3:BB4"/>
    <mergeCell ref="BK3:BK4"/>
    <mergeCell ref="BJ3:BJ4"/>
    <mergeCell ref="BP3:BP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2008-05-27T20:46:54Z</cp:lastPrinted>
  <dcterms:created xsi:type="dcterms:W3CDTF">2002-08-27T17:11:09Z</dcterms:created>
  <dcterms:modified xsi:type="dcterms:W3CDTF">2008-05-27T20:49:35Z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1282526973</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ies>
</file>