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D45" i="1" l="1"/>
  <c r="BU20" i="4" l="1"/>
  <c r="BU19" i="4"/>
  <c r="BU3" i="4"/>
  <c r="BU13" i="10"/>
  <c r="BU12" i="10"/>
  <c r="BU11" i="10"/>
  <c r="BU9" i="10"/>
  <c r="BU8" i="10"/>
  <c r="BU7" i="10"/>
  <c r="BU6" i="10"/>
  <c r="BU3" i="10"/>
  <c r="BU10" i="5"/>
  <c r="BU8" i="5"/>
  <c r="BU7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6" i="9"/>
  <c r="BU15" i="9"/>
  <c r="BU13" i="9"/>
  <c r="BU12" i="9"/>
  <c r="BU11" i="9"/>
  <c r="BU10" i="9"/>
  <c r="BU9" i="9"/>
  <c r="BU8" i="9"/>
  <c r="BU7" i="9"/>
  <c r="BU6" i="9"/>
  <c r="BU3" i="9"/>
  <c r="BU6" i="5"/>
  <c r="BU17" i="7"/>
  <c r="BU10" i="8"/>
  <c r="BU9" i="8"/>
  <c r="BU8" i="8"/>
  <c r="BU7" i="8"/>
  <c r="BU6" i="8"/>
  <c r="BU14" i="9"/>
  <c r="BU13" i="7" l="1"/>
  <c r="BU14" i="7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BT13" i="10"/>
  <c r="BT12" i="10"/>
  <c r="BT11" i="10"/>
  <c r="BT9" i="10"/>
  <c r="BT8" i="10"/>
  <c r="BT7" i="10"/>
  <c r="BT6" i="10"/>
  <c r="BT3" i="10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T10" i="5" l="1"/>
  <c r="BT13" i="7"/>
  <c r="BT10" i="8"/>
  <c r="BT9" i="8"/>
  <c r="BT8" i="8"/>
  <c r="BT7" i="8"/>
  <c r="BT6" i="8"/>
  <c r="BT14" i="9" l="1"/>
  <c r="BS20" i="4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<sst xmlns="http://schemas.openxmlformats.org/spreadsheetml/2006/main" count="458" uniqueCount="236">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</sst>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43" fontId="0" fillId="0" borderId="0" xfId="64" applyFont="1"/>
    <xf numFmtId="177" fontId="0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4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tabSelected="1" zoomScale="90" zoomScaleNormal="90" workbookViewId="0">
      <pane xSplit="40" ySplit="5" topLeftCell="BS61" activePane="bottomRight" state="frozen"/>
      <selection pane="topRight" activeCell="AO1" sqref="AO1"/>
      <selection pane="bottomLeft" activeCell="A6" sqref="A6"/>
      <selection pane="bottomRight" activeCell="CD76" sqref="CD76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8" t="s">
        <v>141</v>
      </c>
      <c r="E3" s="720" t="s">
        <v>121</v>
      </c>
      <c r="F3" s="720" t="s">
        <v>123</v>
      </c>
      <c r="G3" s="720" t="s">
        <v>124</v>
      </c>
      <c r="H3" s="720" t="s">
        <v>125</v>
      </c>
      <c r="I3" s="720" t="s">
        <v>126</v>
      </c>
      <c r="J3" s="720" t="s">
        <v>128</v>
      </c>
      <c r="K3" s="720" t="s">
        <v>130</v>
      </c>
      <c r="L3" s="711" t="s">
        <v>131</v>
      </c>
      <c r="M3" s="713" t="s">
        <v>132</v>
      </c>
      <c r="N3" s="711" t="s">
        <v>133</v>
      </c>
      <c r="O3" s="711" t="s">
        <v>134</v>
      </c>
      <c r="P3" s="713" t="s">
        <v>135</v>
      </c>
      <c r="Q3" s="711" t="s">
        <v>136</v>
      </c>
      <c r="R3" s="711" t="s">
        <v>137</v>
      </c>
      <c r="S3" s="711" t="s">
        <v>138</v>
      </c>
      <c r="T3" s="711" t="s">
        <v>139</v>
      </c>
      <c r="U3" s="711" t="s">
        <v>147</v>
      </c>
      <c r="V3" s="711" t="s">
        <v>148</v>
      </c>
      <c r="W3" s="711" t="s">
        <v>149</v>
      </c>
      <c r="X3" s="711" t="s">
        <v>150</v>
      </c>
      <c r="Y3" s="711" t="s">
        <v>154</v>
      </c>
      <c r="Z3" s="711" t="s">
        <v>156</v>
      </c>
      <c r="AA3" s="711" t="s">
        <v>157</v>
      </c>
      <c r="AB3" s="711" t="s">
        <v>158</v>
      </c>
      <c r="AC3" s="711" t="s">
        <v>159</v>
      </c>
      <c r="AD3" s="711" t="s">
        <v>160</v>
      </c>
      <c r="AE3" s="711" t="s">
        <v>161</v>
      </c>
      <c r="AF3" s="711" t="s">
        <v>162</v>
      </c>
      <c r="AG3" s="711" t="s">
        <v>163</v>
      </c>
      <c r="AH3" s="711" t="s">
        <v>164</v>
      </c>
      <c r="AI3" s="711" t="s">
        <v>165</v>
      </c>
      <c r="AJ3" s="711" t="s">
        <v>166</v>
      </c>
      <c r="AK3" s="711" t="s">
        <v>167</v>
      </c>
      <c r="AL3" s="711" t="s">
        <v>169</v>
      </c>
      <c r="AM3" s="711" t="s">
        <v>170</v>
      </c>
      <c r="AN3" s="711" t="s">
        <v>171</v>
      </c>
      <c r="AO3" s="711" t="s">
        <v>172</v>
      </c>
      <c r="AP3" s="711" t="s">
        <v>173</v>
      </c>
      <c r="AQ3" s="711" t="s">
        <v>174</v>
      </c>
      <c r="AR3" s="711" t="s">
        <v>175</v>
      </c>
      <c r="AS3" s="711" t="s">
        <v>177</v>
      </c>
      <c r="AT3" s="711" t="s">
        <v>178</v>
      </c>
      <c r="AU3" s="711" t="s">
        <v>179</v>
      </c>
      <c r="AV3" s="713" t="s">
        <v>182</v>
      </c>
      <c r="AW3" s="711" t="s">
        <v>183</v>
      </c>
      <c r="AX3" s="711" t="s">
        <v>184</v>
      </c>
      <c r="AY3" s="711" t="s">
        <v>186</v>
      </c>
      <c r="AZ3" s="711" t="s">
        <v>187</v>
      </c>
      <c r="BA3" s="711" t="s">
        <v>188</v>
      </c>
      <c r="BB3" s="711" t="s">
        <v>194</v>
      </c>
      <c r="BC3" s="711" t="s">
        <v>195</v>
      </c>
      <c r="BD3" s="711" t="s">
        <v>196</v>
      </c>
      <c r="BE3" s="711" t="s">
        <v>198</v>
      </c>
      <c r="BF3" s="711" t="s">
        <v>201</v>
      </c>
      <c r="BG3" s="711" t="s">
        <v>218</v>
      </c>
      <c r="BH3" s="711" t="s">
        <v>219</v>
      </c>
      <c r="BI3" s="711" t="s">
        <v>220</v>
      </c>
      <c r="BJ3" s="711" t="s">
        <v>221</v>
      </c>
      <c r="BK3" s="711" t="s">
        <v>223</v>
      </c>
      <c r="BL3" s="713" t="s">
        <v>224</v>
      </c>
      <c r="BM3" s="711" t="s">
        <v>225</v>
      </c>
      <c r="BN3" s="711" t="s">
        <v>227</v>
      </c>
      <c r="BO3" s="711" t="s">
        <v>229</v>
      </c>
      <c r="BP3" s="711" t="s">
        <v>231</v>
      </c>
      <c r="BQ3" s="711" t="s">
        <v>232</v>
      </c>
      <c r="BR3" s="663" t="s">
        <v>230</v>
      </c>
      <c r="BS3" s="663" t="s">
        <v>180</v>
      </c>
      <c r="BT3" s="663" t="s">
        <v>181</v>
      </c>
      <c r="BU3" s="663" t="s">
        <v>234</v>
      </c>
      <c r="BV3" s="725" t="s">
        <v>235</v>
      </c>
      <c r="BW3" s="726"/>
      <c r="BX3" s="726"/>
      <c r="BY3" s="726"/>
      <c r="BZ3" s="726"/>
      <c r="CA3" s="723" t="s">
        <v>168</v>
      </c>
      <c r="CB3" s="724"/>
    </row>
    <row r="4" spans="1:85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714"/>
      <c r="BM4" s="712"/>
      <c r="BN4" s="712"/>
      <c r="BO4" s="712"/>
      <c r="BP4" s="712"/>
      <c r="BQ4" s="712"/>
      <c r="BR4" s="664">
        <v>41761</v>
      </c>
      <c r="BS4" s="664">
        <v>41768</v>
      </c>
      <c r="BT4" s="664">
        <v>41775</v>
      </c>
      <c r="BU4" s="664">
        <v>41782</v>
      </c>
      <c r="BV4" s="499">
        <v>41785</v>
      </c>
      <c r="BW4" s="499">
        <v>41786</v>
      </c>
      <c r="BX4" s="499">
        <v>41787</v>
      </c>
      <c r="BY4" s="499">
        <v>41788</v>
      </c>
      <c r="BZ4" s="678">
        <v>41789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65"/>
      <c r="BS5" s="665"/>
      <c r="BT5" s="665"/>
      <c r="BU5" s="618"/>
      <c r="BV5" s="609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81"/>
      <c r="BT6" s="81"/>
      <c r="BU6" s="619"/>
      <c r="BV6" s="602"/>
      <c r="BW6" s="602"/>
      <c r="BX6" s="602"/>
      <c r="BY6" s="602"/>
      <c r="BZ6" s="603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6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478">
        <v>14656.00456678</v>
      </c>
      <c r="BU7" s="478">
        <v>14690.984705759998</v>
      </c>
      <c r="BV7" s="695">
        <v>14689.280482919998</v>
      </c>
      <c r="BW7" s="695">
        <v>14658.80902488</v>
      </c>
      <c r="BX7" s="695">
        <v>14620.840344670001</v>
      </c>
      <c r="BY7" s="695">
        <v>14549.660650669999</v>
      </c>
      <c r="BZ7" s="695">
        <v>14540.232896129999</v>
      </c>
      <c r="CA7" s="422">
        <v>-150.75180962999912</v>
      </c>
      <c r="CB7" s="581">
        <v>-1.0261518383508528E-2</v>
      </c>
      <c r="CC7" s="566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6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478">
        <v>12609.671709450002</v>
      </c>
      <c r="BU8" s="478">
        <v>12647.719299909999</v>
      </c>
      <c r="BV8" s="695">
        <v>12647.20500778</v>
      </c>
      <c r="BW8" s="695">
        <v>12617.353633459999</v>
      </c>
      <c r="BX8" s="695">
        <v>12615.961261580002</v>
      </c>
      <c r="BY8" s="695">
        <v>12554.24310722</v>
      </c>
      <c r="BZ8" s="695">
        <v>12550.077685249998</v>
      </c>
      <c r="CA8" s="422">
        <v>-97.641614660000414</v>
      </c>
      <c r="CB8" s="581">
        <v>-7.7200965916989217E-3</v>
      </c>
      <c r="CC8" s="566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6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478">
        <v>257.07291214000003</v>
      </c>
      <c r="BU9" s="478">
        <v>257.47460159000002</v>
      </c>
      <c r="BV9" s="695">
        <v>256.94957181000001</v>
      </c>
      <c r="BW9" s="695">
        <v>256.94957181000001</v>
      </c>
      <c r="BX9" s="695">
        <v>257.12291498000002</v>
      </c>
      <c r="BY9" s="695">
        <v>256.82623147999999</v>
      </c>
      <c r="BZ9" s="695">
        <v>256.83536541000001</v>
      </c>
      <c r="CA9" s="422">
        <v>-0.6392361800000117</v>
      </c>
      <c r="CB9" s="581">
        <v>-2.4827154835952436E-3</v>
      </c>
      <c r="CC9" s="566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6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478">
        <v>1775.5715889399999</v>
      </c>
      <c r="BU10" s="478">
        <v>1772.0810592600001</v>
      </c>
      <c r="BV10" s="695">
        <v>1771.4441145800001</v>
      </c>
      <c r="BW10" s="695">
        <v>1770.82403086</v>
      </c>
      <c r="BX10" s="695">
        <v>1734.0651493599999</v>
      </c>
      <c r="BY10" s="695">
        <v>1724.9160907200001</v>
      </c>
      <c r="BZ10" s="695">
        <v>1719.64542297</v>
      </c>
      <c r="CA10" s="422">
        <v>-52.435636290000048</v>
      </c>
      <c r="CB10" s="581">
        <v>-2.958986329434421E-2</v>
      </c>
      <c r="CC10" s="566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6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478">
        <v>13.68835625</v>
      </c>
      <c r="BU11" s="478">
        <v>13.709745000000002</v>
      </c>
      <c r="BV11" s="695">
        <v>13.681788749999999</v>
      </c>
      <c r="BW11" s="695">
        <v>13.681788749999999</v>
      </c>
      <c r="BX11" s="695">
        <v>13.69101875</v>
      </c>
      <c r="BY11" s="695">
        <v>13.67522125</v>
      </c>
      <c r="BZ11" s="695">
        <v>13.6744225</v>
      </c>
      <c r="CA11" s="422">
        <v>-3.5322500000001256E-2</v>
      </c>
      <c r="CB11" s="581">
        <v>-2.5764520054896156E-3</v>
      </c>
      <c r="CC11" s="566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479">
        <v>14655.92781096</v>
      </c>
      <c r="BU12" s="479">
        <v>14691.586960679999</v>
      </c>
      <c r="BV12" s="696">
        <v>14689.882737839998</v>
      </c>
      <c r="BW12" s="696">
        <v>14661.49742729</v>
      </c>
      <c r="BX12" s="696">
        <v>14623.528747080001</v>
      </c>
      <c r="BY12" s="696">
        <v>14552.349053080001</v>
      </c>
      <c r="BZ12" s="696">
        <v>14540.68758611</v>
      </c>
      <c r="CA12" s="422">
        <v>-150.89937456999905</v>
      </c>
      <c r="CB12" s="581">
        <v>-1.027114191093581E-2</v>
      </c>
      <c r="CC12" s="566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7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72">
        <v>1883.7369241713134</v>
      </c>
      <c r="BU13" s="472">
        <v>1920.8743312660656</v>
      </c>
      <c r="BV13" s="493">
        <v>1887.9698173258323</v>
      </c>
      <c r="BW13" s="493">
        <v>1902.086966092596</v>
      </c>
      <c r="BX13" s="493">
        <v>1899.6101568185436</v>
      </c>
      <c r="BY13" s="493">
        <v>1873.2895810546954</v>
      </c>
      <c r="BZ13" s="493">
        <v>1852.9951364555698</v>
      </c>
      <c r="CA13" s="422">
        <v>-67.879194810495846</v>
      </c>
      <c r="CB13" s="581">
        <v>-3.5337655205041951E-2</v>
      </c>
      <c r="CC13" s="566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7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72">
        <v>213.82085970991258</v>
      </c>
      <c r="BU14" s="472">
        <v>214.34501206851309</v>
      </c>
      <c r="BV14" s="493">
        <v>213.8646804620991</v>
      </c>
      <c r="BW14" s="493">
        <v>213.53410207434402</v>
      </c>
      <c r="BX14" s="493">
        <v>213.31563767201166</v>
      </c>
      <c r="BY14" s="493">
        <v>213.27754512536444</v>
      </c>
      <c r="BZ14" s="493">
        <v>213.78844647667631</v>
      </c>
      <c r="CA14" s="422">
        <v>-0.55656559183677246</v>
      </c>
      <c r="CB14" s="581">
        <v>-2.5965875597743215E-3</v>
      </c>
      <c r="CC14" s="566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7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72">
        <v>16753.485594841226</v>
      </c>
      <c r="BU15" s="472">
        <v>16826.806304014575</v>
      </c>
      <c r="BV15" s="493">
        <v>16791.71723562793</v>
      </c>
      <c r="BW15" s="493">
        <v>16777.11849545694</v>
      </c>
      <c r="BX15" s="493">
        <v>16736.454541570554</v>
      </c>
      <c r="BY15" s="493">
        <v>16638.916179260061</v>
      </c>
      <c r="BZ15" s="528">
        <v>16607.471169042245</v>
      </c>
      <c r="CA15" s="422">
        <v>-219.33513497233071</v>
      </c>
      <c r="CB15" s="581">
        <v>-1.3034864192856488E-2</v>
      </c>
      <c r="CC15" s="566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8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480">
        <v>0</v>
      </c>
      <c r="BU16" s="480">
        <v>0</v>
      </c>
      <c r="BV16" s="697">
        <v>0</v>
      </c>
      <c r="BW16" s="697">
        <v>0</v>
      </c>
      <c r="BX16" s="697">
        <v>0</v>
      </c>
      <c r="BY16" s="697">
        <v>0</v>
      </c>
      <c r="BZ16" s="698">
        <v>0</v>
      </c>
      <c r="CA16" s="422"/>
      <c r="CB16" s="581"/>
      <c r="CC16" s="566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8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480">
        <v>1.3</v>
      </c>
      <c r="BU17" s="480">
        <v>1.5</v>
      </c>
      <c r="BV17" s="697">
        <v>0</v>
      </c>
      <c r="BW17" s="697">
        <v>0.1</v>
      </c>
      <c r="BX17" s="697">
        <v>0</v>
      </c>
      <c r="BY17" s="697">
        <v>0</v>
      </c>
      <c r="BZ17" s="698">
        <v>0</v>
      </c>
      <c r="CA17" s="422"/>
      <c r="CB17" s="581"/>
      <c r="CC17" s="566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8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97">
        <v>0</v>
      </c>
      <c r="BW18" s="697">
        <v>0</v>
      </c>
      <c r="BX18" s="697">
        <v>0</v>
      </c>
      <c r="BY18" s="697">
        <v>0</v>
      </c>
      <c r="BZ18" s="698">
        <v>0</v>
      </c>
      <c r="CA18" s="422"/>
      <c r="CB18" s="581"/>
      <c r="CC18" s="566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8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97">
        <v>0</v>
      </c>
      <c r="BW19" s="697">
        <v>0</v>
      </c>
      <c r="BX19" s="697">
        <v>0</v>
      </c>
      <c r="BY19" s="697">
        <v>0</v>
      </c>
      <c r="BZ19" s="698">
        <v>0</v>
      </c>
      <c r="CA19" s="422" t="s">
        <v>3</v>
      </c>
      <c r="CB19" s="581" t="s">
        <v>3</v>
      </c>
      <c r="CC19" s="566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9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99">
        <v>0</v>
      </c>
      <c r="BW20" s="699">
        <v>0</v>
      </c>
      <c r="BX20" s="699">
        <v>0</v>
      </c>
      <c r="BY20" s="699">
        <v>0</v>
      </c>
      <c r="BZ20" s="700">
        <v>0</v>
      </c>
      <c r="CA20" s="422" t="s">
        <v>3</v>
      </c>
      <c r="CB20" s="581" t="s">
        <v>3</v>
      </c>
      <c r="CC20" s="566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66"/>
      <c r="BS21" s="666"/>
      <c r="BT21" s="666"/>
      <c r="BU21" s="255"/>
      <c r="BV21" s="433"/>
      <c r="BW21" s="432"/>
      <c r="BX21" s="433"/>
      <c r="BY21" s="431"/>
      <c r="BZ21" s="568"/>
      <c r="CA21" s="423"/>
      <c r="CB21" s="582" t="s">
        <v>3</v>
      </c>
      <c r="CC21" s="566"/>
      <c r="CD21" s="529"/>
      <c r="CE21" s="530"/>
      <c r="CF21" s="384"/>
    </row>
    <row r="22" spans="1:85" x14ac:dyDescent="0.2">
      <c r="A22" s="3"/>
      <c r="B22" s="71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8">
        <v>43314.165693718947</v>
      </c>
      <c r="BH22" s="608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479">
        <v>44882.581298558376</v>
      </c>
      <c r="BU22" s="479">
        <v>44190.552466152723</v>
      </c>
      <c r="BV22" s="696">
        <v>44251.167277643908</v>
      </c>
      <c r="BW22" s="696">
        <v>43964.005174638703</v>
      </c>
      <c r="BX22" s="696">
        <v>45199.907931304697</v>
      </c>
      <c r="BY22" s="696">
        <v>45397.309972652489</v>
      </c>
      <c r="BZ22" s="696">
        <v>44710.185835211887</v>
      </c>
      <c r="CA22" s="422">
        <v>519.63336905916367</v>
      </c>
      <c r="CB22" s="581">
        <v>1.1758924477288879E-2</v>
      </c>
      <c r="CC22" s="566"/>
      <c r="CD22" s="529"/>
      <c r="CE22" s="530"/>
      <c r="CF22" s="384"/>
      <c r="CG22" s="394"/>
    </row>
    <row r="23" spans="1:85" x14ac:dyDescent="0.2">
      <c r="A23" s="3"/>
      <c r="B23" s="71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8">
        <v>31641.167205549998</v>
      </c>
      <c r="BH23" s="60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479">
        <v>35042.066438080001</v>
      </c>
      <c r="BU23" s="479">
        <v>34802.137847269994</v>
      </c>
      <c r="BV23" s="696">
        <v>34766.67812348</v>
      </c>
      <c r="BW23" s="696">
        <v>34689.974451660004</v>
      </c>
      <c r="BX23" s="696">
        <v>34662.771756510003</v>
      </c>
      <c r="BY23" s="696">
        <v>34726.738011130001</v>
      </c>
      <c r="BZ23" s="696">
        <v>34634.109018330004</v>
      </c>
      <c r="CA23" s="422">
        <v>-168.02882893999049</v>
      </c>
      <c r="CB23" s="581">
        <v>-4.8281180218694431E-3</v>
      </c>
      <c r="CC23" s="566"/>
      <c r="CD23" s="529"/>
      <c r="CE23" s="530"/>
      <c r="CF23" s="384"/>
      <c r="CG23" s="394"/>
    </row>
    <row r="24" spans="1:85" x14ac:dyDescent="0.2">
      <c r="A24" s="3"/>
      <c r="B24" s="71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8">
        <v>-64067.514772103619</v>
      </c>
      <c r="BH24" s="60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479">
        <v>-65497.598344786195</v>
      </c>
      <c r="BU24" s="479">
        <v>-65982.14870310128</v>
      </c>
      <c r="BV24" s="696">
        <v>-66005.917458225231</v>
      </c>
      <c r="BW24" s="696">
        <v>-65887.897899583331</v>
      </c>
      <c r="BX24" s="696">
        <v>-65654.635448534813</v>
      </c>
      <c r="BY24" s="696">
        <v>-65102.376493090058</v>
      </c>
      <c r="BZ24" s="696">
        <v>-65115.007822482745</v>
      </c>
      <c r="CA24" s="422">
        <v>867.14088061853545</v>
      </c>
      <c r="CB24" s="581">
        <v>-1.3142052777341262E-2</v>
      </c>
      <c r="CC24" s="566"/>
      <c r="CD24" s="529"/>
      <c r="CE24" s="530"/>
      <c r="CF24" s="384"/>
      <c r="CG24" s="394"/>
    </row>
    <row r="25" spans="1:85" x14ac:dyDescent="0.2">
      <c r="A25" s="3"/>
      <c r="B25" s="715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8">
        <v>-35653.62847587213</v>
      </c>
      <c r="BH25" s="60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479">
        <v>-39509.439810709526</v>
      </c>
      <c r="BU25" s="479">
        <v>-40909.720582812501</v>
      </c>
      <c r="BV25" s="696">
        <v>-40829.049558681094</v>
      </c>
      <c r="BW25" s="696">
        <v>-40939.223260940846</v>
      </c>
      <c r="BX25" s="696">
        <v>-39690.468311728946</v>
      </c>
      <c r="BY25" s="696">
        <v>-39208.773181389035</v>
      </c>
      <c r="BZ25" s="696">
        <v>-39922.86813474472</v>
      </c>
      <c r="CA25" s="422">
        <v>986.85244806778064</v>
      </c>
      <c r="CB25" s="581">
        <v>-2.4122688544648496E-2</v>
      </c>
      <c r="CC25" s="566"/>
      <c r="CD25" s="529"/>
      <c r="CE25" s="530"/>
      <c r="CF25" s="384"/>
      <c r="CG25" s="394"/>
    </row>
    <row r="26" spans="1:85" x14ac:dyDescent="0.2">
      <c r="A26" s="3"/>
      <c r="B26" s="71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8">
        <v>-20884.613886331947</v>
      </c>
      <c r="BH26" s="60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479">
        <v>-16900.872828041774</v>
      </c>
      <c r="BU26" s="479">
        <v>-16023.213648104125</v>
      </c>
      <c r="BV26" s="696">
        <v>-16115.224344761506</v>
      </c>
      <c r="BW26" s="696">
        <v>-15932.113058380504</v>
      </c>
      <c r="BX26" s="696">
        <v>-17195.270451922897</v>
      </c>
      <c r="BY26" s="696">
        <v>-17224.87692907589</v>
      </c>
      <c r="BZ26" s="696">
        <v>-16496.19163810289</v>
      </c>
      <c r="CA26" s="422">
        <v>-472.97798999876431</v>
      </c>
      <c r="CB26" s="581">
        <v>2.951829766401004E-2</v>
      </c>
      <c r="CC26" s="566"/>
      <c r="CD26" s="529"/>
      <c r="CE26" s="530"/>
      <c r="CF26" s="384"/>
      <c r="CG26" s="394"/>
    </row>
    <row r="27" spans="1:85" ht="13.5" x14ac:dyDescent="0.2">
      <c r="A27" s="3"/>
      <c r="B27" s="715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67"/>
      <c r="BS27" s="667"/>
      <c r="BT27" s="667"/>
      <c r="BU27" s="256"/>
      <c r="BV27" s="248"/>
      <c r="BW27" s="248"/>
      <c r="BX27" s="248"/>
      <c r="BY27" s="248"/>
      <c r="BZ27" s="569"/>
      <c r="CA27" s="424"/>
      <c r="CB27" s="583"/>
      <c r="CC27" s="566"/>
      <c r="CD27" s="529"/>
      <c r="CE27" s="530"/>
      <c r="CF27" s="384"/>
    </row>
    <row r="28" spans="1:85" x14ac:dyDescent="0.2">
      <c r="A28" s="3"/>
      <c r="B28" s="715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7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472">
        <v>55989.929912964115</v>
      </c>
      <c r="BT28" s="472">
        <v>55643.215738104111</v>
      </c>
      <c r="BU28" s="472">
        <v>55238.7111153441</v>
      </c>
      <c r="BV28" s="493">
        <v>55357.80517654412</v>
      </c>
      <c r="BW28" s="493">
        <v>55550.039252484115</v>
      </c>
      <c r="BX28" s="493">
        <v>55529.953759064119</v>
      </c>
      <c r="BY28" s="493">
        <v>55472.650666224101</v>
      </c>
      <c r="BZ28" s="493">
        <v>55540.336735584111</v>
      </c>
      <c r="CA28" s="422">
        <v>301.6256202400109</v>
      </c>
      <c r="CB28" s="581">
        <v>5.4604029339169191E-3</v>
      </c>
      <c r="CC28" s="566"/>
      <c r="CD28" s="529"/>
      <c r="CE28" s="530"/>
      <c r="CF28" s="384"/>
      <c r="CG28" s="394"/>
    </row>
    <row r="29" spans="1:85" x14ac:dyDescent="0.2">
      <c r="A29" s="3"/>
      <c r="B29" s="715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7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472">
        <v>94279.300681075372</v>
      </c>
      <c r="BT29" s="472">
        <v>93499.888894355376</v>
      </c>
      <c r="BU29" s="472">
        <v>93018.499135065358</v>
      </c>
      <c r="BV29" s="493">
        <v>92970.003440575398</v>
      </c>
      <c r="BW29" s="493">
        <v>93034.156322735376</v>
      </c>
      <c r="BX29" s="493">
        <v>93061.701506055397</v>
      </c>
      <c r="BY29" s="493">
        <v>93077.039535945383</v>
      </c>
      <c r="BZ29" s="493">
        <v>93778.658204705382</v>
      </c>
      <c r="CA29" s="422">
        <v>760.15906964002352</v>
      </c>
      <c r="CB29" s="581">
        <v>8.1721278746527126E-3</v>
      </c>
      <c r="CC29" s="566"/>
      <c r="CD29" s="529"/>
      <c r="CE29" s="530"/>
      <c r="CF29" s="384"/>
      <c r="CG29" s="394"/>
    </row>
    <row r="30" spans="1:85" x14ac:dyDescent="0.2">
      <c r="A30" s="3"/>
      <c r="B30" s="715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7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472">
        <v>137341.93340996295</v>
      </c>
      <c r="BT30" s="472">
        <v>136967.95146891294</v>
      </c>
      <c r="BU30" s="472">
        <v>136532.54996459294</v>
      </c>
      <c r="BV30" s="493">
        <v>136405.08737010293</v>
      </c>
      <c r="BW30" s="493">
        <v>136411.68562650291</v>
      </c>
      <c r="BX30" s="493">
        <v>136342.75443150295</v>
      </c>
      <c r="BY30" s="493">
        <v>136377.23546326291</v>
      </c>
      <c r="BZ30" s="493">
        <v>137200.00396447294</v>
      </c>
      <c r="CA30" s="422">
        <v>667.45399988000281</v>
      </c>
      <c r="CB30" s="581">
        <v>4.8886071493801087E-3</v>
      </c>
      <c r="CC30" s="566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40"/>
      <c r="BM31" s="387"/>
      <c r="BN31" s="257"/>
      <c r="BO31" s="257"/>
      <c r="BP31" s="257"/>
      <c r="BQ31" s="257"/>
      <c r="BR31" s="668"/>
      <c r="BS31" s="668"/>
      <c r="BT31" s="668"/>
      <c r="BU31" s="257"/>
      <c r="BV31" s="497"/>
      <c r="BW31" s="497"/>
      <c r="BX31" s="497"/>
      <c r="BY31" s="497"/>
      <c r="BZ31" s="570"/>
      <c r="CA31" s="424"/>
      <c r="CB31" s="584"/>
      <c r="CC31" s="566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41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393">
        <v>0.86213300410031746</v>
      </c>
      <c r="BU32" s="393">
        <v>0.85806411672461214</v>
      </c>
      <c r="BV32" s="691">
        <v>0.86016466457452101</v>
      </c>
      <c r="BW32" s="691">
        <v>0.85894185466700723</v>
      </c>
      <c r="BX32" s="691">
        <v>0.85757466831674789</v>
      </c>
      <c r="BY32" s="691">
        <v>0.85799762989265971</v>
      </c>
      <c r="BZ32" s="691">
        <v>0.85853065420296071</v>
      </c>
      <c r="CA32" s="422"/>
      <c r="CB32" s="581"/>
      <c r="CC32" s="566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41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393">
        <v>0.80715897785091129</v>
      </c>
      <c r="BU33" s="393">
        <v>0.80481010610233217</v>
      </c>
      <c r="BV33" s="691">
        <v>0.80605905137328937</v>
      </c>
      <c r="BW33" s="691">
        <v>0.80511328387171166</v>
      </c>
      <c r="BX33" s="691">
        <v>0.80437303552859352</v>
      </c>
      <c r="BY33" s="691">
        <v>0.80474316477561403</v>
      </c>
      <c r="BZ33" s="691">
        <v>0.80620309537237711</v>
      </c>
      <c r="CA33" s="422"/>
      <c r="CB33" s="581"/>
      <c r="CC33" s="566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41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393">
        <v>0.82378063122861156</v>
      </c>
      <c r="BU34" s="393">
        <v>0.82257974904201281</v>
      </c>
      <c r="BV34" s="691">
        <v>0.82352788384469011</v>
      </c>
      <c r="BW34" s="691">
        <v>0.82320425455107493</v>
      </c>
      <c r="BX34" s="691">
        <v>0.82288920747832206</v>
      </c>
      <c r="BY34" s="691">
        <v>0.82325227138707335</v>
      </c>
      <c r="BZ34" s="691">
        <v>0.82429917330604352</v>
      </c>
      <c r="CA34" s="422"/>
      <c r="CB34" s="581"/>
      <c r="CC34" s="566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41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393">
        <v>0.76409020191155286</v>
      </c>
      <c r="BU35" s="393">
        <v>0.76223955058583515</v>
      </c>
      <c r="BV35" s="691">
        <v>0.76377786180609653</v>
      </c>
      <c r="BW35" s="691">
        <v>0.76405919235008413</v>
      </c>
      <c r="BX35" s="691">
        <v>0.76361160243705706</v>
      </c>
      <c r="BY35" s="691">
        <v>0.76406763483882878</v>
      </c>
      <c r="BZ35" s="691">
        <v>0.76596975595143235</v>
      </c>
      <c r="CA35" s="422"/>
      <c r="CB35" s="581"/>
      <c r="CC35" s="566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69"/>
      <c r="BS36" s="669"/>
      <c r="BT36" s="669"/>
      <c r="BU36" s="259"/>
      <c r="BV36" s="249"/>
      <c r="BW36" s="249"/>
      <c r="BX36" s="249"/>
      <c r="BY36" s="249"/>
      <c r="BZ36" s="571"/>
      <c r="CA36" s="425" t="s">
        <v>3</v>
      </c>
      <c r="CB36" s="585"/>
      <c r="CC36" s="566"/>
      <c r="CD36" s="529"/>
      <c r="CE36" s="530"/>
      <c r="CF36" s="384"/>
    </row>
    <row r="37" spans="1:85" ht="12.75" customHeight="1" x14ac:dyDescent="0.2">
      <c r="A37" s="3"/>
      <c r="B37" s="71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42">
        <v>3169.9099883381923</v>
      </c>
      <c r="BM37" s="337">
        <v>3295.8235714285711</v>
      </c>
      <c r="BN37" s="625">
        <v>3967.5796355685125</v>
      </c>
      <c r="BO37" s="625">
        <v>4103.6273381924193</v>
      </c>
      <c r="BP37" s="625">
        <v>4147.3039067055388</v>
      </c>
      <c r="BQ37" s="625">
        <v>4193.1273906705537</v>
      </c>
      <c r="BR37" s="625">
        <v>4203.0165626822154</v>
      </c>
      <c r="BS37" s="625">
        <v>4277.5302594752184</v>
      </c>
      <c r="BT37" s="625">
        <v>4210.9516822157429</v>
      </c>
      <c r="BU37" s="472">
        <v>4188.0546034985418</v>
      </c>
      <c r="BV37" s="706">
        <v>4188.0546034985418</v>
      </c>
      <c r="BW37" s="493">
        <v>4188.0546034985418</v>
      </c>
      <c r="BX37" s="493">
        <v>4188.0546034985418</v>
      </c>
      <c r="BY37" s="493">
        <v>4188.0546034985418</v>
      </c>
      <c r="BZ37" s="493">
        <v>4185.4171574344018</v>
      </c>
      <c r="CA37" s="422">
        <v>-2.6374460641400219</v>
      </c>
      <c r="CB37" s="581">
        <v>-6.2975445972857091E-4</v>
      </c>
      <c r="CC37" s="566"/>
      <c r="CD37" s="529"/>
      <c r="CE37" s="530"/>
      <c r="CF37" s="384"/>
      <c r="CG37" s="394"/>
    </row>
    <row r="38" spans="1:85" x14ac:dyDescent="0.2">
      <c r="A38" s="3"/>
      <c r="B38" s="71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3">
        <v>1068.3026559766768</v>
      </c>
      <c r="BM38" s="338">
        <v>1095.9069096209917</v>
      </c>
      <c r="BN38" s="626">
        <v>1163.3753644314872</v>
      </c>
      <c r="BO38" s="626">
        <v>1234.3716093294463</v>
      </c>
      <c r="BP38" s="626">
        <v>1297.5395772594757</v>
      </c>
      <c r="BQ38" s="626">
        <v>1338.817288629738</v>
      </c>
      <c r="BR38" s="626">
        <v>1338.8404256559772</v>
      </c>
      <c r="BS38" s="626">
        <v>1345.0778833819247</v>
      </c>
      <c r="BT38" s="626">
        <v>1345.1598017492715</v>
      </c>
      <c r="BU38" s="472">
        <v>1344.1073294460646</v>
      </c>
      <c r="BV38" s="706">
        <v>1344.1073294460646</v>
      </c>
      <c r="BW38" s="493">
        <v>1344.1073294460646</v>
      </c>
      <c r="BX38" s="493">
        <v>1344.1073294460646</v>
      </c>
      <c r="BY38" s="493">
        <v>1344.1073294460646</v>
      </c>
      <c r="BZ38" s="493">
        <v>1350.1951020408169</v>
      </c>
      <c r="CA38" s="422">
        <v>6.0877725947523231</v>
      </c>
      <c r="CB38" s="581">
        <v>4.5292310081079812E-3</v>
      </c>
      <c r="CC38" s="566"/>
      <c r="CD38" s="529"/>
      <c r="CE38" s="530"/>
      <c r="CF38" s="384"/>
      <c r="CG38" s="394"/>
    </row>
    <row r="39" spans="1:85" ht="12.75" customHeight="1" x14ac:dyDescent="0.2">
      <c r="A39" s="3"/>
      <c r="B39" s="717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7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472">
        <v>9227.7962400000033</v>
      </c>
      <c r="BU39" s="472">
        <v>9220.576280000003</v>
      </c>
      <c r="BV39" s="706">
        <v>9220.576280000003</v>
      </c>
      <c r="BW39" s="493">
        <v>9220.576280000003</v>
      </c>
      <c r="BX39" s="493">
        <v>9220.576280000003</v>
      </c>
      <c r="BY39" s="493">
        <v>9220.576280000003</v>
      </c>
      <c r="BZ39" s="493">
        <v>9262.3384000000042</v>
      </c>
      <c r="CA39" s="422">
        <v>41.762120000001232</v>
      </c>
      <c r="CB39" s="581">
        <v>4.5292310081079812E-3</v>
      </c>
      <c r="CC39" s="566"/>
      <c r="CD39" s="529"/>
      <c r="CE39" s="530"/>
      <c r="CF39" s="384"/>
      <c r="CG39" s="394"/>
    </row>
    <row r="40" spans="1:85" ht="12.75" customHeight="1" x14ac:dyDescent="0.2">
      <c r="A40" s="3"/>
      <c r="B40" s="717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7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22" t="s">
        <v>3</v>
      </c>
      <c r="CB40" s="581" t="s">
        <v>3</v>
      </c>
      <c r="CC40" s="566"/>
      <c r="CD40" s="529"/>
      <c r="CE40" s="530"/>
      <c r="CF40" s="384"/>
      <c r="CG40" s="394"/>
    </row>
    <row r="41" spans="1:85" x14ac:dyDescent="0.2">
      <c r="A41" s="3"/>
      <c r="B41" s="71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3">
        <v>2101.6073323615155</v>
      </c>
      <c r="BM41" s="338">
        <v>2199.9166618075797</v>
      </c>
      <c r="BN41" s="626">
        <v>2804.2042711370254</v>
      </c>
      <c r="BO41" s="626">
        <v>2869.2557288629732</v>
      </c>
      <c r="BP41" s="626">
        <v>2849.7643294460631</v>
      </c>
      <c r="BQ41" s="626">
        <v>2854.3101020408153</v>
      </c>
      <c r="BR41" s="626">
        <v>2864.1761370262379</v>
      </c>
      <c r="BS41" s="626">
        <v>2932.4523760932939</v>
      </c>
      <c r="BT41" s="626">
        <v>2865.7918804664714</v>
      </c>
      <c r="BU41" s="472">
        <v>2843.9472740524775</v>
      </c>
      <c r="BV41" s="706">
        <v>2843.9472740524775</v>
      </c>
      <c r="BW41" s="493">
        <v>2843.9472740524775</v>
      </c>
      <c r="BX41" s="493">
        <v>2843.9472740524775</v>
      </c>
      <c r="BY41" s="493">
        <v>2843.9472740524775</v>
      </c>
      <c r="BZ41" s="493">
        <v>2835.2220553935854</v>
      </c>
      <c r="CA41" s="422">
        <v>-8.7252186588921177</v>
      </c>
      <c r="CB41" s="581">
        <v>-3.0679959289326986E-3</v>
      </c>
      <c r="CC41" s="566"/>
      <c r="CD41" s="529"/>
      <c r="CE41" s="530"/>
      <c r="CF41" s="384"/>
      <c r="CG41" s="394"/>
    </row>
    <row r="42" spans="1:85" ht="13.5" x14ac:dyDescent="0.2">
      <c r="A42" s="3"/>
      <c r="B42" s="717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7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472">
        <v>19659.332299999995</v>
      </c>
      <c r="BU42" s="472">
        <v>19509.478299999995</v>
      </c>
      <c r="BV42" s="706">
        <v>19509.478299999995</v>
      </c>
      <c r="BW42" s="493">
        <v>19509.478299999995</v>
      </c>
      <c r="BX42" s="493">
        <v>19509.478299999995</v>
      </c>
      <c r="BY42" s="493">
        <v>19509.478299999995</v>
      </c>
      <c r="BZ42" s="493">
        <v>19449.623299999996</v>
      </c>
      <c r="CA42" s="422">
        <v>-59.854999999999563</v>
      </c>
      <c r="CB42" s="581">
        <v>-3.0679959289325875E-3</v>
      </c>
      <c r="CC42" s="566"/>
      <c r="CD42" s="529"/>
      <c r="CE42" s="530"/>
      <c r="CF42" s="384"/>
      <c r="CG42" s="394"/>
    </row>
    <row r="43" spans="1:85" ht="12.75" customHeight="1" x14ac:dyDescent="0.2">
      <c r="A43" s="3"/>
      <c r="B43" s="717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7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472">
        <v>631.39629999999977</v>
      </c>
      <c r="BU43" s="472">
        <v>651.65729999999974</v>
      </c>
      <c r="BV43" s="706">
        <v>651.65729999999974</v>
      </c>
      <c r="BW43" s="493">
        <v>651.65729999999974</v>
      </c>
      <c r="BX43" s="493">
        <v>651.65729999999974</v>
      </c>
      <c r="BY43" s="493">
        <v>651.65729999999974</v>
      </c>
      <c r="BZ43" s="493">
        <v>673.60229999999967</v>
      </c>
      <c r="CA43" s="422">
        <v>21.944999999999936</v>
      </c>
      <c r="CB43" s="581">
        <v>3.3675675849867526E-2</v>
      </c>
      <c r="CC43" s="566"/>
      <c r="CD43" s="529"/>
      <c r="CE43" s="530"/>
      <c r="CF43" s="384"/>
      <c r="CG43" s="394"/>
    </row>
    <row r="44" spans="1:85" x14ac:dyDescent="0.2">
      <c r="A44" s="3"/>
      <c r="B44" s="71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4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488">
        <v>0</v>
      </c>
      <c r="BV44" s="707">
        <v>0</v>
      </c>
      <c r="BW44" s="686">
        <v>0</v>
      </c>
      <c r="BX44" s="686">
        <v>0</v>
      </c>
      <c r="BY44" s="686">
        <v>0</v>
      </c>
      <c r="BZ44" s="686">
        <v>0</v>
      </c>
      <c r="CA44" s="422" t="s">
        <v>3</v>
      </c>
      <c r="CB44" s="581" t="s">
        <v>3</v>
      </c>
      <c r="CC44" s="566"/>
      <c r="CD44" s="529"/>
      <c r="CE44" s="530"/>
      <c r="CF44" s="384"/>
    </row>
    <row r="45" spans="1:85" x14ac:dyDescent="0.2">
      <c r="A45" s="3"/>
      <c r="B45" s="71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5">
        <v>42.889775510204082</v>
      </c>
      <c r="BM45" s="645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37">
        <v>114.94285955539358</v>
      </c>
      <c r="BU45" s="488">
        <v>146.41805439941686</v>
      </c>
      <c r="BV45" s="686">
        <v>150.2082725699708</v>
      </c>
      <c r="BW45" s="686">
        <v>146.41270882653058</v>
      </c>
      <c r="BX45" s="686">
        <v>146.39408865597662</v>
      </c>
      <c r="BY45" s="686">
        <v>159.47301496501456</v>
      </c>
      <c r="BZ45" s="686">
        <v>167.33179602623909</v>
      </c>
      <c r="CA45" s="422" t="s">
        <v>127</v>
      </c>
      <c r="CB45" s="581" t="s">
        <v>3</v>
      </c>
      <c r="CC45" s="566"/>
      <c r="CD45" s="709">
        <f>+BZ45*6.86</f>
        <v>1147.8961207400002</v>
      </c>
      <c r="CE45" s="530"/>
      <c r="CF45" s="384"/>
    </row>
    <row r="46" spans="1:85" x14ac:dyDescent="0.2">
      <c r="A46" s="3"/>
      <c r="B46" s="71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5">
        <v>0.2</v>
      </c>
      <c r="BM46" s="645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37">
        <v>0.37288629737609325</v>
      </c>
      <c r="BU46" s="488">
        <v>0.64577259475218662</v>
      </c>
      <c r="BV46" s="686">
        <v>4.4358600583090375</v>
      </c>
      <c r="BW46" s="686">
        <v>0.64577259475218662</v>
      </c>
      <c r="BX46" s="686">
        <v>0.64577259475218662</v>
      </c>
      <c r="BY46" s="686">
        <v>0.54577259475218654</v>
      </c>
      <c r="BZ46" s="686">
        <v>0.47288629737609333</v>
      </c>
      <c r="CA46" s="422" t="s">
        <v>3</v>
      </c>
      <c r="CB46" s="581" t="s">
        <v>3</v>
      </c>
      <c r="CC46" s="566"/>
      <c r="CD46" s="529"/>
      <c r="CE46" s="530"/>
      <c r="CF46" s="384"/>
    </row>
    <row r="47" spans="1:85" ht="12.75" hidden="1" customHeight="1" x14ac:dyDescent="0.2">
      <c r="A47" s="3"/>
      <c r="B47" s="71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6">
        <v>0</v>
      </c>
      <c r="BM47" s="418">
        <v>0</v>
      </c>
      <c r="BN47" s="627">
        <v>0</v>
      </c>
      <c r="BO47" s="627">
        <v>0</v>
      </c>
      <c r="BP47" s="627">
        <v>0</v>
      </c>
      <c r="BQ47" s="627">
        <v>0</v>
      </c>
      <c r="BR47" s="627">
        <v>0</v>
      </c>
      <c r="BS47" s="627">
        <v>0</v>
      </c>
      <c r="BT47" s="627">
        <v>0.5</v>
      </c>
      <c r="BU47" s="488">
        <v>1</v>
      </c>
      <c r="BV47" s="686">
        <v>27</v>
      </c>
      <c r="BW47" s="686">
        <v>1</v>
      </c>
      <c r="BX47" s="686">
        <v>1</v>
      </c>
      <c r="BY47" s="686">
        <v>1</v>
      </c>
      <c r="BZ47" s="686">
        <v>0.5</v>
      </c>
      <c r="CA47" s="594" t="s">
        <v>3</v>
      </c>
      <c r="CB47" s="581" t="s">
        <v>3</v>
      </c>
      <c r="CC47" s="566"/>
      <c r="CD47" s="529"/>
      <c r="CE47" s="530"/>
      <c r="CF47" s="384"/>
    </row>
    <row r="48" spans="1:85" ht="12.75" hidden="1" customHeight="1" x14ac:dyDescent="0.2">
      <c r="A48" s="3"/>
      <c r="B48" s="71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6">
        <v>0.2</v>
      </c>
      <c r="BM48" s="418">
        <v>0.2</v>
      </c>
      <c r="BN48" s="627">
        <v>0.55000000000000004</v>
      </c>
      <c r="BO48" s="627">
        <v>0.6</v>
      </c>
      <c r="BP48" s="627">
        <v>1.1000000000000001</v>
      </c>
      <c r="BQ48" s="627">
        <v>0.7</v>
      </c>
      <c r="BR48" s="627">
        <v>0.35</v>
      </c>
      <c r="BS48" s="627">
        <v>0.65</v>
      </c>
      <c r="BT48" s="627">
        <v>0.3</v>
      </c>
      <c r="BU48" s="488">
        <v>0.5</v>
      </c>
      <c r="BV48" s="686">
        <v>0.5</v>
      </c>
      <c r="BW48" s="686">
        <v>0.5</v>
      </c>
      <c r="BX48" s="686">
        <v>0.5</v>
      </c>
      <c r="BY48" s="686">
        <v>0.4</v>
      </c>
      <c r="BZ48" s="686">
        <v>0.4</v>
      </c>
      <c r="CA48" s="595" t="s">
        <v>3</v>
      </c>
      <c r="CB48" s="581" t="s">
        <v>3</v>
      </c>
      <c r="CC48" s="566"/>
      <c r="CD48" s="529"/>
      <c r="CE48" s="530"/>
      <c r="CF48" s="384"/>
    </row>
    <row r="49" spans="1:85" x14ac:dyDescent="0.2">
      <c r="A49" s="3"/>
      <c r="B49" s="71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5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37">
        <v>114.56997325801748</v>
      </c>
      <c r="BU49" s="488">
        <v>145.77228180466469</v>
      </c>
      <c r="BV49" s="686">
        <v>145.77241251166177</v>
      </c>
      <c r="BW49" s="686">
        <v>145.7669362317784</v>
      </c>
      <c r="BX49" s="686">
        <v>145.74831606122444</v>
      </c>
      <c r="BY49" s="686">
        <v>158.92724237026238</v>
      </c>
      <c r="BZ49" s="686">
        <v>166.85890972886298</v>
      </c>
      <c r="CA49" s="422" t="s">
        <v>3</v>
      </c>
      <c r="CB49" s="581" t="s">
        <v>3</v>
      </c>
      <c r="CC49" s="566"/>
      <c r="CD49" s="529"/>
      <c r="CE49" s="530"/>
      <c r="CF49" s="384"/>
    </row>
    <row r="50" spans="1:85" ht="12.75" hidden="1" customHeight="1" x14ac:dyDescent="0.2">
      <c r="A50" s="3"/>
      <c r="B50" s="71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5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37">
        <v>785.95001654999999</v>
      </c>
      <c r="BU50" s="488">
        <v>999.99785317999977</v>
      </c>
      <c r="BV50" s="686">
        <v>999.99874982999984</v>
      </c>
      <c r="BW50" s="686">
        <v>999.96118254999988</v>
      </c>
      <c r="BX50" s="686">
        <v>999.83344817999978</v>
      </c>
      <c r="BY50" s="686">
        <v>1090.2408826599999</v>
      </c>
      <c r="BZ50" s="686">
        <v>1144.6521207400001</v>
      </c>
      <c r="CA50" s="595" t="s">
        <v>3</v>
      </c>
      <c r="CB50" s="581" t="s">
        <v>3</v>
      </c>
      <c r="CC50" s="566"/>
      <c r="CD50" s="529"/>
      <c r="CE50" s="530"/>
      <c r="CF50" s="384"/>
    </row>
    <row r="51" spans="1:85" ht="12.75" hidden="1" customHeight="1" x14ac:dyDescent="0.2">
      <c r="A51" s="3"/>
      <c r="B51" s="71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5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37">
        <v>0</v>
      </c>
      <c r="BU51" s="488">
        <v>0</v>
      </c>
      <c r="BV51" s="686">
        <v>0</v>
      </c>
      <c r="BW51" s="686">
        <v>0</v>
      </c>
      <c r="BX51" s="686">
        <v>0</v>
      </c>
      <c r="BY51" s="686">
        <v>0</v>
      </c>
      <c r="BZ51" s="686">
        <v>0</v>
      </c>
      <c r="CA51" s="595" t="s">
        <v>3</v>
      </c>
      <c r="CB51" s="581" t="s">
        <v>3</v>
      </c>
      <c r="CC51" s="566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70"/>
      <c r="BS52" s="670"/>
      <c r="BT52" s="670"/>
      <c r="BU52" s="261"/>
      <c r="BV52" s="250"/>
      <c r="BW52" s="250"/>
      <c r="BX52" s="250"/>
      <c r="BY52" s="250"/>
      <c r="BZ52" s="572"/>
      <c r="CA52" s="425"/>
      <c r="CB52" s="585"/>
      <c r="CC52" s="566"/>
      <c r="CD52" s="529"/>
      <c r="CE52" s="530"/>
      <c r="CF52" s="384"/>
    </row>
    <row r="53" spans="1:85" ht="12.75" customHeight="1" x14ac:dyDescent="0.2">
      <c r="A53" s="3"/>
      <c r="B53" s="716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7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72">
        <v>15486.882120268649</v>
      </c>
      <c r="BU53" s="472">
        <v>15454.983298526666</v>
      </c>
      <c r="BV53" s="493">
        <v>15430.332073612672</v>
      </c>
      <c r="BW53" s="493">
        <v>15434.89053353541</v>
      </c>
      <c r="BX53" s="493">
        <v>15433.253662687015</v>
      </c>
      <c r="BY53" s="493">
        <v>15449.71577436486</v>
      </c>
      <c r="BZ53" s="493">
        <v>15566.396429641829</v>
      </c>
      <c r="CA53" s="422">
        <v>111.4131311151632</v>
      </c>
      <c r="CB53" s="581">
        <v>7.2088807191259541E-3</v>
      </c>
      <c r="CC53" s="566"/>
      <c r="CD53" s="529"/>
      <c r="CE53" s="530"/>
      <c r="CF53" s="384"/>
      <c r="CG53" s="394"/>
    </row>
    <row r="54" spans="1:85" ht="12.75" customHeight="1" x14ac:dyDescent="0.2">
      <c r="A54" s="3"/>
      <c r="B54" s="71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7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72">
        <v>12992.336374309465</v>
      </c>
      <c r="BU54" s="472">
        <v>12966.441056797803</v>
      </c>
      <c r="BV54" s="493">
        <v>12939.706904156405</v>
      </c>
      <c r="BW54" s="493">
        <v>12938.064596111211</v>
      </c>
      <c r="BX54" s="493">
        <v>12932.967300077686</v>
      </c>
      <c r="BY54" s="493">
        <v>12944.86363025553</v>
      </c>
      <c r="BZ54" s="493">
        <v>13041.190560273024</v>
      </c>
      <c r="CA54" s="422">
        <v>74.74950347522099</v>
      </c>
      <c r="CB54" s="581">
        <v>5.7648435023758271E-3</v>
      </c>
      <c r="CC54" s="566"/>
      <c r="CD54" s="529"/>
      <c r="CE54" s="530"/>
      <c r="CF54" s="384"/>
      <c r="CG54" s="394"/>
    </row>
    <row r="55" spans="1:85" ht="12.75" customHeight="1" x14ac:dyDescent="0.2">
      <c r="A55" s="3"/>
      <c r="B55" s="71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7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482">
        <v>0.76207469183297694</v>
      </c>
      <c r="BU55" s="482">
        <v>0.75985884542923765</v>
      </c>
      <c r="BV55" s="692">
        <v>0.76156475357329201</v>
      </c>
      <c r="BW55" s="692">
        <v>0.76179114014956817</v>
      </c>
      <c r="BX55" s="692">
        <v>0.76117547536865648</v>
      </c>
      <c r="BY55" s="692">
        <v>0.76161899748348871</v>
      </c>
      <c r="BZ55" s="692">
        <v>0.76357992783746254</v>
      </c>
      <c r="CA55" s="422" t="s">
        <v>3</v>
      </c>
      <c r="CB55" s="586" t="s">
        <v>3</v>
      </c>
      <c r="CC55" s="566"/>
      <c r="CD55" s="529"/>
      <c r="CE55" s="530"/>
      <c r="CF55" s="384"/>
      <c r="CG55" s="394"/>
    </row>
    <row r="56" spans="1:85" x14ac:dyDescent="0.2">
      <c r="A56" s="3"/>
      <c r="B56" s="716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7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72">
        <v>3567.5261376944768</v>
      </c>
      <c r="BU56" s="472">
        <v>3540.5588698285874</v>
      </c>
      <c r="BV56" s="493">
        <v>3547.5356613227573</v>
      </c>
      <c r="BW56" s="493">
        <v>3577.3558293868964</v>
      </c>
      <c r="BX56" s="493">
        <v>3582.4620408242149</v>
      </c>
      <c r="BY56" s="493">
        <v>3582.872884101183</v>
      </c>
      <c r="BZ56" s="493">
        <v>3592.2371222892289</v>
      </c>
      <c r="CA56" s="422">
        <v>51.678252460641488</v>
      </c>
      <c r="CB56" s="581">
        <v>1.4596072078062461E-2</v>
      </c>
      <c r="CC56" s="710"/>
      <c r="CD56" s="710"/>
      <c r="CE56" s="530"/>
      <c r="CF56" s="384"/>
      <c r="CG56" s="394"/>
    </row>
    <row r="57" spans="1:85" x14ac:dyDescent="0.2">
      <c r="A57" s="3"/>
      <c r="B57" s="71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7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482">
        <v>0.66798227579295089</v>
      </c>
      <c r="BU57" s="482">
        <v>0.65516459120929371</v>
      </c>
      <c r="BV57" s="692">
        <v>0.66278071686336104</v>
      </c>
      <c r="BW57" s="692">
        <v>0.66212673773072861</v>
      </c>
      <c r="BX57" s="692">
        <v>0.65900014456018385</v>
      </c>
      <c r="BY57" s="692">
        <v>0.65861703458683707</v>
      </c>
      <c r="BZ57" s="692">
        <v>0.6600808857128907</v>
      </c>
      <c r="CA57" s="422" t="s">
        <v>3</v>
      </c>
      <c r="CB57" s="581" t="s">
        <v>3</v>
      </c>
      <c r="CC57" s="566"/>
      <c r="CD57" s="529"/>
      <c r="CE57" s="530"/>
      <c r="CF57" s="384"/>
      <c r="CG57" s="394"/>
    </row>
    <row r="58" spans="1:85" x14ac:dyDescent="0.2">
      <c r="A58" s="3"/>
      <c r="B58" s="716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7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72">
        <v>4527.4948962436256</v>
      </c>
      <c r="BU58" s="472">
        <v>4523.7652877071814</v>
      </c>
      <c r="BV58" s="493">
        <v>4500.2103656357549</v>
      </c>
      <c r="BW58" s="493">
        <v>4476.7371318471223</v>
      </c>
      <c r="BX58" s="493">
        <v>4479.8695776270079</v>
      </c>
      <c r="BY58" s="493">
        <v>4488.7546198952296</v>
      </c>
      <c r="BZ58" s="493">
        <v>4557.9691940205939</v>
      </c>
      <c r="CA58" s="422">
        <v>34.203906313412517</v>
      </c>
      <c r="CB58" s="581">
        <v>7.5609374355380954E-3</v>
      </c>
      <c r="CC58" s="710"/>
      <c r="CD58" s="710"/>
      <c r="CE58" s="530"/>
      <c r="CF58" s="384"/>
      <c r="CG58" s="394"/>
    </row>
    <row r="59" spans="1:85" x14ac:dyDescent="0.2">
      <c r="A59" s="3"/>
      <c r="B59" s="71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7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482">
        <v>0.69721006680311826</v>
      </c>
      <c r="BU59" s="482">
        <v>0.69788023578038638</v>
      </c>
      <c r="BV59" s="692">
        <v>0.69736633993318298</v>
      </c>
      <c r="BW59" s="692">
        <v>0.69806185048343805</v>
      </c>
      <c r="BX59" s="692">
        <v>0.69818325893824695</v>
      </c>
      <c r="BY59" s="692">
        <v>0.69876262159593738</v>
      </c>
      <c r="BZ59" s="692">
        <v>0.70407511296807146</v>
      </c>
      <c r="CA59" s="422" t="s">
        <v>3</v>
      </c>
      <c r="CB59" s="581" t="s">
        <v>3</v>
      </c>
      <c r="CC59" s="566"/>
      <c r="CD59" s="529"/>
      <c r="CE59" s="530"/>
      <c r="CF59" s="384"/>
      <c r="CG59" s="394"/>
    </row>
    <row r="60" spans="1:85" x14ac:dyDescent="0.2">
      <c r="A60" s="3"/>
      <c r="B60" s="716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7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72">
        <v>4507.1773440480993</v>
      </c>
      <c r="BU60" s="472">
        <v>4509.8973481603443</v>
      </c>
      <c r="BV60" s="493">
        <v>4499.5896340845429</v>
      </c>
      <c r="BW60" s="493">
        <v>4493.864289641393</v>
      </c>
      <c r="BX60" s="493">
        <v>4483.6209859081582</v>
      </c>
      <c r="BY60" s="493">
        <v>4484.322690975212</v>
      </c>
      <c r="BZ60" s="493">
        <v>4500.1635091676344</v>
      </c>
      <c r="CA60" s="422">
        <v>-9.7338389927099342</v>
      </c>
      <c r="CB60" s="581">
        <v>-2.1583282813921745E-3</v>
      </c>
      <c r="CC60" s="710"/>
      <c r="CD60" s="710"/>
      <c r="CE60" s="530"/>
      <c r="CF60" s="384"/>
      <c r="CG60" s="394"/>
    </row>
    <row r="61" spans="1:85" x14ac:dyDescent="0.2">
      <c r="A61" s="3"/>
      <c r="B61" s="71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7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482">
        <v>0.89524119958215986</v>
      </c>
      <c r="BU61" s="482">
        <v>0.89692846107852231</v>
      </c>
      <c r="BV61" s="692">
        <v>0.89715876116288451</v>
      </c>
      <c r="BW61" s="692">
        <v>0.89861952591702721</v>
      </c>
      <c r="BX61" s="692">
        <v>0.89891714447035309</v>
      </c>
      <c r="BY61" s="692">
        <v>0.89936233207532279</v>
      </c>
      <c r="BZ61" s="692">
        <v>0.89978287479109487</v>
      </c>
      <c r="CA61" s="422" t="s">
        <v>3</v>
      </c>
      <c r="CB61" s="581" t="s">
        <v>3</v>
      </c>
      <c r="CC61" s="566"/>
      <c r="CD61" s="529"/>
      <c r="CE61" s="530"/>
      <c r="CF61" s="384"/>
      <c r="CG61" s="394"/>
    </row>
    <row r="62" spans="1:85" x14ac:dyDescent="0.2">
      <c r="A62" s="3"/>
      <c r="B62" s="716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4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473">
        <v>390.13799632326317</v>
      </c>
      <c r="BU62" s="473">
        <v>392.21955110168892</v>
      </c>
      <c r="BV62" s="685">
        <v>392.37124311335072</v>
      </c>
      <c r="BW62" s="685">
        <v>390.10734523579958</v>
      </c>
      <c r="BX62" s="685">
        <v>387.01469571830694</v>
      </c>
      <c r="BY62" s="685">
        <v>388.91343528390468</v>
      </c>
      <c r="BZ62" s="685">
        <v>390.82073479556647</v>
      </c>
      <c r="CA62" s="422">
        <v>-1.3988163061224554</v>
      </c>
      <c r="CB62" s="581">
        <v>-3.5664114708034989E-3</v>
      </c>
      <c r="CC62" s="710"/>
      <c r="CD62" s="710"/>
      <c r="CE62" s="530"/>
      <c r="CF62" s="384"/>
      <c r="CG62" s="394"/>
    </row>
    <row r="63" spans="1:85" x14ac:dyDescent="0.2">
      <c r="A63" s="3"/>
      <c r="B63" s="71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7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482">
        <v>0.71235150336596642</v>
      </c>
      <c r="BU63" s="482">
        <v>0.70845130479305174</v>
      </c>
      <c r="BV63" s="692">
        <v>0.71055824755565267</v>
      </c>
      <c r="BW63" s="692">
        <v>0.71167719794603745</v>
      </c>
      <c r="BX63" s="692">
        <v>0.71838169249638706</v>
      </c>
      <c r="BY63" s="692">
        <v>0.71898003618303719</v>
      </c>
      <c r="BZ63" s="692">
        <v>0.71890943256491857</v>
      </c>
      <c r="CA63" s="422" t="s">
        <v>3</v>
      </c>
      <c r="CB63" s="581" t="s">
        <v>3</v>
      </c>
      <c r="CC63" s="566"/>
      <c r="CD63" s="529"/>
      <c r="CE63" s="530"/>
      <c r="CF63" s="384"/>
      <c r="CG63" s="394"/>
    </row>
    <row r="64" spans="1:85" ht="12.75" customHeight="1" x14ac:dyDescent="0.2">
      <c r="A64" s="3"/>
      <c r="B64" s="716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7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72">
        <v>2494.5457459591835</v>
      </c>
      <c r="BU64" s="472">
        <v>2488.5422417288632</v>
      </c>
      <c r="BV64" s="493">
        <v>2490.6251694562675</v>
      </c>
      <c r="BW64" s="493">
        <v>2496.8259374241979</v>
      </c>
      <c r="BX64" s="493">
        <v>2500.2863626093294</v>
      </c>
      <c r="BY64" s="493">
        <v>2504.8521441093299</v>
      </c>
      <c r="BZ64" s="493">
        <v>2525.2058693688055</v>
      </c>
      <c r="CA64" s="422">
        <v>36.663627639942206</v>
      </c>
      <c r="CB64" s="581">
        <v>1.4732973796929061E-2</v>
      </c>
      <c r="CC64" s="710"/>
      <c r="CD64" s="710"/>
      <c r="CE64" s="530"/>
      <c r="CF64" s="384"/>
      <c r="CG64" s="394"/>
    </row>
    <row r="65" spans="1:85" ht="12.75" customHeight="1" x14ac:dyDescent="0.2">
      <c r="A65" s="3"/>
      <c r="B65" s="71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7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482">
        <v>0.7750935671979392</v>
      </c>
      <c r="BU65" s="482">
        <v>0.77504459036366569</v>
      </c>
      <c r="BV65" s="692">
        <v>0.77575630885046942</v>
      </c>
      <c r="BW65" s="692">
        <v>0.7763196008165697</v>
      </c>
      <c r="BX65" s="692">
        <v>0.77667764570395981</v>
      </c>
      <c r="BY65" s="692">
        <v>0.77715897147718016</v>
      </c>
      <c r="BZ65" s="692">
        <v>0.77879081725248722</v>
      </c>
      <c r="CA65" s="422" t="s">
        <v>3</v>
      </c>
      <c r="CB65" s="581" t="s">
        <v>3</v>
      </c>
      <c r="CC65" s="566"/>
      <c r="CD65" s="529"/>
      <c r="CE65" s="530"/>
      <c r="CF65" s="384"/>
      <c r="CG65" s="394"/>
    </row>
    <row r="66" spans="1:85" ht="3" customHeight="1" x14ac:dyDescent="0.2">
      <c r="A66" s="3"/>
      <c r="B66" s="71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71"/>
      <c r="BS66" s="671"/>
      <c r="BT66" s="671"/>
      <c r="BU66" s="263"/>
      <c r="BV66" s="380"/>
      <c r="BW66" s="380"/>
      <c r="BX66" s="380"/>
      <c r="BY66" s="380"/>
      <c r="BZ66" s="573"/>
      <c r="CA66" s="422"/>
      <c r="CB66" s="586"/>
      <c r="CC66" s="566"/>
      <c r="CD66" s="529"/>
      <c r="CE66" s="530"/>
      <c r="CF66" s="384"/>
      <c r="CG66" s="394"/>
    </row>
    <row r="67" spans="1:85" ht="12.75" customHeight="1" x14ac:dyDescent="0.2">
      <c r="A67" s="3"/>
      <c r="B67" s="716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7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72">
        <v>2727.4150145772592</v>
      </c>
      <c r="BU67" s="658">
        <v>2675.3679300291542</v>
      </c>
      <c r="BV67" s="688">
        <v>2689.075655976676</v>
      </c>
      <c r="BW67" s="688">
        <v>2663.6991253644314</v>
      </c>
      <c r="BX67" s="688">
        <v>2847.9013119533524</v>
      </c>
      <c r="BY67" s="688">
        <v>2685.5804664723028</v>
      </c>
      <c r="BZ67" s="688">
        <v>2782.5807580174924</v>
      </c>
      <c r="CA67" s="422">
        <v>107.21282798833818</v>
      </c>
      <c r="CB67" s="581">
        <v>4.0074049922236288E-2</v>
      </c>
      <c r="CC67" s="566"/>
      <c r="CD67" s="529"/>
      <c r="CE67" s="530"/>
      <c r="CF67" s="384"/>
      <c r="CG67" s="394"/>
    </row>
    <row r="68" spans="1:85" x14ac:dyDescent="0.2">
      <c r="A68" s="3"/>
      <c r="B68" s="71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7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72">
        <v>588.20174927113703</v>
      </c>
      <c r="BU68" s="658">
        <v>544.06705539358597</v>
      </c>
      <c r="BV68" s="688">
        <v>557.69212827988338</v>
      </c>
      <c r="BW68" s="688">
        <v>533.12696793002908</v>
      </c>
      <c r="BX68" s="688">
        <v>537.8736151603498</v>
      </c>
      <c r="BY68" s="688">
        <v>547.12784256559769</v>
      </c>
      <c r="BZ68" s="688">
        <v>637.85379008746349</v>
      </c>
      <c r="CA68" s="422">
        <v>93.78673469387752</v>
      </c>
      <c r="CB68" s="581">
        <v>0.1723808375532514</v>
      </c>
      <c r="CC68" s="566"/>
      <c r="CD68" s="529"/>
      <c r="CE68" s="530"/>
      <c r="CF68" s="384"/>
      <c r="CG68" s="394"/>
    </row>
    <row r="69" spans="1:85" x14ac:dyDescent="0.2">
      <c r="A69" s="3"/>
      <c r="B69" s="71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7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72">
        <v>450.84052478134112</v>
      </c>
      <c r="BU69" s="658">
        <v>449.8004373177842</v>
      </c>
      <c r="BV69" s="688">
        <v>449.91107871720112</v>
      </c>
      <c r="BW69" s="688">
        <v>444.61676384839649</v>
      </c>
      <c r="BX69" s="688">
        <v>444.65291545189496</v>
      </c>
      <c r="BY69" s="688">
        <v>444.68965014577265</v>
      </c>
      <c r="BZ69" s="688">
        <v>444.60889212827982</v>
      </c>
      <c r="CA69" s="422">
        <v>-5.1915451895043816</v>
      </c>
      <c r="CB69" s="581">
        <v>-1.1541885598115975E-2</v>
      </c>
      <c r="CC69" s="566"/>
      <c r="CD69" s="529"/>
      <c r="CE69" s="530"/>
      <c r="CF69" s="384"/>
      <c r="CG69" s="394"/>
    </row>
    <row r="70" spans="1:85" x14ac:dyDescent="0.2">
      <c r="A70" s="3"/>
      <c r="B70" s="71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7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72">
        <v>586.08615160349848</v>
      </c>
      <c r="BU70" s="658">
        <v>571.79708454810486</v>
      </c>
      <c r="BV70" s="688">
        <v>571.76195335276964</v>
      </c>
      <c r="BW70" s="688">
        <v>565.94416909620986</v>
      </c>
      <c r="BX70" s="688">
        <v>745.37609329446059</v>
      </c>
      <c r="BY70" s="688">
        <v>573.74620991253641</v>
      </c>
      <c r="BZ70" s="688">
        <v>580.07142857142856</v>
      </c>
      <c r="CA70" s="422">
        <v>8.2743440233236925</v>
      </c>
      <c r="CB70" s="581">
        <v>1.4470769870858824E-2</v>
      </c>
      <c r="CC70" s="566"/>
      <c r="CD70" s="529"/>
      <c r="CE70" s="530"/>
      <c r="CF70" s="384"/>
      <c r="CG70" s="394"/>
    </row>
    <row r="71" spans="1:85" x14ac:dyDescent="0.2">
      <c r="A71" s="3"/>
      <c r="B71" s="71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7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72">
        <v>1102.2865889212826</v>
      </c>
      <c r="BU71" s="658">
        <v>1109.7033527696792</v>
      </c>
      <c r="BV71" s="688">
        <v>1109.710495626822</v>
      </c>
      <c r="BW71" s="688">
        <v>1120.0112244897959</v>
      </c>
      <c r="BX71" s="688">
        <v>1119.9986880466472</v>
      </c>
      <c r="BY71" s="688">
        <v>1120.0167638483963</v>
      </c>
      <c r="BZ71" s="688">
        <v>1120.0466472303206</v>
      </c>
      <c r="CA71" s="422">
        <v>10.343294460641346</v>
      </c>
      <c r="CB71" s="581">
        <v>9.3207742725349707E-3</v>
      </c>
      <c r="CC71" s="566"/>
      <c r="CD71" s="529"/>
      <c r="CE71" s="530"/>
      <c r="CF71" s="384"/>
      <c r="CG71" s="394"/>
    </row>
    <row r="72" spans="1:85" x14ac:dyDescent="0.2">
      <c r="A72" s="3"/>
      <c r="B72" s="71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7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72">
        <v>495.78571428571411</v>
      </c>
      <c r="BU72" s="658">
        <v>298.88075801749272</v>
      </c>
      <c r="BV72" s="688">
        <v>313.83206997084545</v>
      </c>
      <c r="BW72" s="688">
        <v>289.60233236151601</v>
      </c>
      <c r="BX72" s="688">
        <v>472.46778425655975</v>
      </c>
      <c r="BY72" s="688">
        <v>301.80335276967935</v>
      </c>
      <c r="BZ72" s="688">
        <v>394.02944606413996</v>
      </c>
      <c r="CA72" s="422">
        <v>95.148688046647237</v>
      </c>
      <c r="CB72" s="581">
        <v>0.31834999575676415</v>
      </c>
      <c r="CC72" s="566"/>
      <c r="CD72" s="529"/>
      <c r="CE72" s="530"/>
      <c r="CF72" s="384"/>
      <c r="CG72" s="394"/>
    </row>
    <row r="73" spans="1:85" x14ac:dyDescent="0.2">
      <c r="A73" s="3"/>
      <c r="B73" s="71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7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72">
        <v>383.09037900874625</v>
      </c>
      <c r="BU73" s="658">
        <v>203.92317784256559</v>
      </c>
      <c r="BV73" s="688">
        <v>214.97215743440231</v>
      </c>
      <c r="BW73" s="688">
        <v>196.27536443148685</v>
      </c>
      <c r="BX73" s="688">
        <v>203.93221574344025</v>
      </c>
      <c r="BY73" s="688">
        <v>207.99314868804666</v>
      </c>
      <c r="BZ73" s="688">
        <v>298.40918367346933</v>
      </c>
      <c r="CA73" s="422">
        <v>94.486005830903736</v>
      </c>
      <c r="CB73" s="581">
        <v>0.46334117990182344</v>
      </c>
      <c r="CC73" s="566"/>
      <c r="CD73" s="529"/>
      <c r="CE73" s="530"/>
      <c r="CF73" s="384"/>
      <c r="CG73" s="394"/>
    </row>
    <row r="74" spans="1:85" x14ac:dyDescent="0.2">
      <c r="A74" s="3"/>
      <c r="B74" s="71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7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72">
        <v>112.69533527696788</v>
      </c>
      <c r="BU74" s="658">
        <v>94.957580174927131</v>
      </c>
      <c r="BV74" s="688">
        <v>98.859912536443161</v>
      </c>
      <c r="BW74" s="688">
        <v>93.326967930029141</v>
      </c>
      <c r="BX74" s="688">
        <v>268.53556851311947</v>
      </c>
      <c r="BY74" s="688">
        <v>93.810204081632719</v>
      </c>
      <c r="BZ74" s="688">
        <v>95.620262390670604</v>
      </c>
      <c r="CA74" s="422">
        <v>0.66268221574347308</v>
      </c>
      <c r="CB74" s="581">
        <v>6.9787184395675439E-3</v>
      </c>
      <c r="CC74" s="566"/>
      <c r="CD74" s="529"/>
      <c r="CE74" s="530"/>
      <c r="CF74" s="384"/>
      <c r="CG74" s="394"/>
    </row>
    <row r="75" spans="1:85" ht="12.75" hidden="1" customHeight="1" x14ac:dyDescent="0.2">
      <c r="A75" s="3"/>
      <c r="B75" s="716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4">
        <v>0</v>
      </c>
      <c r="N75" s="483">
        <v>0</v>
      </c>
      <c r="O75" s="483">
        <v>0</v>
      </c>
      <c r="P75" s="57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4">
        <v>0</v>
      </c>
      <c r="BK75" s="483">
        <v>0</v>
      </c>
      <c r="BL75" s="634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483">
        <v>0</v>
      </c>
      <c r="BU75" s="704">
        <v>0</v>
      </c>
      <c r="BV75" s="702">
        <v>0</v>
      </c>
      <c r="BW75" s="702">
        <v>0</v>
      </c>
      <c r="BX75" s="702">
        <v>0</v>
      </c>
      <c r="BY75" s="702">
        <v>0</v>
      </c>
      <c r="BZ75" s="702">
        <v>0</v>
      </c>
      <c r="CA75" s="422"/>
      <c r="CB75" s="581"/>
      <c r="CC75" s="566"/>
      <c r="CD75" s="529"/>
      <c r="CE75" s="530"/>
      <c r="CF75" s="384"/>
      <c r="CG75" s="394"/>
    </row>
    <row r="76" spans="1:85" ht="13.5" x14ac:dyDescent="0.2">
      <c r="A76" s="3"/>
      <c r="B76" s="716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8">
        <v>12341.398396501458</v>
      </c>
      <c r="BM76" s="339">
        <v>12450.35415122588</v>
      </c>
      <c r="BN76" s="658">
        <v>12353.175072886295</v>
      </c>
      <c r="BO76" s="658">
        <v>12458.1862616341</v>
      </c>
      <c r="BP76" s="658">
        <v>12606.686880466474</v>
      </c>
      <c r="BQ76" s="658">
        <v>12927.179008746356</v>
      </c>
      <c r="BR76" s="658">
        <v>12921.357355922915</v>
      </c>
      <c r="BS76" s="472">
        <v>12904.563824016212</v>
      </c>
      <c r="BT76" s="658">
        <v>12905.263336562859</v>
      </c>
      <c r="BU76" s="658">
        <v>12979.111801586185</v>
      </c>
      <c r="BV76" s="688">
        <v>13008.578334731954</v>
      </c>
      <c r="BW76" s="688">
        <v>13029.860297183852</v>
      </c>
      <c r="BX76" s="688">
        <v>13046.558866144489</v>
      </c>
      <c r="BY76" s="688">
        <v>13081.005115833996</v>
      </c>
      <c r="BZ76" s="688">
        <v>13167.119282924376</v>
      </c>
      <c r="CA76" s="422">
        <v>188.0074813381907</v>
      </c>
      <c r="CB76" s="581">
        <v>1.4485388847271796E-2</v>
      </c>
      <c r="CC76" s="566"/>
      <c r="CD76" s="709"/>
      <c r="CE76" s="530"/>
      <c r="CF76" s="384"/>
      <c r="CG76" s="394"/>
    </row>
    <row r="77" spans="1:85" x14ac:dyDescent="0.2">
      <c r="A77" s="3"/>
      <c r="B77" s="71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9">
        <v>0.85247254928194272</v>
      </c>
      <c r="BM77" s="389">
        <v>0.85808489755284612</v>
      </c>
      <c r="BN77" s="659">
        <v>0.86208666125688438</v>
      </c>
      <c r="BO77" s="659">
        <v>0.86545277834956236</v>
      </c>
      <c r="BP77" s="659">
        <v>0.87041316739289398</v>
      </c>
      <c r="BQ77" s="659">
        <v>0.87622085396118954</v>
      </c>
      <c r="BR77" s="659">
        <v>0.87610531172736317</v>
      </c>
      <c r="BS77" s="484">
        <v>0.87576748803755677</v>
      </c>
      <c r="BT77" s="659">
        <v>0.87644167377035276</v>
      </c>
      <c r="BU77" s="659">
        <v>0.87835370160462956</v>
      </c>
      <c r="BV77" s="689">
        <v>0.87864258535983619</v>
      </c>
      <c r="BW77" s="689">
        <v>0.87870406880668062</v>
      </c>
      <c r="BX77" s="689">
        <v>0.87895857820046563</v>
      </c>
      <c r="BY77" s="689">
        <v>0.87927615230697009</v>
      </c>
      <c r="BZ77" s="689">
        <v>0.87984102175175738</v>
      </c>
      <c r="CA77" s="422" t="s">
        <v>3</v>
      </c>
      <c r="CB77" s="581" t="s">
        <v>3</v>
      </c>
      <c r="CC77" s="566"/>
      <c r="CD77" s="529"/>
      <c r="CE77" s="530"/>
      <c r="CF77" s="384"/>
      <c r="CG77" s="394"/>
    </row>
    <row r="78" spans="1:85" x14ac:dyDescent="0.2">
      <c r="A78" s="3"/>
      <c r="B78" s="716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9">
        <v>0.87031983302390048</v>
      </c>
      <c r="BM78" s="389">
        <v>0.87621339544706978</v>
      </c>
      <c r="BN78" s="659">
        <v>0.88044251754843517</v>
      </c>
      <c r="BO78" s="659">
        <v>0.88348285885171551</v>
      </c>
      <c r="BP78" s="659">
        <v>0.8883113236853365</v>
      </c>
      <c r="BQ78" s="659">
        <v>0.89376943354364291</v>
      </c>
      <c r="BR78" s="659">
        <v>0.89395658446618953</v>
      </c>
      <c r="BS78" s="484">
        <v>0.89363555269925876</v>
      </c>
      <c r="BT78" s="659">
        <v>0.89432256271110144</v>
      </c>
      <c r="BU78" s="659">
        <v>0.89616972564328057</v>
      </c>
      <c r="BV78" s="689">
        <v>0.89642330376556167</v>
      </c>
      <c r="BW78" s="689">
        <v>0.89645640374607349</v>
      </c>
      <c r="BX78" s="689">
        <v>0.89669288791593293</v>
      </c>
      <c r="BY78" s="689">
        <v>0.89696923578660059</v>
      </c>
      <c r="BZ78" s="689">
        <v>0.89742740639930119</v>
      </c>
      <c r="CA78" s="422"/>
      <c r="CB78" s="581"/>
      <c r="CC78" s="566"/>
      <c r="CD78" s="529"/>
      <c r="CE78" s="530"/>
      <c r="CF78" s="384"/>
      <c r="CG78" s="394"/>
    </row>
    <row r="79" spans="1:85" x14ac:dyDescent="0.2">
      <c r="A79" s="3"/>
      <c r="B79" s="716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8">
        <v>9877.0655976676389</v>
      </c>
      <c r="BM79" s="339">
        <v>9964.1689849605737</v>
      </c>
      <c r="BN79" s="658">
        <v>9872.7976676384824</v>
      </c>
      <c r="BO79" s="658">
        <v>9934.9208097390565</v>
      </c>
      <c r="BP79" s="658">
        <v>10081.451311953353</v>
      </c>
      <c r="BQ79" s="658">
        <v>10379.452332361518</v>
      </c>
      <c r="BR79" s="658">
        <v>10377.896860296094</v>
      </c>
      <c r="BS79" s="472">
        <v>10374.525925823793</v>
      </c>
      <c r="BT79" s="658">
        <v>10383.338028476854</v>
      </c>
      <c r="BU79" s="658">
        <v>10447.701850202802</v>
      </c>
      <c r="BV79" s="688">
        <v>10473.467953956444</v>
      </c>
      <c r="BW79" s="688">
        <v>10489.025543621168</v>
      </c>
      <c r="BX79" s="688">
        <v>10500.998188699883</v>
      </c>
      <c r="BY79" s="688">
        <v>10530.272187852946</v>
      </c>
      <c r="BZ79" s="688">
        <v>10601.051274561401</v>
      </c>
      <c r="CA79" s="422">
        <v>153.34942435859921</v>
      </c>
      <c r="CB79" s="581">
        <v>1.4677813987927113E-2</v>
      </c>
      <c r="CC79" s="566"/>
      <c r="CD79" s="529"/>
      <c r="CE79" s="530"/>
      <c r="CF79" s="384"/>
      <c r="CG79" s="394"/>
    </row>
    <row r="80" spans="1:85" x14ac:dyDescent="0.2">
      <c r="A80" s="3"/>
      <c r="B80" s="71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8">
        <v>2464.3327988338192</v>
      </c>
      <c r="BM80" s="339">
        <v>2486.1851662653057</v>
      </c>
      <c r="BN80" s="658">
        <v>2480.3774052478134</v>
      </c>
      <c r="BO80" s="658">
        <v>2523.2654518950435</v>
      </c>
      <c r="BP80" s="658">
        <v>2525.2355685131197</v>
      </c>
      <c r="BQ80" s="658">
        <v>2547.7266763848393</v>
      </c>
      <c r="BR80" s="658">
        <v>2543.4604956268217</v>
      </c>
      <c r="BS80" s="472">
        <v>2530.0378981924196</v>
      </c>
      <c r="BT80" s="658">
        <v>2521.9253080860049</v>
      </c>
      <c r="BU80" s="658">
        <v>2531.4099513833821</v>
      </c>
      <c r="BV80" s="688">
        <v>2535.1103807755103</v>
      </c>
      <c r="BW80" s="688">
        <v>2540.8347535626831</v>
      </c>
      <c r="BX80" s="688">
        <v>2545.560677444606</v>
      </c>
      <c r="BY80" s="688">
        <v>2550.7329279810497</v>
      </c>
      <c r="BZ80" s="688">
        <v>2566.0680083629745</v>
      </c>
      <c r="CA80" s="422">
        <v>34.658056979592402</v>
      </c>
      <c r="CB80" s="581">
        <v>1.36912067366457E-2</v>
      </c>
      <c r="CC80" s="566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72"/>
      <c r="BS81" s="672"/>
      <c r="BT81" s="672"/>
      <c r="BU81" s="272"/>
      <c r="BV81" s="471">
        <v>8.06</v>
      </c>
      <c r="BW81" s="471">
        <v>8.06</v>
      </c>
      <c r="BX81" s="471"/>
      <c r="BY81" s="471"/>
      <c r="BZ81" s="575"/>
      <c r="CA81" s="424"/>
      <c r="CB81" s="587"/>
      <c r="CC81" s="566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0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79">
        <v>6.96</v>
      </c>
      <c r="BW82" s="679">
        <v>6.96</v>
      </c>
      <c r="BX82" s="679">
        <v>6.96</v>
      </c>
      <c r="BY82" s="679">
        <v>6.96</v>
      </c>
      <c r="BZ82" s="680">
        <v>6.96</v>
      </c>
      <c r="CA82" s="422">
        <v>0</v>
      </c>
      <c r="CB82" s="581">
        <v>0</v>
      </c>
      <c r="CC82" s="566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50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79">
        <v>6.86</v>
      </c>
      <c r="BW83" s="679">
        <v>6.86</v>
      </c>
      <c r="BX83" s="679">
        <v>6.86</v>
      </c>
      <c r="BY83" s="679">
        <v>6.86</v>
      </c>
      <c r="BZ83" s="680">
        <v>6.86</v>
      </c>
      <c r="CA83" s="422">
        <v>0</v>
      </c>
      <c r="CB83" s="581">
        <v>0</v>
      </c>
      <c r="CC83" s="566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1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474">
        <v>6.938800166931542</v>
      </c>
      <c r="BU84" s="705">
        <v>6.9431189975503163</v>
      </c>
      <c r="BV84" s="703">
        <v>6.9439643147784977</v>
      </c>
      <c r="BW84" s="703">
        <v>6.948407124102534</v>
      </c>
      <c r="BX84" s="703">
        <v>6.9374883717866993</v>
      </c>
      <c r="BY84" s="703">
        <v>6.9423549738012822</v>
      </c>
      <c r="BZ84" s="703">
        <v>6.936977603457299</v>
      </c>
      <c r="CA84" s="422">
        <v>-6.1413940930172828E-3</v>
      </c>
      <c r="CB84" s="581">
        <v>-8.8452957455920078E-4</v>
      </c>
      <c r="CC84" s="566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1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73"/>
      <c r="BS85" s="673"/>
      <c r="BT85" s="673"/>
      <c r="BU85" s="693"/>
      <c r="BV85" s="475"/>
      <c r="BW85" s="475"/>
      <c r="BX85" s="475"/>
      <c r="BY85" s="475"/>
      <c r="BZ85" s="576"/>
      <c r="CA85" s="422"/>
      <c r="CB85" s="586"/>
      <c r="CC85" s="566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3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486">
        <v>1.94387</v>
      </c>
      <c r="BU86" s="486">
        <v>1.94611</v>
      </c>
      <c r="BV86" s="681">
        <v>1.9470700000000001</v>
      </c>
      <c r="BW86" s="681">
        <v>1.94739</v>
      </c>
      <c r="BX86" s="682">
        <v>1.9477100000000001</v>
      </c>
      <c r="BY86" s="682">
        <v>1.9480299999999999</v>
      </c>
      <c r="BZ86" s="682">
        <v>1.94835</v>
      </c>
      <c r="CA86" s="422">
        <v>2.2400000000000198E-3</v>
      </c>
      <c r="CB86" s="581">
        <v>1.1510140742301278E-3</v>
      </c>
      <c r="CC86" s="566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3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73"/>
      <c r="BS87" s="673"/>
      <c r="BT87" s="673"/>
      <c r="BU87" s="693"/>
      <c r="BV87" s="475"/>
      <c r="BW87" s="475"/>
      <c r="BX87" s="475"/>
      <c r="BY87" s="475"/>
      <c r="BZ87" s="576"/>
      <c r="CA87" s="422"/>
      <c r="CB87" s="581"/>
      <c r="CC87" s="566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69"/>
      <c r="BS88" s="669"/>
      <c r="BT88" s="669"/>
      <c r="BU88" s="259"/>
      <c r="BV88" s="249"/>
      <c r="BW88" s="249"/>
      <c r="BX88" s="249"/>
      <c r="BY88" s="249"/>
      <c r="BZ88" s="571"/>
      <c r="CA88" s="425"/>
      <c r="CB88" s="585"/>
      <c r="CC88" s="566"/>
      <c r="CD88" s="529"/>
      <c r="CE88" s="530"/>
      <c r="CF88" s="384"/>
      <c r="CG88" s="394"/>
    </row>
    <row r="89" spans="1:85" s="310" customFormat="1" hidden="1" x14ac:dyDescent="0.2">
      <c r="A89" s="308"/>
      <c r="B89" s="715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52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5"/>
      <c r="BW89" s="635"/>
      <c r="BX89" s="635"/>
      <c r="BY89" s="635"/>
      <c r="BZ89" s="620"/>
      <c r="CA89" s="422">
        <v>0</v>
      </c>
      <c r="CB89" s="581" t="e">
        <v>#DIV/0!</v>
      </c>
      <c r="CC89" s="566"/>
      <c r="CD89" s="529"/>
      <c r="CE89" s="530"/>
      <c r="CF89" s="384"/>
      <c r="CG89" s="394"/>
    </row>
    <row r="90" spans="1:85" s="310" customFormat="1" hidden="1" x14ac:dyDescent="0.2">
      <c r="A90" s="308"/>
      <c r="B90" s="71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52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5"/>
      <c r="BW90" s="635"/>
      <c r="BX90" s="635"/>
      <c r="BY90" s="635"/>
      <c r="BZ90" s="620"/>
      <c r="CA90" s="422">
        <v>0</v>
      </c>
      <c r="CB90" s="581" t="e">
        <v>#DIV/0!</v>
      </c>
      <c r="CC90" s="566"/>
      <c r="CD90" s="529"/>
      <c r="CE90" s="530"/>
      <c r="CF90" s="384"/>
      <c r="CG90" s="394"/>
    </row>
    <row r="91" spans="1:85" s="310" customFormat="1" hidden="1" x14ac:dyDescent="0.2">
      <c r="A91" s="308"/>
      <c r="B91" s="71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52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5"/>
      <c r="BW91" s="635"/>
      <c r="BX91" s="635"/>
      <c r="BY91" s="635"/>
      <c r="BZ91" s="620"/>
      <c r="CA91" s="422">
        <v>0</v>
      </c>
      <c r="CB91" s="581" t="e">
        <v>#DIV/0!</v>
      </c>
      <c r="CC91" s="566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5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52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5"/>
      <c r="BW92" s="635"/>
      <c r="BX92" s="635"/>
      <c r="BY92" s="635"/>
      <c r="BZ92" s="620"/>
      <c r="CA92" s="422">
        <v>0</v>
      </c>
      <c r="CB92" s="581" t="e">
        <v>#DIV/0!</v>
      </c>
      <c r="CC92" s="566"/>
      <c r="CD92" s="529"/>
      <c r="CE92" s="530"/>
      <c r="CF92" s="384"/>
      <c r="CG92" s="394"/>
    </row>
    <row r="93" spans="1:85" x14ac:dyDescent="0.2">
      <c r="A93" s="3"/>
      <c r="B93" s="715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488"/>
      <c r="BU93" s="342"/>
      <c r="BV93" s="333"/>
      <c r="BW93" s="333"/>
      <c r="BX93" s="333"/>
      <c r="BY93" s="333"/>
      <c r="BZ93" s="577"/>
      <c r="CA93" s="422" t="s">
        <v>3</v>
      </c>
      <c r="CB93" s="581" t="s">
        <v>3</v>
      </c>
      <c r="CC93" s="566"/>
      <c r="CD93" s="529"/>
      <c r="CE93" s="530"/>
      <c r="CF93" s="384"/>
      <c r="CG93" s="394"/>
    </row>
    <row r="94" spans="1:85" ht="12.75" customHeight="1" x14ac:dyDescent="0.2">
      <c r="A94" s="3"/>
      <c r="B94" s="715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3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2969.3394319569607</v>
      </c>
      <c r="BR94" s="488">
        <v>2969.6321316667709</v>
      </c>
      <c r="BS94" s="488">
        <v>2976.639735170058</v>
      </c>
      <c r="BT94" s="488">
        <v>2959.442892609336</v>
      </c>
      <c r="BU94" s="488">
        <v>2959.5550267250214</v>
      </c>
      <c r="BV94" s="707">
        <v>2959.5550267250214</v>
      </c>
      <c r="BW94" s="686">
        <v>2959.5550267250214</v>
      </c>
      <c r="BX94" s="686">
        <v>2959.5550267250214</v>
      </c>
      <c r="BY94" s="686">
        <v>2959.5550267250214</v>
      </c>
      <c r="BZ94" s="686">
        <v>2966.7295631730685</v>
      </c>
      <c r="CA94" s="422">
        <v>7.1745364480470926</v>
      </c>
      <c r="CB94" s="581">
        <v>2.4241943073401995E-3</v>
      </c>
      <c r="CC94" s="566"/>
      <c r="CD94" s="529"/>
      <c r="CE94" s="530"/>
      <c r="CF94" s="384"/>
      <c r="CG94" s="394"/>
    </row>
    <row r="95" spans="1:85" ht="13.5" x14ac:dyDescent="0.2">
      <c r="A95" s="3"/>
      <c r="B95" s="715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3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488">
        <v>1471.7712973760931</v>
      </c>
      <c r="BU95" s="488">
        <v>1472.9239504373177</v>
      </c>
      <c r="BV95" s="707">
        <v>1472.9239504373177</v>
      </c>
      <c r="BW95" s="686">
        <v>1472.9239504373177</v>
      </c>
      <c r="BX95" s="686">
        <v>1472.9239504373177</v>
      </c>
      <c r="BY95" s="686">
        <v>1472.9239504373177</v>
      </c>
      <c r="BZ95" s="686">
        <v>1474.0766034985422</v>
      </c>
      <c r="CA95" s="422">
        <v>1.1526530612245551</v>
      </c>
      <c r="CB95" s="581">
        <v>7.8256115048058739E-4</v>
      </c>
      <c r="CC95" s="566"/>
      <c r="CD95" s="529"/>
      <c r="CE95" s="530"/>
      <c r="CF95" s="384"/>
      <c r="CG95" s="394"/>
    </row>
    <row r="96" spans="1:85" ht="12.75" customHeight="1" thickBot="1" x14ac:dyDescent="0.25">
      <c r="A96" s="3"/>
      <c r="B96" s="71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4">
        <v>2510.0158087947898</v>
      </c>
      <c r="BM96" s="343">
        <v>2638.2092113692756</v>
      </c>
      <c r="BN96" s="628">
        <v>3255.7414227474778</v>
      </c>
      <c r="BO96" s="628">
        <v>3306.3978934470597</v>
      </c>
      <c r="BP96" s="628">
        <v>3288.8991062319092</v>
      </c>
      <c r="BQ96" s="628">
        <v>3310.337264067382</v>
      </c>
      <c r="BR96" s="628">
        <v>3320.2778580907875</v>
      </c>
      <c r="BS96" s="628">
        <v>3383.5583136879445</v>
      </c>
      <c r="BT96" s="628">
        <v>3316.6331244112757</v>
      </c>
      <c r="BU96" s="628">
        <v>3293.7476407867907</v>
      </c>
      <c r="BV96" s="708">
        <v>3293.7476407867907</v>
      </c>
      <c r="BW96" s="687">
        <v>3293.7476407867907</v>
      </c>
      <c r="BX96" s="687">
        <v>3293.7476407867907</v>
      </c>
      <c r="BY96" s="687">
        <v>3293.7476407867907</v>
      </c>
      <c r="BZ96" s="687">
        <v>3279.8307972008965</v>
      </c>
      <c r="CA96" s="422">
        <v>-13.916843585894185</v>
      </c>
      <c r="CB96" s="581">
        <v>-4.2252306805660167E-3</v>
      </c>
      <c r="CC96" s="566"/>
      <c r="CD96" s="529"/>
      <c r="CE96" s="530"/>
      <c r="CF96" s="384"/>
      <c r="CG96" s="394"/>
    </row>
    <row r="97" spans="1:84" x14ac:dyDescent="0.2">
      <c r="A97" s="3"/>
      <c r="B97" s="71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2"/>
      <c r="BK97" s="273"/>
      <c r="BL97" s="292"/>
      <c r="BM97" s="273"/>
      <c r="BN97" s="629"/>
      <c r="BO97" s="629"/>
      <c r="BP97" s="629"/>
      <c r="BQ97" s="629"/>
      <c r="BR97" s="629"/>
      <c r="BS97" s="588"/>
      <c r="BT97" s="629"/>
      <c r="BU97" s="629"/>
      <c r="BV97" s="578"/>
      <c r="BW97" s="578"/>
      <c r="BX97" s="578"/>
      <c r="BY97" s="578"/>
      <c r="BZ97" s="588"/>
      <c r="CA97" s="426"/>
      <c r="CB97" s="588"/>
      <c r="CC97" s="566"/>
      <c r="CD97" s="529"/>
      <c r="CE97" s="530"/>
      <c r="CF97" s="384"/>
    </row>
    <row r="98" spans="1:84" ht="12.75" customHeight="1" x14ac:dyDescent="0.2">
      <c r="A98" s="3"/>
      <c r="B98" s="715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5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74"/>
      <c r="BS98" s="589"/>
      <c r="BT98" s="674"/>
      <c r="BU98" s="674"/>
      <c r="BV98" s="579"/>
      <c r="BW98" s="579"/>
      <c r="BX98" s="579"/>
      <c r="BY98" s="579"/>
      <c r="BZ98" s="589"/>
      <c r="CA98" s="427"/>
      <c r="CB98" s="589"/>
      <c r="CC98" s="566"/>
      <c r="CD98" s="529"/>
      <c r="CE98" s="530"/>
      <c r="CF98" s="384"/>
    </row>
    <row r="99" spans="1:84" x14ac:dyDescent="0.2">
      <c r="A99" s="3"/>
      <c r="B99" s="715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6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74"/>
      <c r="BS99" s="589"/>
      <c r="BT99" s="674"/>
      <c r="BU99" s="674"/>
      <c r="BV99" s="579"/>
      <c r="BW99" s="579"/>
      <c r="BX99" s="579"/>
      <c r="BY99" s="579"/>
      <c r="BZ99" s="589"/>
      <c r="CA99" s="427"/>
      <c r="CB99" s="589"/>
      <c r="CC99" s="566"/>
      <c r="CD99" s="529"/>
      <c r="CE99" s="530"/>
      <c r="CF99" s="384"/>
    </row>
    <row r="100" spans="1:84" x14ac:dyDescent="0.2">
      <c r="A100" s="3"/>
      <c r="B100" s="715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6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74"/>
      <c r="BS100" s="589"/>
      <c r="BT100" s="674"/>
      <c r="BU100" s="674"/>
      <c r="BV100" s="579"/>
      <c r="BW100" s="579" t="s">
        <v>3</v>
      </c>
      <c r="BX100" s="579"/>
      <c r="BY100" s="579"/>
      <c r="BZ100" s="589"/>
      <c r="CA100" s="427"/>
      <c r="CB100" s="589"/>
      <c r="CC100" s="566"/>
      <c r="CD100" s="529"/>
      <c r="CE100" s="530"/>
      <c r="CF100" s="384"/>
    </row>
    <row r="101" spans="1:84" x14ac:dyDescent="0.2">
      <c r="A101" s="3"/>
      <c r="B101" s="715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6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74"/>
      <c r="BS101" s="589"/>
      <c r="BT101" s="674"/>
      <c r="BU101" s="674"/>
      <c r="BV101" s="579"/>
      <c r="BW101" s="579"/>
      <c r="BX101" s="579"/>
      <c r="BY101" s="579"/>
      <c r="BZ101" s="589"/>
      <c r="CA101" s="427"/>
      <c r="CB101" s="589"/>
      <c r="CC101" s="566"/>
      <c r="CD101" s="529"/>
      <c r="CE101" s="530"/>
      <c r="CF101" s="384"/>
    </row>
    <row r="102" spans="1:84" x14ac:dyDescent="0.2">
      <c r="A102" s="3"/>
      <c r="B102" s="715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5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74"/>
      <c r="BS102" s="589"/>
      <c r="BT102" s="674"/>
      <c r="BU102" s="674"/>
      <c r="BV102" s="579"/>
      <c r="BW102" s="579"/>
      <c r="BX102" s="579"/>
      <c r="BY102" s="579"/>
      <c r="BZ102" s="589"/>
      <c r="CA102" s="427"/>
      <c r="CB102" s="589"/>
      <c r="CC102" s="566"/>
      <c r="CD102" s="529"/>
      <c r="CE102" s="530"/>
      <c r="CF102" s="384"/>
    </row>
    <row r="103" spans="1:84" x14ac:dyDescent="0.2">
      <c r="A103" s="3"/>
      <c r="B103" s="715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6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74"/>
      <c r="BS103" s="589"/>
      <c r="BT103" s="674"/>
      <c r="BU103" s="674"/>
      <c r="BV103" s="579"/>
      <c r="BW103" s="579"/>
      <c r="BX103" s="579"/>
      <c r="BY103" s="579"/>
      <c r="BZ103" s="589"/>
      <c r="CA103" s="427"/>
      <c r="CB103" s="589"/>
      <c r="CC103" s="566"/>
      <c r="CD103" s="529"/>
      <c r="CE103" s="530"/>
      <c r="CF103" s="384"/>
    </row>
    <row r="104" spans="1:84" x14ac:dyDescent="0.2">
      <c r="A104" s="3"/>
      <c r="B104" s="715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6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74"/>
      <c r="BS104" s="589"/>
      <c r="BT104" s="674"/>
      <c r="BU104" s="674"/>
      <c r="BV104" s="579"/>
      <c r="BW104" s="579"/>
      <c r="BX104" s="579"/>
      <c r="BY104" s="579"/>
      <c r="BZ104" s="589"/>
      <c r="CA104" s="427"/>
      <c r="CB104" s="589"/>
      <c r="CC104" s="566"/>
      <c r="CD104" s="529"/>
      <c r="CE104" s="530"/>
      <c r="CF104" s="384"/>
    </row>
    <row r="105" spans="1:84" x14ac:dyDescent="0.2">
      <c r="A105" s="3"/>
      <c r="B105" s="715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6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74"/>
      <c r="BS105" s="589"/>
      <c r="BT105" s="674"/>
      <c r="BU105" s="674"/>
      <c r="BV105" s="592"/>
      <c r="BW105" s="592"/>
      <c r="BX105" s="579"/>
      <c r="BY105" s="579"/>
      <c r="BZ105" s="589"/>
      <c r="CA105" s="427"/>
      <c r="CB105" s="589"/>
      <c r="CC105" s="566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6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74"/>
      <c r="BS106" s="589"/>
      <c r="BT106" s="674"/>
      <c r="BU106" s="674"/>
      <c r="BV106" s="579"/>
      <c r="BW106" s="579"/>
      <c r="BX106" s="579"/>
      <c r="BY106" s="579"/>
      <c r="BZ106" s="589"/>
      <c r="CA106" s="427"/>
      <c r="CB106" s="589"/>
      <c r="CC106" s="566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6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74"/>
      <c r="BS107" s="589"/>
      <c r="BT107" s="674"/>
      <c r="BU107" s="674"/>
      <c r="BV107" s="579"/>
      <c r="BW107" s="579"/>
      <c r="BX107" s="579"/>
      <c r="BY107" s="579"/>
      <c r="BZ107" s="589"/>
      <c r="CA107" s="427"/>
      <c r="CB107" s="589"/>
      <c r="CC107" s="566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6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74"/>
      <c r="BS108" s="589"/>
      <c r="BT108" s="674"/>
      <c r="BU108" s="674"/>
      <c r="BV108" s="579"/>
      <c r="BW108" s="579"/>
      <c r="BX108" s="579"/>
      <c r="BY108" s="579"/>
      <c r="BZ108" s="589"/>
      <c r="CA108" s="427"/>
      <c r="CB108" s="589"/>
      <c r="CC108" s="566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7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75"/>
      <c r="BS109" s="593"/>
      <c r="BT109" s="675"/>
      <c r="BU109" s="675"/>
      <c r="BV109" s="580"/>
      <c r="BW109" s="580"/>
      <c r="BX109" s="580"/>
      <c r="BY109" s="580"/>
      <c r="BZ109" s="593"/>
      <c r="CA109" s="427"/>
      <c r="CB109" s="589"/>
      <c r="CC109" s="566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2"/>
      <c r="BK110" s="273"/>
      <c r="BL110" s="292"/>
      <c r="BM110" s="273"/>
      <c r="BN110" s="629"/>
      <c r="BO110" s="629"/>
      <c r="BP110" s="629"/>
      <c r="BQ110" s="629"/>
      <c r="BR110" s="629"/>
      <c r="BS110" s="588"/>
      <c r="BT110" s="629"/>
      <c r="BU110" s="629"/>
      <c r="BV110" s="578"/>
      <c r="BW110" s="578"/>
      <c r="BX110" s="578"/>
      <c r="BY110" s="578"/>
      <c r="BZ110" s="588"/>
      <c r="CA110" s="428"/>
      <c r="CB110" s="590"/>
      <c r="CC110" s="566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3">
        <v>0.04</v>
      </c>
      <c r="BK111" s="278">
        <v>0.04</v>
      </c>
      <c r="BL111" s="282">
        <v>4.4999999999999998E-2</v>
      </c>
      <c r="BM111" s="278">
        <v>4.4999999999999998E-2</v>
      </c>
      <c r="BN111" s="630">
        <v>4.4999999999999998E-2</v>
      </c>
      <c r="BO111" s="630">
        <v>4.4999999999999998E-2</v>
      </c>
      <c r="BP111" s="630">
        <v>0.05</v>
      </c>
      <c r="BQ111" s="630">
        <v>5.5E-2</v>
      </c>
      <c r="BR111" s="630">
        <v>5.5E-2</v>
      </c>
      <c r="BS111" s="694">
        <v>5.5E-2</v>
      </c>
      <c r="BT111" s="630">
        <v>5.5E-2</v>
      </c>
      <c r="BU111" s="630">
        <v>5.5E-2</v>
      </c>
      <c r="BV111" s="683">
        <v>5.5E-2</v>
      </c>
      <c r="BW111" s="683">
        <v>5.5E-2</v>
      </c>
      <c r="BX111" s="683">
        <v>5.5E-2</v>
      </c>
      <c r="BY111" s="683">
        <v>5.5E-2</v>
      </c>
      <c r="BZ111" s="683">
        <v>5.5E-2</v>
      </c>
      <c r="CA111" s="422" t="s">
        <v>3</v>
      </c>
      <c r="CB111" s="581" t="s">
        <v>3</v>
      </c>
      <c r="CC111" s="566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4">
        <v>0.04</v>
      </c>
      <c r="BK112" s="279">
        <v>0.04</v>
      </c>
      <c r="BL112" s="283">
        <v>0.04</v>
      </c>
      <c r="BM112" s="279">
        <v>0.04</v>
      </c>
      <c r="BN112" s="631">
        <v>0.04</v>
      </c>
      <c r="BO112" s="631">
        <v>0.04</v>
      </c>
      <c r="BP112" s="631">
        <v>0.04</v>
      </c>
      <c r="BQ112" s="631">
        <v>0.04</v>
      </c>
      <c r="BR112" s="631">
        <v>0.04</v>
      </c>
      <c r="BS112" s="676">
        <v>0.04</v>
      </c>
      <c r="BT112" s="631">
        <v>0.04</v>
      </c>
      <c r="BU112" s="631">
        <v>0.04</v>
      </c>
      <c r="BV112" s="684">
        <v>0.04</v>
      </c>
      <c r="BW112" s="684">
        <v>0.04</v>
      </c>
      <c r="BX112" s="684">
        <v>0.04</v>
      </c>
      <c r="BY112" s="684">
        <v>0.04</v>
      </c>
      <c r="BZ112" s="676">
        <v>0.04</v>
      </c>
      <c r="CA112" s="429" t="s">
        <v>3</v>
      </c>
      <c r="CB112" s="591" t="s">
        <v>3</v>
      </c>
      <c r="CC112" s="566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615"/>
      <c r="BT113" s="615"/>
      <c r="BU113" s="615"/>
      <c r="BV113" s="319"/>
      <c r="BW113" s="319"/>
      <c r="BX113" s="319"/>
      <c r="BY113" s="319"/>
      <c r="BZ113" s="319"/>
      <c r="CA113" s="406"/>
      <c r="CB113" s="406"/>
      <c r="CC113" s="566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415"/>
      <c r="BX114" s="415"/>
      <c r="BY114" s="321"/>
      <c r="BZ114" s="415"/>
      <c r="CA114" s="722"/>
      <c r="CB114" s="722"/>
      <c r="CC114" s="566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6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6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6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6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CA119" s="406"/>
      <c r="CB119" s="406"/>
      <c r="CC119" s="566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6"/>
      <c r="CD120" s="529"/>
      <c r="CE120" s="530"/>
      <c r="CF120" s="384"/>
    </row>
    <row r="121" spans="3:84" ht="14.25" x14ac:dyDescent="0.25">
      <c r="C121" s="6">
        <v>3</v>
      </c>
      <c r="D121" s="59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6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6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6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6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6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6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6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6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6"/>
      <c r="CD129" s="529"/>
      <c r="CE129" s="530"/>
      <c r="CF129" s="384"/>
    </row>
    <row r="130" spans="3:84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6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6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6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6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11" sqref="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28515625" customWidth="1"/>
    <col min="72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8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7"/>
      <c r="AZ5" s="596"/>
      <c r="BA5" s="597"/>
      <c r="BB5" s="599"/>
      <c r="BC5" s="600"/>
      <c r="BD5" s="601"/>
      <c r="BE5" s="604"/>
      <c r="BF5" s="606"/>
      <c r="BG5" s="607"/>
      <c r="BH5" s="613"/>
      <c r="BI5" s="614"/>
      <c r="BJ5" s="617"/>
      <c r="BK5" s="621"/>
      <c r="BL5" s="632"/>
      <c r="BM5" s="661"/>
      <c r="BN5" s="661"/>
      <c r="BO5" s="662"/>
      <c r="BP5" s="677"/>
      <c r="BQ5" s="690"/>
      <c r="BR5" s="532"/>
      <c r="BS5" s="534"/>
      <c r="BT5" s="535"/>
      <c r="BU5" s="701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536">
        <f>+entero!BT7</f>
        <v>14656.00456678</v>
      </c>
      <c r="BU6" s="536">
        <f>+entero!BU7</f>
        <v>14690.984705759998</v>
      </c>
      <c r="BV6" s="62">
        <f>+entero!BV7</f>
        <v>14689.280482919998</v>
      </c>
      <c r="BW6" s="62">
        <f>+entero!BW7</f>
        <v>14658.80902488</v>
      </c>
      <c r="BX6" s="62">
        <f>+entero!BX7</f>
        <v>14620.840344670001</v>
      </c>
      <c r="BY6" s="62">
        <f>+entero!BY7</f>
        <v>14549.660650669999</v>
      </c>
      <c r="BZ6" s="62">
        <f>+entero!BZ7</f>
        <v>14540.232896129999</v>
      </c>
      <c r="CA6" s="84">
        <f>+entero!CA7</f>
        <v>-150.75180962999912</v>
      </c>
      <c r="CB6" s="138">
        <f>+entero!CB7</f>
        <v>-1.0261518383508528E-2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536">
        <f>+entero!BT8</f>
        <v>12609.671709450002</v>
      </c>
      <c r="BU7" s="536">
        <f>+entero!BU8</f>
        <v>12647.719299909999</v>
      </c>
      <c r="BV7" s="62">
        <f>+entero!BV8</f>
        <v>12647.20500778</v>
      </c>
      <c r="BW7" s="62">
        <f>+entero!BW8</f>
        <v>12617.353633459999</v>
      </c>
      <c r="BX7" s="62">
        <f>+entero!BX8</f>
        <v>12615.961261580002</v>
      </c>
      <c r="BY7" s="62">
        <f>+entero!BY8</f>
        <v>12554.24310722</v>
      </c>
      <c r="BZ7" s="62">
        <f>+entero!BZ8</f>
        <v>12550.077685249998</v>
      </c>
      <c r="CA7" s="84">
        <f>+entero!CA8</f>
        <v>-97.641614660000414</v>
      </c>
      <c r="CB7" s="138">
        <f>+entero!CB8</f>
        <v>-7.7200965916989217E-3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536">
        <f>+entero!BT9</f>
        <v>257.07291214000003</v>
      </c>
      <c r="BU8" s="536">
        <f>+entero!BU9</f>
        <v>257.47460159000002</v>
      </c>
      <c r="BV8" s="62">
        <f>+entero!BV9</f>
        <v>256.94957181000001</v>
      </c>
      <c r="BW8" s="62">
        <f>+entero!BW9</f>
        <v>256.94957181000001</v>
      </c>
      <c r="BX8" s="62">
        <f>+entero!BX9</f>
        <v>257.12291498000002</v>
      </c>
      <c r="BY8" s="62">
        <f>+entero!BY9</f>
        <v>256.82623147999999</v>
      </c>
      <c r="BZ8" s="62">
        <f>+entero!BZ9</f>
        <v>256.83536541000001</v>
      </c>
      <c r="CA8" s="84">
        <f>+entero!CA9</f>
        <v>-0.6392361800000117</v>
      </c>
      <c r="CB8" s="138">
        <f>+entero!CB9</f>
        <v>-2.4827154835952436E-3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536">
        <f>+entero!BT10</f>
        <v>1775.5715889399999</v>
      </c>
      <c r="BU9" s="536">
        <f>+entero!BU10</f>
        <v>1772.0810592600001</v>
      </c>
      <c r="BV9" s="62">
        <f>+entero!BV10</f>
        <v>1771.4441145800001</v>
      </c>
      <c r="BW9" s="62">
        <f>+entero!BW10</f>
        <v>1770.82403086</v>
      </c>
      <c r="BX9" s="62">
        <f>+entero!BX10</f>
        <v>1734.0651493599999</v>
      </c>
      <c r="BY9" s="62">
        <f>+entero!BY10</f>
        <v>1724.9160907200001</v>
      </c>
      <c r="BZ9" s="62">
        <f>+entero!BZ10</f>
        <v>1719.64542297</v>
      </c>
      <c r="CA9" s="84">
        <f>+entero!CA10</f>
        <v>-52.435636290000048</v>
      </c>
      <c r="CB9" s="138">
        <f>+entero!CB10</f>
        <v>-2.958986329434421E-2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536">
        <f>+entero!BT11</f>
        <v>13.68835625</v>
      </c>
      <c r="BU10" s="536">
        <f>+entero!BU11</f>
        <v>13.709745000000002</v>
      </c>
      <c r="BV10" s="62">
        <f>+entero!BV11</f>
        <v>13.681788749999999</v>
      </c>
      <c r="BW10" s="62">
        <f>+entero!BW11</f>
        <v>13.681788749999999</v>
      </c>
      <c r="BX10" s="62">
        <f>+entero!BX11</f>
        <v>13.69101875</v>
      </c>
      <c r="BY10" s="62">
        <f>+entero!BY11</f>
        <v>13.67522125</v>
      </c>
      <c r="BZ10" s="62">
        <f>+entero!BZ11</f>
        <v>13.6744225</v>
      </c>
      <c r="CA10" s="84">
        <f>+entero!CA11</f>
        <v>-3.5322500000001256E-2</v>
      </c>
      <c r="CB10" s="138">
        <f>+entero!CB11</f>
        <v>-2.5764520054896156E-3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536">
        <f>+entero!BT12</f>
        <v>14655.92781096</v>
      </c>
      <c r="BU11" s="536">
        <f>+entero!BU12</f>
        <v>14691.586960679999</v>
      </c>
      <c r="BV11" s="84">
        <f>+entero!BV12</f>
        <v>14689.882737839998</v>
      </c>
      <c r="BW11" s="84">
        <f>+entero!BW12</f>
        <v>14661.49742729</v>
      </c>
      <c r="BX11" s="84">
        <f>+entero!BX12</f>
        <v>14623.528747080001</v>
      </c>
      <c r="BY11" s="84">
        <f>+entero!BY12</f>
        <v>14552.349053080001</v>
      </c>
      <c r="BZ11" s="84">
        <f>+entero!BZ12</f>
        <v>14540.68758611</v>
      </c>
      <c r="CA11" s="84">
        <f>+entero!CA12</f>
        <v>-150.89937456999905</v>
      </c>
      <c r="CB11" s="138">
        <f>+entero!CB12</f>
        <v>-1.027114191093581E-2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537">
        <f>+entero!BT13</f>
        <v>1883.7369241713134</v>
      </c>
      <c r="BU12" s="537">
        <f>+entero!BU13</f>
        <v>1920.8743312660656</v>
      </c>
      <c r="BV12" s="84">
        <f>+entero!BV13</f>
        <v>1887.9698173258323</v>
      </c>
      <c r="BW12" s="84">
        <f>+entero!BW13</f>
        <v>1902.086966092596</v>
      </c>
      <c r="BX12" s="84">
        <f>+entero!BX13</f>
        <v>1899.6101568185436</v>
      </c>
      <c r="BY12" s="84">
        <f>+entero!BY13</f>
        <v>1873.2895810546954</v>
      </c>
      <c r="BZ12" s="84">
        <f>+entero!BZ13</f>
        <v>1852.9951364555698</v>
      </c>
      <c r="CA12" s="84">
        <f>+entero!CA13</f>
        <v>-67.879194810495846</v>
      </c>
      <c r="CB12" s="138">
        <f>+entero!CB13</f>
        <v>-3.5337655205041951E-2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537">
        <f>+entero!BT14</f>
        <v>213.82085970991258</v>
      </c>
      <c r="BU13" s="537">
        <f>+entero!BU14</f>
        <v>214.34501206851309</v>
      </c>
      <c r="BV13" s="84">
        <f>+entero!BV14</f>
        <v>213.8646804620991</v>
      </c>
      <c r="BW13" s="84">
        <f>+entero!BW14</f>
        <v>213.53410207434402</v>
      </c>
      <c r="BX13" s="84">
        <f>+entero!BX14</f>
        <v>213.31563767201166</v>
      </c>
      <c r="BY13" s="84">
        <f>+entero!BY14</f>
        <v>213.27754512536444</v>
      </c>
      <c r="BZ13" s="84">
        <f>+entero!BZ14</f>
        <v>213.78844647667631</v>
      </c>
      <c r="CA13" s="84">
        <f>+entero!CA14</f>
        <v>-0.55656559183677246</v>
      </c>
      <c r="CB13" s="138">
        <f>+entero!CB14</f>
        <v>-2.5965875597743215E-3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537">
        <f>+entero!BT15</f>
        <v>16753.485594841226</v>
      </c>
      <c r="BU14" s="537">
        <f>+entero!BU15</f>
        <v>16826.806304014575</v>
      </c>
      <c r="BV14" s="84">
        <f>+entero!BV15</f>
        <v>16791.71723562793</v>
      </c>
      <c r="BW14" s="84">
        <f>+entero!BW15</f>
        <v>16777.11849545694</v>
      </c>
      <c r="BX14" s="84">
        <f>+entero!BX15</f>
        <v>16736.454541570554</v>
      </c>
      <c r="BY14" s="84">
        <f>+entero!BY15</f>
        <v>16638.916179260061</v>
      </c>
      <c r="BZ14" s="84">
        <f>+entero!BZ15</f>
        <v>16607.471169042245</v>
      </c>
      <c r="CA14" s="84">
        <f>+entero!CA15</f>
        <v>-219.33513497233071</v>
      </c>
      <c r="CB14" s="138">
        <f>+entero!CB15</f>
        <v>-1.3034864192856488E-2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538">
        <f>+entero!BT16</f>
        <v>0</v>
      </c>
      <c r="BU15" s="538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538">
        <f>+entero!BT17</f>
        <v>1.3</v>
      </c>
      <c r="BU16" s="538">
        <f>+entero!BU17</f>
        <v>1.5</v>
      </c>
      <c r="BV16" s="84">
        <f>+entero!BV17</f>
        <v>0</v>
      </c>
      <c r="BW16" s="84">
        <f>+entero!BW17</f>
        <v>0.1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538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538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539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41795.367665162034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U3:BU4"/>
    <mergeCell ref="BP3:BP4"/>
    <mergeCell ref="BT3:BT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Z6" sqref="B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8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540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541">
        <f>+entero!BT22</f>
        <v>44882.581298558376</v>
      </c>
      <c r="BU6" s="541">
        <f>+entero!BU22</f>
        <v>44190.552466152723</v>
      </c>
      <c r="BV6" s="13">
        <f>+entero!BV22</f>
        <v>44251.167277643908</v>
      </c>
      <c r="BW6" s="9">
        <f>+entero!BW22</f>
        <v>43964.005174638703</v>
      </c>
      <c r="BX6" s="9">
        <f>+entero!BX22</f>
        <v>45199.907931304697</v>
      </c>
      <c r="BY6" s="9">
        <f>+entero!BY22</f>
        <v>45397.309972652489</v>
      </c>
      <c r="BZ6" s="455">
        <f>+entero!BZ22</f>
        <v>44710.185835211887</v>
      </c>
      <c r="CA6" s="13">
        <f>+entero!CA22</f>
        <v>519.63336905916367</v>
      </c>
      <c r="CB6" s="109">
        <f>+entero!CB22</f>
        <v>1.1758924477288879E-2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541">
        <f>+entero!BT23</f>
        <v>35042.066438080001</v>
      </c>
      <c r="BU7" s="541">
        <f>+entero!BU23</f>
        <v>34802.137847269994</v>
      </c>
      <c r="BV7" s="13">
        <f>+entero!BV23</f>
        <v>34766.67812348</v>
      </c>
      <c r="BW7" s="9">
        <f>+entero!BW23</f>
        <v>34689.974451660004</v>
      </c>
      <c r="BX7" s="9">
        <f>+entero!BX23</f>
        <v>34662.771756510003</v>
      </c>
      <c r="BY7" s="9">
        <f>+entero!BY23</f>
        <v>34726.738011130001</v>
      </c>
      <c r="BZ7" s="455">
        <f>+entero!BZ23</f>
        <v>34634.109018330004</v>
      </c>
      <c r="CA7" s="13">
        <f>+entero!CA23</f>
        <v>-168.02882893999049</v>
      </c>
      <c r="CB7" s="109">
        <f>+entero!CB23</f>
        <v>-4.8281180218694431E-3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541">
        <f>+entero!BT24</f>
        <v>-65497.598344786195</v>
      </c>
      <c r="BU8" s="541">
        <f>+entero!BU24</f>
        <v>-65982.14870310128</v>
      </c>
      <c r="BV8" s="13">
        <f>+entero!BV24</f>
        <v>-66005.917458225231</v>
      </c>
      <c r="BW8" s="9">
        <f>+entero!BW24</f>
        <v>-65887.897899583331</v>
      </c>
      <c r="BX8" s="9">
        <f>+entero!BX24</f>
        <v>-65654.635448534813</v>
      </c>
      <c r="BY8" s="9">
        <f>+entero!BY24</f>
        <v>-65102.376493090058</v>
      </c>
      <c r="BZ8" s="455">
        <f>+entero!BZ24</f>
        <v>-65115.007822482745</v>
      </c>
      <c r="CA8" s="13">
        <f>+entero!CA24</f>
        <v>867.14088061853545</v>
      </c>
      <c r="CB8" s="109">
        <f>+entero!CB24</f>
        <v>-1.3142052777341262E-2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541">
        <f>+entero!BT25</f>
        <v>-39509.439810709526</v>
      </c>
      <c r="BU9" s="541">
        <f>+entero!BU25</f>
        <v>-40909.720582812501</v>
      </c>
      <c r="BV9" s="13">
        <f>+entero!BV25</f>
        <v>-40829.049558681094</v>
      </c>
      <c r="BW9" s="9">
        <f>+entero!BW25</f>
        <v>-40939.223260940846</v>
      </c>
      <c r="BX9" s="9">
        <f>+entero!BX25</f>
        <v>-39690.468311728946</v>
      </c>
      <c r="BY9" s="9">
        <f>+entero!BY25</f>
        <v>-39208.773181389035</v>
      </c>
      <c r="BZ9" s="455">
        <f>+entero!BZ25</f>
        <v>-39922.86813474472</v>
      </c>
      <c r="CA9" s="13">
        <f>+entero!CA25</f>
        <v>986.85244806778064</v>
      </c>
      <c r="CB9" s="109">
        <f>+entero!CB25</f>
        <v>-2.4122688544648496E-2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541">
        <f>+entero!BT26</f>
        <v>-16900.872828041774</v>
      </c>
      <c r="BU10" s="541">
        <f>+entero!BU26</f>
        <v>-16023.213648104125</v>
      </c>
      <c r="BV10" s="13">
        <f>+entero!BV26</f>
        <v>-16115.224344761506</v>
      </c>
      <c r="BW10" s="9">
        <f>+entero!BW26</f>
        <v>-15932.113058380504</v>
      </c>
      <c r="BX10" s="9">
        <f>+entero!BX26</f>
        <v>-17195.270451922897</v>
      </c>
      <c r="BY10" s="9">
        <f>+entero!BY26</f>
        <v>-17224.87692907589</v>
      </c>
      <c r="BZ10" s="455">
        <f>+entero!BZ26</f>
        <v>-16496.19163810289</v>
      </c>
      <c r="CA10" s="13">
        <f>+entero!CA26</f>
        <v>-472.97798999876431</v>
      </c>
      <c r="CB10" s="109">
        <f>+entero!CB26</f>
        <v>2.951829766401004E-2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5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542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5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541">
        <f>+entero!BT28</f>
        <v>55643.215738104111</v>
      </c>
      <c r="BU12" s="541">
        <f>+entero!BU28</f>
        <v>55238.7111153441</v>
      </c>
      <c r="BV12" s="14">
        <f>+entero!BV28</f>
        <v>55357.80517654412</v>
      </c>
      <c r="BW12" s="10">
        <f>+entero!BW28</f>
        <v>55550.039252484115</v>
      </c>
      <c r="BX12" s="10">
        <f>+entero!BX28</f>
        <v>55529.953759064119</v>
      </c>
      <c r="BY12" s="10">
        <f>+entero!BY28</f>
        <v>55472.650666224101</v>
      </c>
      <c r="BZ12" s="461">
        <f>+entero!BZ28</f>
        <v>55540.336735584111</v>
      </c>
      <c r="CA12" s="13">
        <f>+entero!CA28</f>
        <v>301.6256202400109</v>
      </c>
      <c r="CB12" s="109">
        <f>+entero!CB28</f>
        <v>5.4604029339169191E-3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5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541">
        <f>+entero!BT29</f>
        <v>93499.888894355376</v>
      </c>
      <c r="BU13" s="541">
        <f>+entero!BU29</f>
        <v>93018.499135065358</v>
      </c>
      <c r="BV13" s="14">
        <f>+entero!BV29</f>
        <v>92970.003440575398</v>
      </c>
      <c r="BW13" s="10">
        <f>+entero!BW29</f>
        <v>93034.156322735376</v>
      </c>
      <c r="BX13" s="10">
        <f>+entero!BX29</f>
        <v>93061.701506055397</v>
      </c>
      <c r="BY13" s="10">
        <f>+entero!BY29</f>
        <v>93077.039535945383</v>
      </c>
      <c r="BZ13" s="461">
        <f>+entero!BZ29</f>
        <v>93778.658204705382</v>
      </c>
      <c r="CA13" s="13">
        <f>+entero!CA29</f>
        <v>760.15906964002352</v>
      </c>
      <c r="CB13" s="109">
        <f>+entero!CB29</f>
        <v>8.1721278746527126E-3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5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541">
        <f>+entero!BT30</f>
        <v>136967.95146891294</v>
      </c>
      <c r="BU14" s="541">
        <f>+entero!BU30</f>
        <v>136532.54996459294</v>
      </c>
      <c r="BV14" s="14">
        <f>+entero!BV30</f>
        <v>136405.08737010293</v>
      </c>
      <c r="BW14" s="10">
        <f>+entero!BW30</f>
        <v>136411.68562650291</v>
      </c>
      <c r="BX14" s="10">
        <f>+entero!BX30</f>
        <v>136342.75443150295</v>
      </c>
      <c r="BY14" s="10">
        <f>+entero!BY30</f>
        <v>136377.23546326291</v>
      </c>
      <c r="BZ14" s="461">
        <f>+entero!BZ30</f>
        <v>137200.00396447294</v>
      </c>
      <c r="CA14" s="13">
        <f>+entero!CA30</f>
        <v>667.45399988000281</v>
      </c>
      <c r="CB14" s="109">
        <f>+entero!CB30</f>
        <v>4.8886071493801087E-3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543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5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544">
        <f>+entero!BT32</f>
        <v>0.86213300410031746</v>
      </c>
      <c r="BU16" s="544">
        <f>+entero!BU32</f>
        <v>0.85806411672461214</v>
      </c>
      <c r="BV16" s="464">
        <f>+entero!BV32</f>
        <v>0.86016466457452101</v>
      </c>
      <c r="BW16" s="102">
        <f>+entero!BW32</f>
        <v>0.85894185466700723</v>
      </c>
      <c r="BX16" s="102">
        <f>+entero!BX32</f>
        <v>0.85757466831674789</v>
      </c>
      <c r="BY16" s="102">
        <f>+entero!BY32</f>
        <v>0.85799762989265971</v>
      </c>
      <c r="BZ16" s="465">
        <f>+entero!BZ32</f>
        <v>0.85853065420296071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5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544">
        <f>+entero!BT33</f>
        <v>0.80715897785091129</v>
      </c>
      <c r="BU17" s="544">
        <f>+entero!BU33</f>
        <v>0.80481010610233217</v>
      </c>
      <c r="BV17" s="464">
        <f>+entero!BV33</f>
        <v>0.80605905137328937</v>
      </c>
      <c r="BW17" s="102">
        <f>+entero!BW33</f>
        <v>0.80511328387171166</v>
      </c>
      <c r="BX17" s="102">
        <f>+entero!BX33</f>
        <v>0.80437303552859352</v>
      </c>
      <c r="BY17" s="102">
        <f>+entero!BY33</f>
        <v>0.80474316477561403</v>
      </c>
      <c r="BZ17" s="465">
        <f>+entero!BZ33</f>
        <v>0.80620309537237711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5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544">
        <f>+entero!BT34</f>
        <v>0.82378063122861156</v>
      </c>
      <c r="BU18" s="544">
        <f>+entero!BU34</f>
        <v>0.82257974904201281</v>
      </c>
      <c r="BV18" s="464">
        <f>+entero!BV34</f>
        <v>0.82352788384469011</v>
      </c>
      <c r="BW18" s="102">
        <f>+entero!BW34</f>
        <v>0.82320425455107493</v>
      </c>
      <c r="BX18" s="102">
        <f>+entero!BX34</f>
        <v>0.82288920747832206</v>
      </c>
      <c r="BY18" s="102">
        <f>+entero!BY34</f>
        <v>0.82325227138707335</v>
      </c>
      <c r="BZ18" s="465">
        <f>+entero!BZ34</f>
        <v>0.82429917330604352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5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545">
        <f>+entero!BT35</f>
        <v>0.76409020191155286</v>
      </c>
      <c r="BU19" s="545">
        <f>+entero!BU35</f>
        <v>0.76223955058583515</v>
      </c>
      <c r="BV19" s="466">
        <f>+entero!BV35</f>
        <v>0.76377786180609653</v>
      </c>
      <c r="BW19" s="151">
        <f>+entero!BW35</f>
        <v>0.76405919235008413</v>
      </c>
      <c r="BX19" s="151">
        <f>+entero!BX35</f>
        <v>0.76361160243705706</v>
      </c>
      <c r="BY19" s="151">
        <f>+entero!BY35</f>
        <v>0.76406763483882878</v>
      </c>
      <c r="BZ19" s="467">
        <f>+entero!BZ35</f>
        <v>0.76596975595143235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60"/>
      <c r="BU30" s="29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61"/>
      <c r="BU31" s="29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9"/>
      <c r="BU32" s="28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U3:BU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S3:BS4"/>
    <mergeCell ref="BT3:BT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3" sqref="BU3:B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546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547">
        <f>+entero!BT37</f>
        <v>4210.9516822157429</v>
      </c>
      <c r="BU6" s="547">
        <f>+entero!BU37</f>
        <v>4188.0546034985418</v>
      </c>
      <c r="BV6" s="35">
        <f>+entero!BV37</f>
        <v>4188.0546034985418</v>
      </c>
      <c r="BW6" s="36">
        <f>+entero!BW37</f>
        <v>4188.0546034985418</v>
      </c>
      <c r="BX6" s="36">
        <f>+entero!BX37</f>
        <v>4188.0546034985418</v>
      </c>
      <c r="BY6" s="36">
        <f>+entero!BY37</f>
        <v>4188.0546034985418</v>
      </c>
      <c r="BZ6" s="454">
        <f>+entero!BZ37</f>
        <v>4185.4171574344018</v>
      </c>
      <c r="CA6" s="35">
        <f>+entero!CA37</f>
        <v>-2.6374460641400219</v>
      </c>
      <c r="CB6" s="140">
        <f>+entero!CB37</f>
        <v>-6.2975445972857091E-4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536">
        <f>+entero!BT38</f>
        <v>1345.1598017492715</v>
      </c>
      <c r="BU7" s="536">
        <f>+entero!BU38</f>
        <v>1344.1073294460646</v>
      </c>
      <c r="BV7" s="13">
        <f>+entero!BV38</f>
        <v>1344.1073294460646</v>
      </c>
      <c r="BW7" s="9">
        <f>+entero!BW38</f>
        <v>1344.1073294460646</v>
      </c>
      <c r="BX7" s="9">
        <f>+entero!BX38</f>
        <v>1344.1073294460646</v>
      </c>
      <c r="BY7" s="9">
        <f>+entero!BY38</f>
        <v>1344.1073294460646</v>
      </c>
      <c r="BZ7" s="455">
        <f>+entero!BZ38</f>
        <v>1350.1951020408169</v>
      </c>
      <c r="CA7" s="13">
        <f>+entero!CA38</f>
        <v>6.0877725947523231</v>
      </c>
      <c r="CB7" s="109">
        <f>+entero!CB38</f>
        <v>4.5292310081079812E-3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536">
        <f>+entero!BT39</f>
        <v>9227.7962400000033</v>
      </c>
      <c r="BU8" s="536">
        <f>+entero!BU39</f>
        <v>9220.576280000003</v>
      </c>
      <c r="BV8" s="13">
        <f>+entero!BV39</f>
        <v>9220.576280000003</v>
      </c>
      <c r="BW8" s="9">
        <f>+entero!BW39</f>
        <v>9220.576280000003</v>
      </c>
      <c r="BX8" s="9">
        <f>+entero!BX39</f>
        <v>9220.576280000003</v>
      </c>
      <c r="BY8" s="9">
        <f>+entero!BY39</f>
        <v>9220.576280000003</v>
      </c>
      <c r="BZ8" s="455">
        <f>+entero!BZ39</f>
        <v>9262.3384000000042</v>
      </c>
      <c r="CA8" s="13">
        <f>+entero!CA39</f>
        <v>41.762120000001232</v>
      </c>
      <c r="CB8" s="109">
        <f>+entero!CB39</f>
        <v>4.5292310081079812E-3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536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536">
        <f>+entero!BT41</f>
        <v>2865.7918804664714</v>
      </c>
      <c r="BU10" s="536">
        <f>+entero!BU41</f>
        <v>2843.9472740524775</v>
      </c>
      <c r="BV10" s="13">
        <f>+entero!BV41</f>
        <v>2843.9472740524775</v>
      </c>
      <c r="BW10" s="9">
        <f>+entero!BW41</f>
        <v>2843.9472740524775</v>
      </c>
      <c r="BX10" s="9">
        <f>+entero!BX41</f>
        <v>2843.9472740524775</v>
      </c>
      <c r="BY10" s="9">
        <f>+entero!BY41</f>
        <v>2843.9472740524775</v>
      </c>
      <c r="BZ10" s="455">
        <f>+entero!BZ41</f>
        <v>2835.2220553935854</v>
      </c>
      <c r="CA10" s="13">
        <f>+entero!CA41</f>
        <v>-8.7252186588921177</v>
      </c>
      <c r="CB10" s="109">
        <f>+entero!CB41</f>
        <v>-3.0679959289326986E-3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536">
        <f>+entero!BT42</f>
        <v>19659.332299999995</v>
      </c>
      <c r="BU11" s="536">
        <f>+entero!BU42</f>
        <v>19509.478299999995</v>
      </c>
      <c r="BV11" s="13">
        <f>+entero!BV42</f>
        <v>19509.478299999995</v>
      </c>
      <c r="BW11" s="9">
        <f>+entero!BW42</f>
        <v>19509.478299999995</v>
      </c>
      <c r="BX11" s="9">
        <f>+entero!BX42</f>
        <v>19509.478299999995</v>
      </c>
      <c r="BY11" s="9">
        <f>+entero!BY42</f>
        <v>19509.478299999995</v>
      </c>
      <c r="BZ11" s="455">
        <f>+entero!BZ42</f>
        <v>19449.623299999996</v>
      </c>
      <c r="CA11" s="13">
        <f>+entero!CA42</f>
        <v>-59.854999999999563</v>
      </c>
      <c r="CB11" s="109">
        <f>+entero!CB42</f>
        <v>-3.0679959289325875E-3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536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536">
        <f>+entero!BT45</f>
        <v>114.94285955539358</v>
      </c>
      <c r="BU13" s="536">
        <f>+entero!BU45</f>
        <v>146.41805439941686</v>
      </c>
      <c r="BV13" s="13">
        <f>+entero!BV45</f>
        <v>150.2082725699708</v>
      </c>
      <c r="BW13" s="9">
        <f>+entero!BW45</f>
        <v>146.41270882653058</v>
      </c>
      <c r="BX13" s="9">
        <f>+entero!BX45</f>
        <v>146.39408865597662</v>
      </c>
      <c r="BY13" s="9">
        <f>+entero!BY45</f>
        <v>159.47301496501456</v>
      </c>
      <c r="BZ13" s="455">
        <f>+entero!BZ45</f>
        <v>167.33179602623909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536">
        <f>+entero!BT46</f>
        <v>0.37288629737609325</v>
      </c>
      <c r="BU14" s="536">
        <f>+entero!BU46</f>
        <v>0.64577259475218662</v>
      </c>
      <c r="BV14" s="13">
        <f>+entero!BV46</f>
        <v>4.4358600583090375</v>
      </c>
      <c r="BW14" s="9">
        <f>+entero!BW46</f>
        <v>0.64577259475218662</v>
      </c>
      <c r="BX14" s="9">
        <f>+entero!BX46</f>
        <v>0.64577259475218662</v>
      </c>
      <c r="BY14" s="9">
        <f>+entero!BY46</f>
        <v>0.54577259475218654</v>
      </c>
      <c r="BZ14" s="455">
        <f>+entero!BZ46</f>
        <v>0.47288629737609333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536">
        <f>+entero!BT47</f>
        <v>0.5</v>
      </c>
      <c r="BU15" s="536">
        <f>+entero!BU47</f>
        <v>1</v>
      </c>
      <c r="BV15" s="13">
        <f>+entero!BV47</f>
        <v>27</v>
      </c>
      <c r="BW15" s="9">
        <f>+entero!BW47</f>
        <v>1</v>
      </c>
      <c r="BX15" s="9">
        <f>+entero!BX47</f>
        <v>1</v>
      </c>
      <c r="BY15" s="9">
        <f>+entero!BY47</f>
        <v>1</v>
      </c>
      <c r="BZ15" s="455">
        <f>+entero!BZ47</f>
        <v>0.5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536">
        <f>+entero!BT48</f>
        <v>0.3</v>
      </c>
      <c r="BU16" s="536">
        <f>+entero!BU48</f>
        <v>0.5</v>
      </c>
      <c r="BV16" s="13">
        <f>+entero!BV48</f>
        <v>0.5</v>
      </c>
      <c r="BW16" s="9">
        <f>+entero!BW48</f>
        <v>0.5</v>
      </c>
      <c r="BX16" s="9">
        <f>+entero!BX48</f>
        <v>0.5</v>
      </c>
      <c r="BY16" s="9">
        <f>+entero!BY48</f>
        <v>0.4</v>
      </c>
      <c r="BZ16" s="455">
        <f>+entero!BZ48</f>
        <v>0.4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536">
        <f>+entero!BT49</f>
        <v>114.56997325801748</v>
      </c>
      <c r="BU17" s="536">
        <f>+entero!BU49</f>
        <v>145.77228180466469</v>
      </c>
      <c r="BV17" s="13">
        <f>+entero!BV49</f>
        <v>145.77241251166177</v>
      </c>
      <c r="BW17" s="9">
        <f>+entero!BW49</f>
        <v>145.7669362317784</v>
      </c>
      <c r="BX17" s="9">
        <f>+entero!BX49</f>
        <v>145.74831606122444</v>
      </c>
      <c r="BY17" s="9">
        <f>+entero!BY49</f>
        <v>158.92724237026238</v>
      </c>
      <c r="BZ17" s="455">
        <f>+entero!BZ49</f>
        <v>166.85890972886298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536">
        <f>+entero!BT50</f>
        <v>785.95001654999999</v>
      </c>
      <c r="BU18" s="536">
        <f>+entero!BU50</f>
        <v>999.99785317999977</v>
      </c>
      <c r="BV18" s="13">
        <f>+entero!BV50</f>
        <v>999.99874982999984</v>
      </c>
      <c r="BW18" s="9">
        <f>+entero!BW50</f>
        <v>999.96118254999988</v>
      </c>
      <c r="BX18" s="9">
        <f>+entero!BX50</f>
        <v>999.83344817999978</v>
      </c>
      <c r="BY18" s="9">
        <f>+entero!BY50</f>
        <v>1090.2408826599999</v>
      </c>
      <c r="BZ18" s="455">
        <f>+entero!BZ50</f>
        <v>1144.6521207400001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548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U3:BU4"/>
    <mergeCell ref="BQ3:BQ4"/>
    <mergeCell ref="BO3:BO4"/>
    <mergeCell ref="CA3:CB3"/>
    <mergeCell ref="AZ3:AZ4"/>
    <mergeCell ref="BM3:BM4"/>
    <mergeCell ref="BN3:BN4"/>
    <mergeCell ref="BL3:BL4"/>
    <mergeCell ref="BK3:BK4"/>
    <mergeCell ref="BA3:BA4"/>
    <mergeCell ref="BT3:BT4"/>
    <mergeCell ref="BV3:BZ3"/>
    <mergeCell ref="BR3:BR4"/>
    <mergeCell ref="BS3:BS4"/>
    <mergeCell ref="BG3:BG4"/>
    <mergeCell ref="BH3:BH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10.140625" customWidth="1"/>
    <col min="72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549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550">
        <f>+entero!BT53</f>
        <v>15486.882120268649</v>
      </c>
      <c r="BU6" s="550">
        <f>+entero!BU53</f>
        <v>15454.983298526666</v>
      </c>
      <c r="BV6" s="75">
        <f>+entero!BV53</f>
        <v>15430.332073612672</v>
      </c>
      <c r="BW6" s="68">
        <f>+entero!BW53</f>
        <v>15434.89053353541</v>
      </c>
      <c r="BX6" s="68">
        <f>+entero!BX53</f>
        <v>15433.253662687015</v>
      </c>
      <c r="BY6" s="68">
        <f>+entero!BY53</f>
        <v>15449.71577436486</v>
      </c>
      <c r="BZ6" s="444">
        <f>+entero!BZ53</f>
        <v>15566.396429641829</v>
      </c>
      <c r="CA6" s="75">
        <f>+entero!CA53</f>
        <v>111.4131311151632</v>
      </c>
      <c r="CB6" s="106">
        <f>+entero!CB53</f>
        <v>7.2088807191259541E-3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550">
        <f>+entero!BT54</f>
        <v>12992.336374309465</v>
      </c>
      <c r="BU7" s="550">
        <f>+entero!BU54</f>
        <v>12966.441056797803</v>
      </c>
      <c r="BV7" s="75">
        <f>+entero!BV54</f>
        <v>12939.706904156405</v>
      </c>
      <c r="BW7" s="68">
        <f>+entero!BW54</f>
        <v>12938.064596111211</v>
      </c>
      <c r="BX7" s="68">
        <f>+entero!BX54</f>
        <v>12932.967300077686</v>
      </c>
      <c r="BY7" s="68">
        <f>+entero!BY54</f>
        <v>12944.86363025553</v>
      </c>
      <c r="BZ7" s="444">
        <f>+entero!BZ54</f>
        <v>13041.190560273024</v>
      </c>
      <c r="CA7" s="75">
        <f>+entero!CA54</f>
        <v>74.74950347522099</v>
      </c>
      <c r="CB7" s="106">
        <f>+entero!CB54</f>
        <v>5.7648435023758271E-3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551">
        <f>+entero!BT55</f>
        <v>0.76207469183297694</v>
      </c>
      <c r="BU8" s="551">
        <f>+entero!BU55</f>
        <v>0.75985884542923765</v>
      </c>
      <c r="BV8" s="451">
        <f>+entero!BV55</f>
        <v>0.76156475357329201</v>
      </c>
      <c r="BW8" s="124">
        <f>+entero!BW55</f>
        <v>0.76179114014956817</v>
      </c>
      <c r="BX8" s="124">
        <f>+entero!BX55</f>
        <v>0.76117547536865648</v>
      </c>
      <c r="BY8" s="124">
        <f>+entero!BY55</f>
        <v>0.76161899748348871</v>
      </c>
      <c r="BZ8" s="452">
        <f>+entero!BZ55</f>
        <v>0.76357992783746254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550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550">
        <f>+entero!BT56</f>
        <v>3567.5261376944768</v>
      </c>
      <c r="BU10" s="550">
        <f>+entero!BU56</f>
        <v>3540.5588698285874</v>
      </c>
      <c r="BV10" s="75">
        <f>+entero!BV56</f>
        <v>3547.5356613227573</v>
      </c>
      <c r="BW10" s="68">
        <f>+entero!BW56</f>
        <v>3577.3558293868964</v>
      </c>
      <c r="BX10" s="68">
        <f>+entero!BX56</f>
        <v>3582.4620408242149</v>
      </c>
      <c r="BY10" s="68">
        <f>+entero!BY56</f>
        <v>3582.872884101183</v>
      </c>
      <c r="BZ10" s="444">
        <f>+entero!BZ56</f>
        <v>3592.2371222892289</v>
      </c>
      <c r="CA10" s="75">
        <f>+entero!CA56</f>
        <v>51.678252460641488</v>
      </c>
      <c r="CB10" s="106">
        <f>+entero!CB56</f>
        <v>1.4596072078062461E-2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551">
        <f>+entero!BT57</f>
        <v>0.66798227579295089</v>
      </c>
      <c r="BU11" s="551">
        <f>+entero!BU57</f>
        <v>0.65516459120929371</v>
      </c>
      <c r="BV11" s="451">
        <f>+entero!BV57</f>
        <v>0.66278071686336104</v>
      </c>
      <c r="BW11" s="124">
        <f>+entero!BW57</f>
        <v>0.66212673773072861</v>
      </c>
      <c r="BX11" s="124">
        <f>+entero!BX57</f>
        <v>0.65900014456018385</v>
      </c>
      <c r="BY11" s="124">
        <f>+entero!BY57</f>
        <v>0.65861703458683707</v>
      </c>
      <c r="BZ11" s="452">
        <f>+entero!BZ57</f>
        <v>0.6600808857128907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550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550">
        <f>+entero!BT58</f>
        <v>4527.4948962436256</v>
      </c>
      <c r="BU13" s="550">
        <f>+entero!BU58</f>
        <v>4523.7652877071814</v>
      </c>
      <c r="BV13" s="75">
        <f>+entero!BV58</f>
        <v>4500.2103656357549</v>
      </c>
      <c r="BW13" s="68">
        <f>+entero!BW58</f>
        <v>4476.7371318471223</v>
      </c>
      <c r="BX13" s="68">
        <f>+entero!BX58</f>
        <v>4479.8695776270079</v>
      </c>
      <c r="BY13" s="68">
        <f>+entero!BY58</f>
        <v>4488.7546198952296</v>
      </c>
      <c r="BZ13" s="444">
        <f>+entero!BZ58</f>
        <v>4557.9691940205939</v>
      </c>
      <c r="CA13" s="75">
        <f>+entero!CA58</f>
        <v>34.203906313412517</v>
      </c>
      <c r="CB13" s="106">
        <f>+entero!CB58</f>
        <v>7.5609374355380954E-3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551">
        <f>+entero!BT59</f>
        <v>0.69721006680311826</v>
      </c>
      <c r="BU14" s="551">
        <f>+entero!BU59</f>
        <v>0.69788023578038638</v>
      </c>
      <c r="BV14" s="451">
        <f>+entero!BV59</f>
        <v>0.69736633993318298</v>
      </c>
      <c r="BW14" s="124">
        <f>+entero!BW59</f>
        <v>0.69806185048343805</v>
      </c>
      <c r="BX14" s="124">
        <f>+entero!BX59</f>
        <v>0.69818325893824695</v>
      </c>
      <c r="BY14" s="124">
        <f>+entero!BY59</f>
        <v>0.69876262159593738</v>
      </c>
      <c r="BZ14" s="452">
        <f>+entero!BZ59</f>
        <v>0.70407511296807146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550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550">
        <f>+entero!BT60</f>
        <v>4507.1773440480993</v>
      </c>
      <c r="BU16" s="550">
        <f>+entero!BU60</f>
        <v>4509.8973481603443</v>
      </c>
      <c r="BV16" s="75">
        <f>+entero!BV60</f>
        <v>4499.5896340845429</v>
      </c>
      <c r="BW16" s="68">
        <f>+entero!BW60</f>
        <v>4493.864289641393</v>
      </c>
      <c r="BX16" s="68">
        <f>+entero!BX60</f>
        <v>4483.6209859081582</v>
      </c>
      <c r="BY16" s="68">
        <f>+entero!BY60</f>
        <v>4484.322690975212</v>
      </c>
      <c r="BZ16" s="444">
        <f>+entero!BZ60</f>
        <v>4500.1635091676344</v>
      </c>
      <c r="CA16" s="75">
        <f>+entero!CA60</f>
        <v>-9.7338389927099342</v>
      </c>
      <c r="CB16" s="106">
        <f>+entero!CB60</f>
        <v>-2.1583282813921745E-3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551">
        <f>+entero!BT61</f>
        <v>0.89524119958215986</v>
      </c>
      <c r="BU17" s="551">
        <f>+entero!BU61</f>
        <v>0.89692846107852231</v>
      </c>
      <c r="BV17" s="451">
        <f>+entero!BV61</f>
        <v>0.89715876116288451</v>
      </c>
      <c r="BW17" s="124">
        <f>+entero!BW61</f>
        <v>0.89861952591702721</v>
      </c>
      <c r="BX17" s="124">
        <f>+entero!BX61</f>
        <v>0.89891714447035309</v>
      </c>
      <c r="BY17" s="124">
        <f>+entero!BY61</f>
        <v>0.89936233207532279</v>
      </c>
      <c r="BZ17" s="452">
        <f>+entero!BZ61</f>
        <v>0.89978287479109487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550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550">
        <f>+entero!BT62</f>
        <v>390.13799632326317</v>
      </c>
      <c r="BU19" s="550">
        <f>+entero!BU62</f>
        <v>392.21955110168892</v>
      </c>
      <c r="BV19" s="75">
        <f>+entero!BV62</f>
        <v>392.37124311335072</v>
      </c>
      <c r="BW19" s="68">
        <f>+entero!BW62</f>
        <v>390.10734523579958</v>
      </c>
      <c r="BX19" s="68">
        <f>+entero!BX62</f>
        <v>387.01469571830694</v>
      </c>
      <c r="BY19" s="68">
        <f>+entero!BY62</f>
        <v>388.91343528390468</v>
      </c>
      <c r="BZ19" s="444">
        <f>+entero!BZ62</f>
        <v>390.82073479556647</v>
      </c>
      <c r="CA19" s="75">
        <f>+entero!CA62</f>
        <v>-1.3988163061224554</v>
      </c>
      <c r="CB19" s="106">
        <f>+entero!CB62</f>
        <v>-3.5664114708034989E-3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551">
        <f>+entero!BT63</f>
        <v>0.71235150336596642</v>
      </c>
      <c r="BU20" s="551">
        <f>+entero!BU63</f>
        <v>0.70845130479305174</v>
      </c>
      <c r="BV20" s="451">
        <f>+entero!BV63</f>
        <v>0.71055824755565267</v>
      </c>
      <c r="BW20" s="124">
        <f>+entero!BW63</f>
        <v>0.71167719794603745</v>
      </c>
      <c r="BX20" s="124">
        <f>+entero!BX63</f>
        <v>0.71838169249638706</v>
      </c>
      <c r="BY20" s="124">
        <f>+entero!BY63</f>
        <v>0.71898003618303719</v>
      </c>
      <c r="BZ20" s="452">
        <f>+entero!BZ63</f>
        <v>0.71890943256491857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550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550">
        <f>+entero!BT64</f>
        <v>2494.5457459591835</v>
      </c>
      <c r="BU22" s="550">
        <f>+entero!BU64</f>
        <v>2488.5422417288632</v>
      </c>
      <c r="BV22" s="75">
        <f>+entero!BV64</f>
        <v>2490.6251694562675</v>
      </c>
      <c r="BW22" s="68">
        <f>+entero!BW64</f>
        <v>2496.8259374241979</v>
      </c>
      <c r="BX22" s="68">
        <f>+entero!BX64</f>
        <v>2500.2863626093294</v>
      </c>
      <c r="BY22" s="68">
        <f>+entero!BY64</f>
        <v>2504.8521441093299</v>
      </c>
      <c r="BZ22" s="444">
        <f>+entero!BZ64</f>
        <v>2525.2058693688055</v>
      </c>
      <c r="CA22" s="75">
        <f>+entero!CA64</f>
        <v>36.663627639942206</v>
      </c>
      <c r="CB22" s="106">
        <f>+entero!CB64</f>
        <v>1.4732973796929061E-2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551">
        <f>+entero!BT65</f>
        <v>0.7750935671979392</v>
      </c>
      <c r="BU23" s="551">
        <f>+entero!BU65</f>
        <v>0.77504459036366569</v>
      </c>
      <c r="BV23" s="451">
        <f>+entero!BV65</f>
        <v>0.77575630885046942</v>
      </c>
      <c r="BW23" s="124">
        <f>+entero!BW65</f>
        <v>0.7763196008165697</v>
      </c>
      <c r="BX23" s="124">
        <f>+entero!BX65</f>
        <v>0.77667764570395981</v>
      </c>
      <c r="BY23" s="124">
        <f>+entero!BY65</f>
        <v>0.77715897147718016</v>
      </c>
      <c r="BZ23" s="452">
        <f>+entero!BZ65</f>
        <v>0.77879081725248722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550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550">
        <f>+entero!BT67</f>
        <v>2727.4150145772592</v>
      </c>
      <c r="BU25" s="550">
        <f>+entero!BU67</f>
        <v>2675.3679300291542</v>
      </c>
      <c r="BV25" s="75">
        <f>+entero!BV67</f>
        <v>2689.075655976676</v>
      </c>
      <c r="BW25" s="68">
        <f>+entero!BW67</f>
        <v>2663.6991253644314</v>
      </c>
      <c r="BX25" s="68">
        <f>+entero!BX67</f>
        <v>2847.9013119533524</v>
      </c>
      <c r="BY25" s="68">
        <f>+entero!BY67</f>
        <v>2685.5804664723028</v>
      </c>
      <c r="BZ25" s="444">
        <f>+entero!BZ67</f>
        <v>2782.5807580174924</v>
      </c>
      <c r="CA25" s="75">
        <f>+entero!CA67</f>
        <v>107.21282798833818</v>
      </c>
      <c r="CB25" s="106">
        <f>+entero!CB67</f>
        <v>4.0074049922236288E-2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550">
        <f>+entero!BT68</f>
        <v>588.20174927113703</v>
      </c>
      <c r="BU26" s="550">
        <f>+entero!BU68</f>
        <v>544.06705539358597</v>
      </c>
      <c r="BV26" s="75">
        <f>+entero!BV68</f>
        <v>557.69212827988338</v>
      </c>
      <c r="BW26" s="68">
        <f>+entero!BW68</f>
        <v>533.12696793002908</v>
      </c>
      <c r="BX26" s="68">
        <f>+entero!BX68</f>
        <v>537.8736151603498</v>
      </c>
      <c r="BY26" s="68">
        <f>+entero!BY68</f>
        <v>547.12784256559769</v>
      </c>
      <c r="BZ26" s="444">
        <f>+entero!BZ68</f>
        <v>637.85379008746349</v>
      </c>
      <c r="CA26" s="75">
        <f>+entero!CA68</f>
        <v>93.78673469387752</v>
      </c>
      <c r="CB26" s="106">
        <f>+entero!CB68</f>
        <v>0.1723808375532514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550">
        <f>+entero!BT69</f>
        <v>450.84052478134112</v>
      </c>
      <c r="BU27" s="550">
        <f>+entero!BU69</f>
        <v>449.8004373177842</v>
      </c>
      <c r="BV27" s="75">
        <f>+entero!BV69</f>
        <v>449.91107871720112</v>
      </c>
      <c r="BW27" s="68">
        <f>+entero!BW69</f>
        <v>444.61676384839649</v>
      </c>
      <c r="BX27" s="68">
        <f>+entero!BX69</f>
        <v>444.65291545189496</v>
      </c>
      <c r="BY27" s="68">
        <f>+entero!BY69</f>
        <v>444.68965014577265</v>
      </c>
      <c r="BZ27" s="444">
        <f>+entero!BZ69</f>
        <v>444.60889212827982</v>
      </c>
      <c r="CA27" s="75">
        <f>+entero!CA69</f>
        <v>-5.1915451895043816</v>
      </c>
      <c r="CB27" s="106">
        <f>+entero!CB69</f>
        <v>-1.1541885598115975E-2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550">
        <f>+entero!BT70</f>
        <v>586.08615160349848</v>
      </c>
      <c r="BU28" s="550">
        <f>+entero!BU70</f>
        <v>571.79708454810486</v>
      </c>
      <c r="BV28" s="75">
        <f>+entero!BV70</f>
        <v>571.76195335276964</v>
      </c>
      <c r="BW28" s="68">
        <f>+entero!BW70</f>
        <v>565.94416909620986</v>
      </c>
      <c r="BX28" s="68">
        <f>+entero!BX70</f>
        <v>745.37609329446059</v>
      </c>
      <c r="BY28" s="68">
        <f>+entero!BY70</f>
        <v>573.74620991253641</v>
      </c>
      <c r="BZ28" s="444">
        <f>+entero!BZ70</f>
        <v>580.07142857142856</v>
      </c>
      <c r="CA28" s="75">
        <f>+entero!CA70</f>
        <v>8.2743440233236925</v>
      </c>
      <c r="CB28" s="106">
        <f>+entero!CB70</f>
        <v>1.4470769870858824E-2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550">
        <f>+entero!BT71</f>
        <v>1102.2865889212826</v>
      </c>
      <c r="BU29" s="550">
        <f>+entero!BU71</f>
        <v>1109.7033527696792</v>
      </c>
      <c r="BV29" s="75">
        <f>+entero!BV71</f>
        <v>1109.710495626822</v>
      </c>
      <c r="BW29" s="68">
        <f>+entero!BW71</f>
        <v>1120.0112244897959</v>
      </c>
      <c r="BX29" s="68">
        <f>+entero!BX71</f>
        <v>1119.9986880466472</v>
      </c>
      <c r="BY29" s="68">
        <f>+entero!BY71</f>
        <v>1120.0167638483963</v>
      </c>
      <c r="BZ29" s="444">
        <f>+entero!BZ71</f>
        <v>1120.0466472303206</v>
      </c>
      <c r="CA29" s="75">
        <f>+entero!CA71</f>
        <v>10.343294460641346</v>
      </c>
      <c r="CB29" s="106">
        <f>+entero!CB71</f>
        <v>9.3207742725349707E-3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550">
        <f>+entero!BT72</f>
        <v>495.78571428571411</v>
      </c>
      <c r="BU30" s="550">
        <f>+entero!BU72</f>
        <v>298.88075801749272</v>
      </c>
      <c r="BV30" s="75">
        <f>+entero!BV72</f>
        <v>313.83206997084545</v>
      </c>
      <c r="BW30" s="68">
        <f>+entero!BW72</f>
        <v>289.60233236151601</v>
      </c>
      <c r="BX30" s="68">
        <f>+entero!BX72</f>
        <v>472.46778425655975</v>
      </c>
      <c r="BY30" s="68">
        <f>+entero!BY72</f>
        <v>301.80335276967935</v>
      </c>
      <c r="BZ30" s="444">
        <f>+entero!BZ72</f>
        <v>394.02944606413996</v>
      </c>
      <c r="CA30" s="75">
        <f>+entero!CA72</f>
        <v>95.148688046647237</v>
      </c>
      <c r="CB30" s="106">
        <f>+entero!CB72</f>
        <v>0.31834999575676415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550">
        <f>+entero!BT73</f>
        <v>383.09037900874625</v>
      </c>
      <c r="BU31" s="550">
        <f>+entero!BU73</f>
        <v>203.92317784256559</v>
      </c>
      <c r="BV31" s="75">
        <f>+entero!BV73</f>
        <v>214.97215743440231</v>
      </c>
      <c r="BW31" s="68">
        <f>+entero!BW73</f>
        <v>196.27536443148685</v>
      </c>
      <c r="BX31" s="68">
        <f>+entero!BX73</f>
        <v>203.93221574344025</v>
      </c>
      <c r="BY31" s="68">
        <f>+entero!BY73</f>
        <v>207.99314868804666</v>
      </c>
      <c r="BZ31" s="444">
        <f>+entero!BZ73</f>
        <v>298.40918367346933</v>
      </c>
      <c r="CA31" s="75">
        <f>+entero!CA73</f>
        <v>94.486005830903736</v>
      </c>
      <c r="CB31" s="106">
        <f>+entero!CB73</f>
        <v>0.46334117990182344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550">
        <f>+entero!BT74</f>
        <v>112.69533527696788</v>
      </c>
      <c r="BU32" s="550">
        <f>+entero!BU74</f>
        <v>94.957580174927131</v>
      </c>
      <c r="BV32" s="75">
        <f>+entero!BV74</f>
        <v>98.859912536443161</v>
      </c>
      <c r="BW32" s="68">
        <f>+entero!BW74</f>
        <v>93.326967930029141</v>
      </c>
      <c r="BX32" s="68">
        <f>+entero!BX74</f>
        <v>268.53556851311947</v>
      </c>
      <c r="BY32" s="68">
        <f>+entero!BY74</f>
        <v>93.810204081632719</v>
      </c>
      <c r="BZ32" s="444">
        <f>+entero!BZ74</f>
        <v>95.620262390670604</v>
      </c>
      <c r="CA32" s="75">
        <f>+entero!CA74</f>
        <v>0.66268221574347308</v>
      </c>
      <c r="CB32" s="106">
        <f>+entero!CB74</f>
        <v>6.9787184395675439E-3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552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550">
        <f>+entero!BT76</f>
        <v>12905.263336562859</v>
      </c>
      <c r="BU34" s="550">
        <f>+entero!BU76</f>
        <v>12979.111801586185</v>
      </c>
      <c r="BV34" s="75">
        <f>+entero!BV76</f>
        <v>13008.578334731954</v>
      </c>
      <c r="BW34" s="68">
        <f>+entero!BW76</f>
        <v>13029.860297183852</v>
      </c>
      <c r="BX34" s="68">
        <f>+entero!BX76</f>
        <v>13046.558866144489</v>
      </c>
      <c r="BY34" s="68">
        <f>+entero!BY76</f>
        <v>13081.005115833996</v>
      </c>
      <c r="BZ34" s="444">
        <f>+entero!BZ76</f>
        <v>13167.119282924376</v>
      </c>
      <c r="CA34" s="75">
        <f>+entero!CA76</f>
        <v>188.0074813381907</v>
      </c>
      <c r="CB34" s="106">
        <f>+entero!CB76</f>
        <v>1.4485388847271796E-2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551">
        <f>+entero!BT77</f>
        <v>0.87644167377035276</v>
      </c>
      <c r="BU35" s="551">
        <f>+entero!BU77</f>
        <v>0.87835370160462956</v>
      </c>
      <c r="BV35" s="451">
        <f>+entero!BV77</f>
        <v>0.87864258535983619</v>
      </c>
      <c r="BW35" s="124">
        <f>+entero!BW77</f>
        <v>0.87870406880668062</v>
      </c>
      <c r="BX35" s="124">
        <f>+entero!BX77</f>
        <v>0.87895857820046563</v>
      </c>
      <c r="BY35" s="124">
        <f>+entero!BY77</f>
        <v>0.87927615230697009</v>
      </c>
      <c r="BZ35" s="452">
        <f>+entero!BZ77</f>
        <v>0.87984102175175738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551">
        <f>+entero!BT78</f>
        <v>0.89432256271110144</v>
      </c>
      <c r="BU36" s="551">
        <f>+entero!BU78</f>
        <v>0.89616972564328057</v>
      </c>
      <c r="BV36" s="451">
        <f>+entero!BV78</f>
        <v>0.89642330376556167</v>
      </c>
      <c r="BW36" s="124">
        <f>+entero!BW78</f>
        <v>0.89645640374607349</v>
      </c>
      <c r="BX36" s="124">
        <f>+entero!BX78</f>
        <v>0.89669288791593293</v>
      </c>
      <c r="BY36" s="124">
        <f>+entero!BY78</f>
        <v>0.89696923578660059</v>
      </c>
      <c r="BZ36" s="452">
        <f>+entero!BZ78</f>
        <v>0.89742740639930119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550">
        <f>+entero!BT79</f>
        <v>10383.338028476854</v>
      </c>
      <c r="BU37" s="550">
        <f>+entero!BU79</f>
        <v>10447.701850202802</v>
      </c>
      <c r="BV37" s="75">
        <f>+entero!BV79</f>
        <v>10473.467953956444</v>
      </c>
      <c r="BW37" s="68">
        <f>+entero!BW79</f>
        <v>10489.025543621168</v>
      </c>
      <c r="BX37" s="68">
        <f>+entero!BX79</f>
        <v>10500.998188699883</v>
      </c>
      <c r="BY37" s="68">
        <f>+entero!BY79</f>
        <v>10530.272187852946</v>
      </c>
      <c r="BZ37" s="444">
        <f>+entero!BZ79</f>
        <v>10601.051274561401</v>
      </c>
      <c r="CA37" s="75">
        <f>+entero!CA79</f>
        <v>153.34942435859921</v>
      </c>
      <c r="CB37" s="106">
        <f>+entero!CB79</f>
        <v>1.4677813987927113E-2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553">
        <f>+entero!BT80</f>
        <v>2521.9253080860049</v>
      </c>
      <c r="BU38" s="553">
        <f>+entero!BU80</f>
        <v>2531.4099513833821</v>
      </c>
      <c r="BV38" s="125">
        <f>+entero!BV80</f>
        <v>2535.1103807755103</v>
      </c>
      <c r="BW38" s="126">
        <f>+entero!BW80</f>
        <v>2540.8347535626831</v>
      </c>
      <c r="BX38" s="126">
        <f>+entero!BX80</f>
        <v>2545.560677444606</v>
      </c>
      <c r="BY38" s="126">
        <f>+entero!BY80</f>
        <v>2550.7329279810497</v>
      </c>
      <c r="BZ38" s="445">
        <f>+entero!BZ80</f>
        <v>2566.0680083629745</v>
      </c>
      <c r="CA38" s="125">
        <f>+entero!CA80</f>
        <v>34.658056979592402</v>
      </c>
      <c r="CB38" s="141">
        <f>+entero!CB80</f>
        <v>1.36912067366457E-2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U3:BU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T3:BT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U5" sqref="B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46" t="str">
        <f>+entero!BV3</f>
        <v xml:space="preserve">   Semana 5*</v>
      </c>
      <c r="BW3" s="747"/>
      <c r="BX3" s="747"/>
      <c r="BY3" s="747"/>
      <c r="BZ3" s="748"/>
      <c r="CA3" s="744" t="s">
        <v>41</v>
      </c>
      <c r="CB3" s="745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37"/>
      <c r="BS4" s="737"/>
      <c r="BT4" s="735"/>
      <c r="BU4" s="735"/>
      <c r="BV4" s="267">
        <f>+entero!BV4</f>
        <v>41785</v>
      </c>
      <c r="BW4" s="447">
        <f>+entero!BW4</f>
        <v>41786</v>
      </c>
      <c r="BX4" s="447">
        <f>+entero!BX4</f>
        <v>41787</v>
      </c>
      <c r="BY4" s="447">
        <f>+entero!BY4</f>
        <v>41788</v>
      </c>
      <c r="BZ4" s="448">
        <f>+entero!BZ4</f>
        <v>41789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554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555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555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556">
        <f>+entero!BT84</f>
        <v>6.938800166931542</v>
      </c>
      <c r="BU8" s="556">
        <f>+entero!BU84</f>
        <v>6.9431189975503163</v>
      </c>
      <c r="BV8" s="112">
        <f>+entero!BV84</f>
        <v>6.9439643147784977</v>
      </c>
      <c r="BW8" s="112">
        <f>+entero!BW84</f>
        <v>6.948407124102534</v>
      </c>
      <c r="BX8" s="112">
        <f>+entero!BX84</f>
        <v>6.9374883717866993</v>
      </c>
      <c r="BY8" s="112">
        <f>+entero!BY84</f>
        <v>6.9423549738012822</v>
      </c>
      <c r="BZ8" s="112">
        <f>+entero!BZ84</f>
        <v>6.936977603457299</v>
      </c>
      <c r="CA8" s="93">
        <f>+entero!CA84</f>
        <v>-6.1413940930172828E-3</v>
      </c>
      <c r="CB8" s="104">
        <f>+entero!CB84</f>
        <v>-8.8452957455920078E-4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55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558">
        <f>+entero!BT86</f>
        <v>1.94387</v>
      </c>
      <c r="BU10" s="558">
        <f>+entero!BU86</f>
        <v>1.94611</v>
      </c>
      <c r="BV10" s="32">
        <f>+entero!BV86</f>
        <v>1.9470700000000001</v>
      </c>
      <c r="BW10" s="32">
        <f>+entero!BW86</f>
        <v>1.94739</v>
      </c>
      <c r="BX10" s="32">
        <f>+entero!BX86</f>
        <v>1.9477100000000001</v>
      </c>
      <c r="BY10" s="32">
        <f>+entero!BY86</f>
        <v>1.9480299999999999</v>
      </c>
      <c r="BZ10" s="32">
        <f>+entero!BZ86</f>
        <v>1.94835</v>
      </c>
      <c r="CA10" s="93">
        <f>+entero!CA86</f>
        <v>2.2400000000000198E-3</v>
      </c>
      <c r="CB10" s="104">
        <f>+entero!CB86</f>
        <v>1.1510140742301278E-3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55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41795.367665162034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T3:BT4"/>
    <mergeCell ref="BR3:BR4"/>
    <mergeCell ref="BG3:BG4"/>
    <mergeCell ref="BH3:BH4"/>
    <mergeCell ref="BI3:BI4"/>
    <mergeCell ref="BK3:BK4"/>
    <mergeCell ref="BL3:BL4"/>
    <mergeCell ref="BS3:BS4"/>
    <mergeCell ref="BM3:BM4"/>
    <mergeCell ref="BN3:BN4"/>
    <mergeCell ref="BO3:BO4"/>
    <mergeCell ref="BP3:BP4"/>
    <mergeCell ref="BQ3:BQ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U3" sqref="BU3:BU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3" width="7.285156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559"/>
      <c r="BU5" s="559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550">
        <f>+entero!BT89</f>
        <v>0</v>
      </c>
      <c r="BU6" s="550">
        <f>+entero!BU89</f>
        <v>0</v>
      </c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550">
        <f>+entero!BT90</f>
        <v>0</v>
      </c>
      <c r="BU7" s="550">
        <f>+entero!BU90</f>
        <v>0</v>
      </c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550">
        <f>+entero!BT91</f>
        <v>0</v>
      </c>
      <c r="BU8" s="550">
        <f>+entero!BU91</f>
        <v>0</v>
      </c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550">
        <f>+entero!BT92</f>
        <v>0</v>
      </c>
      <c r="BU9" s="550">
        <f>+entero!BU92</f>
        <v>0</v>
      </c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60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550"/>
      <c r="BU10" s="550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2969.3394319569607</v>
      </c>
      <c r="BR11" s="78">
        <f>+entero!BR94</f>
        <v>2969.6321316667709</v>
      </c>
      <c r="BS11" s="78">
        <f>+entero!BS94</f>
        <v>2976.639735170058</v>
      </c>
      <c r="BT11" s="550">
        <f>+entero!BT94</f>
        <v>2959.442892609336</v>
      </c>
      <c r="BU11" s="550">
        <f>+entero!BU94</f>
        <v>2959.5550267250214</v>
      </c>
      <c r="BV11" s="75">
        <f>+entero!BV94</f>
        <v>2959.5550267250214</v>
      </c>
      <c r="BW11" s="68">
        <f>+entero!BW94</f>
        <v>2959.5550267250214</v>
      </c>
      <c r="BX11" s="68">
        <f>+entero!BX94</f>
        <v>2959.5550267250214</v>
      </c>
      <c r="BY11" s="68">
        <f>+entero!BY94</f>
        <v>2959.5550267250214</v>
      </c>
      <c r="BZ11" s="444">
        <f>+entero!BZ94</f>
        <v>2966.7295631730685</v>
      </c>
      <c r="CA11" s="14">
        <f>+entero!CA94</f>
        <v>7.1745364480470926</v>
      </c>
      <c r="CB11" s="104">
        <f>+entero!CB94</f>
        <v>2.4241943073401995E-3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550">
        <f>+entero!BT95</f>
        <v>1471.7712973760931</v>
      </c>
      <c r="BU12" s="550">
        <f>+entero!BU95</f>
        <v>1472.9239504373177</v>
      </c>
      <c r="BV12" s="75">
        <f>+entero!BV95</f>
        <v>1472.9239504373177</v>
      </c>
      <c r="BW12" s="68">
        <f>+entero!BW95</f>
        <v>1472.9239504373177</v>
      </c>
      <c r="BX12" s="68">
        <f>+entero!BX95</f>
        <v>1472.9239504373177</v>
      </c>
      <c r="BY12" s="68">
        <f>+entero!BY95</f>
        <v>1472.9239504373177</v>
      </c>
      <c r="BZ12" s="444">
        <f>+entero!BZ95</f>
        <v>1474.0766034985422</v>
      </c>
      <c r="CA12" s="14">
        <f>+entero!CA95</f>
        <v>1.1526530612245551</v>
      </c>
      <c r="CB12" s="104">
        <f>+entero!CB95</f>
        <v>7.8256115048058739E-4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553">
        <f>+entero!BT96</f>
        <v>3316.6331244112757</v>
      </c>
      <c r="BU13" s="553">
        <f>+entero!BU96</f>
        <v>3293.7476407867907</v>
      </c>
      <c r="BV13" s="125">
        <f>+entero!BV96</f>
        <v>3293.7476407867907</v>
      </c>
      <c r="BW13" s="126">
        <f>+entero!BW96</f>
        <v>3293.7476407867907</v>
      </c>
      <c r="BX13" s="126">
        <f>+entero!BX96</f>
        <v>3293.7476407867907</v>
      </c>
      <c r="BY13" s="126">
        <f>+entero!BY96</f>
        <v>3293.7476407867907</v>
      </c>
      <c r="BZ13" s="445">
        <f>+entero!BZ96</f>
        <v>3279.8307972008965</v>
      </c>
      <c r="CA13" s="80">
        <f>+entero!CA96</f>
        <v>-13.916843585894185</v>
      </c>
      <c r="CB13" s="142">
        <f>+entero!CB96</f>
        <v>-4.2252306805660167E-3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2">
    <mergeCell ref="BU3:BU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T3:BT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BZ1" s="56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2" t="str">
        <f>+entero!BV3</f>
        <v xml:space="preserve">   Semana 5*</v>
      </c>
      <c r="BW3" s="732"/>
      <c r="BX3" s="732"/>
      <c r="BY3" s="732"/>
      <c r="BZ3" s="733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610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533"/>
      <c r="BT5" s="560"/>
      <c r="BU5" s="560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611"/>
      <c r="BS6" s="611"/>
      <c r="BT6" s="612"/>
      <c r="BU6" s="612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5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611"/>
      <c r="BS7" s="611"/>
      <c r="BT7" s="612"/>
      <c r="BU7" s="612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5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611"/>
      <c r="BS8" s="611"/>
      <c r="BT8" s="612"/>
      <c r="BU8" s="612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5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611"/>
      <c r="BS9" s="611"/>
      <c r="BT9" s="612"/>
      <c r="BU9" s="612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5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611"/>
      <c r="BS10" s="611"/>
      <c r="BT10" s="612"/>
      <c r="BU10" s="612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5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611"/>
      <c r="BS11" s="611"/>
      <c r="BT11" s="612"/>
      <c r="BU11" s="612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5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611"/>
      <c r="BS12" s="611"/>
      <c r="BT12" s="612"/>
      <c r="BU12" s="612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5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611"/>
      <c r="BS13" s="611"/>
      <c r="BT13" s="612"/>
      <c r="BU13" s="612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611"/>
      <c r="BS14" s="611"/>
      <c r="BT14" s="612"/>
      <c r="BU14" s="612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611"/>
      <c r="BS15" s="611"/>
      <c r="BT15" s="612"/>
      <c r="BU15" s="612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611"/>
      <c r="BS16" s="611"/>
      <c r="BT16" s="612"/>
      <c r="BU16" s="612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611"/>
      <c r="BS17" s="611"/>
      <c r="BT17" s="612"/>
      <c r="BU17" s="612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561"/>
      <c r="BU18" s="561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562">
        <f>+entero!BT111</f>
        <v>5.5E-2</v>
      </c>
      <c r="BU19" s="562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10">
        <f>+entero!BY111</f>
        <v>5.5E-2</v>
      </c>
      <c r="BZ19" s="109">
        <f>+entero!BZ111</f>
        <v>5.5E-2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563">
        <f>+entero!BT112</f>
        <v>0.04</v>
      </c>
      <c r="BU20" s="56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BU3:BU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BT3:BT4"/>
    <mergeCell ref="BB3:BB4"/>
    <mergeCell ref="BC3:BC4"/>
    <mergeCell ref="BR3:BR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R3:A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2014-06-03T20:01:54Z</cp:lastPrinted>
  <dcterms:created xsi:type="dcterms:W3CDTF">2002-08-27T17:11:09Z</dcterms:created>
  <dcterms:modified xsi:type="dcterms:W3CDTF">2014-06-05T12:50:28Z</dcterms:modified>
</cp:coreProperties>
</file>