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entero!$C$1:$BC$111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opex!$C$3:$BC$26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BA19" i="4"/>
  <c r="AZ19" i="4"/>
  <c r="AY19" i="4"/>
  <c r="AX20" i="4"/>
  <c r="AX19" i="4"/>
  <c r="AX3" i="4"/>
  <c r="BA13" i="10" l="1"/>
  <c r="AZ13" i="10"/>
  <c r="AY13" i="10"/>
  <c r="AX13" i="10"/>
  <c r="BA12" i="10"/>
  <c r="AZ12" i="10"/>
  <c r="AY12" i="10"/>
  <c r="AX12" i="10"/>
  <c r="BA11" i="10"/>
  <c r="AZ11" i="10"/>
  <c r="AY11" i="10"/>
  <c r="AX11" i="10"/>
  <c r="BA9" i="10"/>
  <c r="AZ9" i="10"/>
  <c r="AY9" i="10"/>
  <c r="AX9" i="10"/>
  <c r="BA8" i="10"/>
  <c r="AZ8" i="10"/>
  <c r="AY8" i="10"/>
  <c r="AX8" i="10"/>
  <c r="BA7" i="10"/>
  <c r="AZ7" i="10"/>
  <c r="AY7" i="10"/>
  <c r="AX7" i="10"/>
  <c r="BA6" i="10"/>
  <c r="AZ6" i="10"/>
  <c r="AY6" i="10"/>
  <c r="AX6" i="10"/>
  <c r="AX3" i="10"/>
  <c r="BA10" i="5"/>
  <c r="AZ10" i="5"/>
  <c r="AY10" i="5"/>
  <c r="AX10" i="5"/>
  <c r="BA8" i="5"/>
  <c r="AZ8" i="5"/>
  <c r="AY8" i="5"/>
  <c r="AX8" i="5"/>
  <c r="BA7" i="5"/>
  <c r="AZ7" i="5"/>
  <c r="AY7" i="5"/>
  <c r="AX7" i="5"/>
  <c r="AZ6" i="5"/>
  <c r="AY6" i="5"/>
  <c r="AX6" i="5"/>
  <c r="AX3" i="5"/>
  <c r="BA38" i="6"/>
  <c r="AZ38" i="6"/>
  <c r="AY38" i="6"/>
  <c r="AX38" i="6"/>
  <c r="BA37" i="6"/>
  <c r="AZ37" i="6"/>
  <c r="AY37" i="6"/>
  <c r="AX37" i="6"/>
  <c r="BA36" i="6"/>
  <c r="AZ36" i="6"/>
  <c r="AY36" i="6"/>
  <c r="AX36" i="6"/>
  <c r="BA35" i="6"/>
  <c r="AZ35" i="6"/>
  <c r="AY35" i="6"/>
  <c r="AX35" i="6"/>
  <c r="BA34" i="6"/>
  <c r="AZ34" i="6"/>
  <c r="AY34" i="6"/>
  <c r="AX34" i="6"/>
  <c r="BA33" i="6"/>
  <c r="AZ33" i="6"/>
  <c r="AY33" i="6"/>
  <c r="AX33" i="6"/>
  <c r="BA32" i="6"/>
  <c r="AZ32" i="6"/>
  <c r="AY32" i="6"/>
  <c r="AX32" i="6"/>
  <c r="BA31" i="6"/>
  <c r="AZ31" i="6"/>
  <c r="AY31" i="6"/>
  <c r="AX31" i="6"/>
  <c r="BA30" i="6"/>
  <c r="AZ30" i="6"/>
  <c r="AY30" i="6"/>
  <c r="AX30" i="6"/>
  <c r="BA29" i="6"/>
  <c r="AZ29" i="6"/>
  <c r="AY29" i="6"/>
  <c r="AX29" i="6"/>
  <c r="BA28" i="6"/>
  <c r="AZ28" i="6"/>
  <c r="AY28" i="6"/>
  <c r="AX28" i="6"/>
  <c r="BA27" i="6"/>
  <c r="AZ27" i="6"/>
  <c r="AY27" i="6"/>
  <c r="AX27" i="6"/>
  <c r="BA26" i="6"/>
  <c r="AZ26" i="6"/>
  <c r="AY26" i="6"/>
  <c r="AX26" i="6"/>
  <c r="BA25" i="6"/>
  <c r="AZ25" i="6"/>
  <c r="AY25" i="6"/>
  <c r="AX25" i="6"/>
  <c r="BA23" i="6"/>
  <c r="AZ23" i="6"/>
  <c r="AY23" i="6"/>
  <c r="AX23" i="6"/>
  <c r="BA22" i="6"/>
  <c r="AZ22" i="6"/>
  <c r="AY22" i="6"/>
  <c r="AX22" i="6"/>
  <c r="BA20" i="6"/>
  <c r="AZ20" i="6"/>
  <c r="AY20" i="6"/>
  <c r="AX20" i="6"/>
  <c r="BA19" i="6"/>
  <c r="AZ19" i="6"/>
  <c r="AY19" i="6"/>
  <c r="AX19" i="6"/>
  <c r="BA17" i="6"/>
  <c r="AZ17" i="6"/>
  <c r="AY17" i="6"/>
  <c r="AX17" i="6"/>
  <c r="BA16" i="6"/>
  <c r="AZ16" i="6"/>
  <c r="AY16" i="6"/>
  <c r="AX16" i="6"/>
  <c r="BA14" i="6"/>
  <c r="AZ14" i="6"/>
  <c r="AY14" i="6"/>
  <c r="AX14" i="6"/>
  <c r="BA13" i="6"/>
  <c r="AZ13" i="6"/>
  <c r="AY13" i="6"/>
  <c r="AX13" i="6"/>
  <c r="BA11" i="6"/>
  <c r="AZ11" i="6"/>
  <c r="AY11" i="6"/>
  <c r="AX11" i="6"/>
  <c r="BA10" i="6"/>
  <c r="AZ10" i="6"/>
  <c r="AY10" i="6"/>
  <c r="AX10" i="6"/>
  <c r="BA8" i="6"/>
  <c r="AZ8" i="6"/>
  <c r="AY8" i="6"/>
  <c r="AX8" i="6"/>
  <c r="BA7" i="6"/>
  <c r="AZ7" i="6"/>
  <c r="AY7" i="6"/>
  <c r="AX7" i="6"/>
  <c r="BA6" i="6"/>
  <c r="AZ6" i="6"/>
  <c r="AY6" i="6"/>
  <c r="AX6" i="6"/>
  <c r="AX3" i="6"/>
  <c r="BA19" i="7"/>
  <c r="AZ19" i="7"/>
  <c r="AY19" i="7"/>
  <c r="AX19" i="7"/>
  <c r="BA18" i="7"/>
  <c r="AZ18" i="7"/>
  <c r="AY18" i="7"/>
  <c r="AX18" i="7"/>
  <c r="AZ17" i="7"/>
  <c r="AY17" i="7"/>
  <c r="AX17" i="7"/>
  <c r="BA16" i="7"/>
  <c r="AZ16" i="7"/>
  <c r="AY16" i="7"/>
  <c r="AX16" i="7"/>
  <c r="BA15" i="7"/>
  <c r="AZ15" i="7"/>
  <c r="AY15" i="7"/>
  <c r="AX15" i="7"/>
  <c r="AZ14" i="7"/>
  <c r="AY14" i="7"/>
  <c r="AX14" i="7"/>
  <c r="AZ13" i="7"/>
  <c r="AY13" i="7"/>
  <c r="AX13" i="7"/>
  <c r="BA12" i="7"/>
  <c r="AZ12" i="7"/>
  <c r="AY12" i="7"/>
  <c r="AX12" i="7"/>
  <c r="BA11" i="7"/>
  <c r="AZ11" i="7"/>
  <c r="AY11" i="7"/>
  <c r="AX11" i="7"/>
  <c r="BA10" i="7"/>
  <c r="AZ10" i="7"/>
  <c r="AY10" i="7"/>
  <c r="AX10" i="7"/>
  <c r="BA9" i="7"/>
  <c r="AZ9" i="7"/>
  <c r="AY9" i="7"/>
  <c r="AX9" i="7"/>
  <c r="BA8" i="7"/>
  <c r="AZ8" i="7"/>
  <c r="AY8" i="7"/>
  <c r="AX8" i="7"/>
  <c r="BA7" i="7"/>
  <c r="AZ7" i="7"/>
  <c r="AY7" i="7"/>
  <c r="AX7" i="7"/>
  <c r="BA6" i="7"/>
  <c r="AZ6" i="7"/>
  <c r="AY6" i="7"/>
  <c r="AX6" i="7"/>
  <c r="AX3" i="7"/>
  <c r="BA19" i="8"/>
  <c r="AZ19" i="8"/>
  <c r="AY19" i="8"/>
  <c r="AX19" i="8"/>
  <c r="BA18" i="8"/>
  <c r="AZ18" i="8"/>
  <c r="AY18" i="8"/>
  <c r="AX18" i="8"/>
  <c r="BA17" i="8"/>
  <c r="AZ17" i="8"/>
  <c r="AY17" i="8"/>
  <c r="AX17" i="8"/>
  <c r="BA16" i="8"/>
  <c r="AZ16" i="8"/>
  <c r="AY16" i="8"/>
  <c r="AX16" i="8"/>
  <c r="BA14" i="8"/>
  <c r="AZ14" i="8"/>
  <c r="AY14" i="8"/>
  <c r="AX14" i="8"/>
  <c r="BA13" i="8"/>
  <c r="AZ13" i="8"/>
  <c r="AY13" i="8"/>
  <c r="AX13" i="8"/>
  <c r="BA12" i="8"/>
  <c r="AZ12" i="8"/>
  <c r="AY12" i="8"/>
  <c r="AX12" i="8"/>
  <c r="AX3" i="8"/>
  <c r="BA18" i="9"/>
  <c r="AZ18" i="9"/>
  <c r="AY18" i="9"/>
  <c r="AX18" i="9"/>
  <c r="BA17" i="9"/>
  <c r="AZ17" i="9"/>
  <c r="AY17" i="9"/>
  <c r="AX17" i="9"/>
  <c r="BA16" i="9"/>
  <c r="AZ16" i="9"/>
  <c r="AY16" i="9"/>
  <c r="AX16" i="9"/>
  <c r="BA15" i="9"/>
  <c r="AZ15" i="9"/>
  <c r="AY15" i="9"/>
  <c r="AX15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BA9" i="9"/>
  <c r="AZ9" i="9"/>
  <c r="AY9" i="9"/>
  <c r="AX9" i="9"/>
  <c r="BA8" i="9"/>
  <c r="AZ8" i="9"/>
  <c r="AY8" i="9"/>
  <c r="AX8" i="9"/>
  <c r="BA7" i="9"/>
  <c r="AZ7" i="9"/>
  <c r="AY7" i="9"/>
  <c r="AX7" i="9"/>
  <c r="BA6" i="9"/>
  <c r="AZ6" i="9"/>
  <c r="AY6" i="9"/>
  <c r="AX6" i="9"/>
  <c r="AX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BA14" i="7" l="1"/>
  <c r="AZ14" i="9"/>
  <c r="AY14" i="9"/>
  <c r="AX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W36" i="6" l="1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X4" i="4" l="1"/>
  <c r="AX4" i="10"/>
  <c r="AX4" i="9"/>
  <c r="AX4" i="7"/>
  <c r="AY4" i="4"/>
  <c r="AX4" i="5"/>
  <c r="AX4" i="6"/>
  <c r="AX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Z4" i="4" l="1"/>
  <c r="AY4" i="7"/>
  <c r="AY4" i="9"/>
  <c r="AY4" i="6"/>
  <c r="AY4" i="8"/>
  <c r="AY4" i="5"/>
  <c r="AY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5" l="1"/>
  <c r="AZ4" i="6"/>
  <c r="AZ4" i="8"/>
  <c r="AZ4" i="10"/>
  <c r="AZ4" i="9"/>
  <c r="AZ4" i="7"/>
  <c r="W10" i="8"/>
  <c r="W9" i="8"/>
  <c r="W8" i="8"/>
  <c r="W7" i="8"/>
  <c r="W6" i="8"/>
  <c r="W6" i="5"/>
  <c r="W17" i="7"/>
  <c r="W14" i="9"/>
  <c r="BA4" i="4" l="1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W10" i="9"/>
  <c r="AV10" i="9"/>
  <c r="AU10" i="9"/>
  <c r="AW9" i="9"/>
  <c r="AV9" i="9"/>
  <c r="AU9" i="9"/>
  <c r="AW8" i="9"/>
  <c r="AV8" i="9"/>
  <c r="AU8" i="9"/>
  <c r="AW7" i="9"/>
  <c r="AV7" i="9"/>
  <c r="AU7" i="9"/>
  <c r="AW6" i="9"/>
  <c r="AV6" i="9"/>
  <c r="AU6" i="9"/>
  <c r="D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W20" i="4"/>
  <c r="AW19" i="4"/>
  <c r="AW3" i="4"/>
  <c r="AV20" i="4"/>
  <c r="AV19" i="4"/>
  <c r="AV3" i="4"/>
  <c r="AU20" i="4"/>
  <c r="AU19" i="4"/>
  <c r="AU3" i="4"/>
  <c r="D3" i="5"/>
  <c r="D11" i="5"/>
  <c r="D10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<sst xmlns="http://schemas.openxmlformats.org/spreadsheetml/2006/main" count="429" uniqueCount="207">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</sst>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2" fontId="1" fillId="3" borderId="27" xfId="0" applyNumberFormat="1" applyFont="1" applyFill="1" applyBorder="1" applyAlignment="1" applyProtection="1">
      <alignment horizontal="right"/>
    </xf>
    <xf numFmtId="2" fontId="1" fillId="3" borderId="15" xfId="0" applyNumberFormat="1" applyFont="1" applyFill="1" applyBorder="1" applyAlignment="1" applyProtection="1">
      <alignment horizontal="right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5" fontId="1" fillId="0" borderId="1" xfId="0" applyNumberFormat="1" applyFont="1" applyFill="1" applyBorder="1"/>
    <xf numFmtId="165" fontId="1" fillId="0" borderId="0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tabSelected="1" topLeftCell="C1" zoomScale="90" zoomScaleNormal="9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9" width="9.28515625" customWidth="1"/>
    <col min="50" max="53" width="9.7109375" style="281" customWidth="1"/>
    <col min="54" max="54" width="9" style="281" customWidth="1"/>
    <col min="55" max="55" width="9.85546875" style="281" customWidth="1"/>
    <col min="57" max="57" width="13.7109375" customWidth="1"/>
  </cols>
  <sheetData>
    <row r="1" spans="1:58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85"/>
      <c r="AW1" s="448"/>
      <c r="AX1" s="437"/>
      <c r="AY1" s="437"/>
      <c r="AZ1" s="437"/>
      <c r="BA1" s="437"/>
      <c r="BB1" s="437"/>
      <c r="BC1" s="437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85"/>
      <c r="AW2" s="448"/>
      <c r="AX2" s="437"/>
      <c r="AY2" s="437"/>
      <c r="AZ2" s="437"/>
      <c r="BA2" s="437"/>
      <c r="BB2" s="437"/>
      <c r="BC2" s="437"/>
    </row>
    <row r="3" spans="1:58" ht="19.5" customHeight="1" x14ac:dyDescent="0.25">
      <c r="C3" s="16"/>
      <c r="D3" s="600" t="s">
        <v>152</v>
      </c>
      <c r="E3" s="593" t="s">
        <v>131</v>
      </c>
      <c r="F3" s="593" t="s">
        <v>133</v>
      </c>
      <c r="G3" s="593" t="s">
        <v>134</v>
      </c>
      <c r="H3" s="593" t="s">
        <v>135</v>
      </c>
      <c r="I3" s="593" t="s">
        <v>136</v>
      </c>
      <c r="J3" s="593" t="s">
        <v>138</v>
      </c>
      <c r="K3" s="593" t="s">
        <v>140</v>
      </c>
      <c r="L3" s="591" t="s">
        <v>141</v>
      </c>
      <c r="M3" s="595" t="s">
        <v>142</v>
      </c>
      <c r="N3" s="591" t="s">
        <v>143</v>
      </c>
      <c r="O3" s="591" t="s">
        <v>144</v>
      </c>
      <c r="P3" s="595" t="s">
        <v>145</v>
      </c>
      <c r="Q3" s="591" t="s">
        <v>146</v>
      </c>
      <c r="R3" s="591" t="s">
        <v>148</v>
      </c>
      <c r="S3" s="591" t="s">
        <v>149</v>
      </c>
      <c r="T3" s="591" t="s">
        <v>150</v>
      </c>
      <c r="U3" s="591" t="s">
        <v>172</v>
      </c>
      <c r="V3" s="591" t="s">
        <v>173</v>
      </c>
      <c r="W3" s="591" t="s">
        <v>174</v>
      </c>
      <c r="X3" s="591" t="s">
        <v>175</v>
      </c>
      <c r="Y3" s="591" t="s">
        <v>179</v>
      </c>
      <c r="Z3" s="591" t="s">
        <v>181</v>
      </c>
      <c r="AA3" s="591" t="s">
        <v>182</v>
      </c>
      <c r="AB3" s="591" t="s">
        <v>183</v>
      </c>
      <c r="AC3" s="591" t="s">
        <v>184</v>
      </c>
      <c r="AD3" s="591" t="s">
        <v>185</v>
      </c>
      <c r="AE3" s="591" t="s">
        <v>186</v>
      </c>
      <c r="AF3" s="591" t="s">
        <v>187</v>
      </c>
      <c r="AG3" s="591" t="s">
        <v>188</v>
      </c>
      <c r="AH3" s="591" t="s">
        <v>189</v>
      </c>
      <c r="AI3" s="591" t="s">
        <v>190</v>
      </c>
      <c r="AJ3" s="591" t="s">
        <v>191</v>
      </c>
      <c r="AK3" s="591" t="s">
        <v>193</v>
      </c>
      <c r="AL3" s="591" t="s">
        <v>195</v>
      </c>
      <c r="AM3" s="591" t="s">
        <v>197</v>
      </c>
      <c r="AN3" s="591" t="s">
        <v>198</v>
      </c>
      <c r="AO3" s="591" t="s">
        <v>199</v>
      </c>
      <c r="AP3" s="591" t="s">
        <v>200</v>
      </c>
      <c r="AQ3" s="591" t="s">
        <v>201</v>
      </c>
      <c r="AR3" s="591" t="s">
        <v>202</v>
      </c>
      <c r="AS3" s="591" t="s">
        <v>204</v>
      </c>
      <c r="AT3" s="591" t="s">
        <v>205</v>
      </c>
      <c r="AU3" s="146" t="s">
        <v>125</v>
      </c>
      <c r="AV3" s="146" t="s">
        <v>147</v>
      </c>
      <c r="AW3" s="146" t="s">
        <v>192</v>
      </c>
      <c r="AX3" s="605" t="s">
        <v>206</v>
      </c>
      <c r="AY3" s="606"/>
      <c r="AZ3" s="606"/>
      <c r="BA3" s="606"/>
      <c r="BB3" s="603" t="s">
        <v>194</v>
      </c>
      <c r="BC3" s="604"/>
    </row>
    <row r="4" spans="1:58" ht="16.5" customHeight="1" x14ac:dyDescent="0.2">
      <c r="C4" s="24"/>
      <c r="D4" s="601"/>
      <c r="E4" s="594"/>
      <c r="F4" s="594"/>
      <c r="G4" s="594"/>
      <c r="H4" s="594"/>
      <c r="I4" s="594"/>
      <c r="J4" s="594"/>
      <c r="K4" s="594"/>
      <c r="L4" s="592"/>
      <c r="M4" s="596"/>
      <c r="N4" s="592"/>
      <c r="O4" s="592"/>
      <c r="P4" s="596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2"/>
      <c r="AM4" s="592"/>
      <c r="AN4" s="592"/>
      <c r="AO4" s="592"/>
      <c r="AP4" s="592"/>
      <c r="AQ4" s="592"/>
      <c r="AR4" s="592"/>
      <c r="AS4" s="592"/>
      <c r="AT4" s="592"/>
      <c r="AU4" s="148">
        <v>41061</v>
      </c>
      <c r="AV4" s="148">
        <v>41068</v>
      </c>
      <c r="AW4" s="148">
        <v>41075</v>
      </c>
      <c r="AX4" s="508">
        <v>41078</v>
      </c>
      <c r="AY4" s="430">
        <v>41079</v>
      </c>
      <c r="AZ4" s="430">
        <v>41080</v>
      </c>
      <c r="BA4" s="430">
        <v>41082</v>
      </c>
      <c r="BB4" s="438" t="s">
        <v>25</v>
      </c>
      <c r="BC4" s="439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39"/>
      <c r="AV5" s="339"/>
      <c r="AW5" s="339"/>
      <c r="AX5" s="460"/>
      <c r="AY5" s="449"/>
      <c r="AZ5" s="449"/>
      <c r="BA5" s="450"/>
      <c r="BB5" s="440"/>
      <c r="BC5" s="286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340"/>
      <c r="AW6" s="340"/>
      <c r="AX6" s="473"/>
      <c r="AY6" s="451"/>
      <c r="AZ6" s="451"/>
      <c r="BA6" s="452"/>
      <c r="BB6" s="423"/>
      <c r="BC6" s="424"/>
    </row>
    <row r="7" spans="1:58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351">
        <v>12696.705974110002</v>
      </c>
      <c r="AW7" s="351">
        <v>12642.63127206</v>
      </c>
      <c r="AX7" s="503">
        <v>12616.63480417</v>
      </c>
      <c r="AY7" s="498">
        <v>12618.71362301</v>
      </c>
      <c r="AZ7" s="498">
        <v>12604.54124945</v>
      </c>
      <c r="BA7" s="498">
        <v>12587.711389719998</v>
      </c>
      <c r="BB7" s="475">
        <v>-54.919882340002005</v>
      </c>
      <c r="BC7" s="400">
        <v>-4.3440231039066912E-3</v>
      </c>
      <c r="BD7" s="411"/>
      <c r="BE7" s="436"/>
      <c r="BF7" s="421"/>
    </row>
    <row r="8" spans="1:58" ht="12.75" customHeight="1" x14ac:dyDescent="0.2">
      <c r="C8" s="78"/>
      <c r="D8" s="155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351">
        <v>10228.21520868</v>
      </c>
      <c r="AW8" s="351">
        <v>10163.18522603</v>
      </c>
      <c r="AX8" s="503">
        <v>10136.9957008</v>
      </c>
      <c r="AY8" s="498">
        <v>10134.960483370001</v>
      </c>
      <c r="AZ8" s="498">
        <v>10132.08414945</v>
      </c>
      <c r="BA8" s="498">
        <v>10132.752579299999</v>
      </c>
      <c r="BB8" s="475">
        <v>-30.432646730001579</v>
      </c>
      <c r="BC8" s="400">
        <v>-2.9944004810674718E-3</v>
      </c>
      <c r="BD8" s="411"/>
      <c r="BE8" s="436"/>
      <c r="BF8" s="421"/>
    </row>
    <row r="9" spans="1:58" ht="12.75" customHeight="1" x14ac:dyDescent="0.2">
      <c r="C9" s="78"/>
      <c r="D9" s="155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351">
        <v>249.59270423999999</v>
      </c>
      <c r="AW9" s="351">
        <v>250.15016581999998</v>
      </c>
      <c r="AX9" s="503">
        <v>250.65155139000001</v>
      </c>
      <c r="AY9" s="498">
        <v>250.83462309999999</v>
      </c>
      <c r="AZ9" s="498">
        <v>250.80823438000002</v>
      </c>
      <c r="BA9" s="498">
        <v>251.43991423</v>
      </c>
      <c r="BB9" s="475">
        <v>1.2897484100000156</v>
      </c>
      <c r="BC9" s="400">
        <v>5.1558966821876329E-3</v>
      </c>
      <c r="BD9" s="411"/>
      <c r="BE9" s="436"/>
      <c r="BF9" s="421"/>
    </row>
    <row r="10" spans="1:58" ht="12.75" customHeight="1" x14ac:dyDescent="0.2">
      <c r="C10" s="78"/>
      <c r="D10" s="155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351">
        <v>2205.4672574399997</v>
      </c>
      <c r="AW10" s="351">
        <v>2215.8350789599999</v>
      </c>
      <c r="AX10" s="503">
        <v>2215.4997707299999</v>
      </c>
      <c r="AY10" s="498">
        <v>2219.4208840399997</v>
      </c>
      <c r="AZ10" s="498">
        <v>2208.1526531199997</v>
      </c>
      <c r="BA10" s="498">
        <v>2189.9886924399998</v>
      </c>
      <c r="BB10" s="475">
        <v>-25.846386520000124</v>
      </c>
      <c r="BC10" s="400">
        <v>-1.1664399921013535E-2</v>
      </c>
      <c r="BD10" s="411"/>
      <c r="BE10" s="436"/>
      <c r="BF10" s="421"/>
    </row>
    <row r="11" spans="1:58" x14ac:dyDescent="0.2">
      <c r="C11" s="78"/>
      <c r="D11" s="155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351">
        <v>13.430803749999999</v>
      </c>
      <c r="AW11" s="351">
        <v>13.460801250000001</v>
      </c>
      <c r="AX11" s="503">
        <v>13.487781249999999</v>
      </c>
      <c r="AY11" s="498">
        <v>13.4976325</v>
      </c>
      <c r="AZ11" s="498">
        <v>13.4962125</v>
      </c>
      <c r="BA11" s="498">
        <v>13.53020375</v>
      </c>
      <c r="BB11" s="475">
        <v>6.9402499999998923E-2</v>
      </c>
      <c r="BC11" s="400">
        <v>5.1558966447111665E-3</v>
      </c>
      <c r="BD11" s="411"/>
      <c r="BE11" s="436"/>
      <c r="BF11" s="421"/>
    </row>
    <row r="12" spans="1:58" x14ac:dyDescent="0.2">
      <c r="C12" s="26"/>
      <c r="D12" s="223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350">
        <v>12696.987252280003</v>
      </c>
      <c r="AW12" s="350">
        <v>12643.39517613</v>
      </c>
      <c r="AX12" s="494">
        <v>12617.435332270001</v>
      </c>
      <c r="AY12" s="493">
        <v>12618.819155109999</v>
      </c>
      <c r="AZ12" s="493">
        <v>12605.290998600001</v>
      </c>
      <c r="BA12" s="493">
        <v>12588.81528698</v>
      </c>
      <c r="BB12" s="475">
        <v>-54.579889149999872</v>
      </c>
      <c r="BC12" s="400">
        <v>-4.3168696690777386E-3</v>
      </c>
      <c r="BD12" s="411"/>
      <c r="BE12" s="436"/>
      <c r="BF12" s="421"/>
    </row>
    <row r="13" spans="1:58" x14ac:dyDescent="0.2">
      <c r="C13" s="26"/>
      <c r="D13" s="223" t="s">
        <v>177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1138.6521809604385</v>
      </c>
      <c r="AU13" s="352">
        <v>1134.8877927204178</v>
      </c>
      <c r="AV13" s="352">
        <v>1207.537223567356</v>
      </c>
      <c r="AW13" s="352">
        <v>1181.210986985724</v>
      </c>
      <c r="AX13" s="556">
        <v>1163.4177898443247</v>
      </c>
      <c r="AY13" s="557">
        <v>1166.4360453880563</v>
      </c>
      <c r="AZ13" s="557">
        <v>1176.5582906373272</v>
      </c>
      <c r="BA13" s="557">
        <v>1201.1482642656072</v>
      </c>
      <c r="BB13" s="475">
        <v>19.937277279883119</v>
      </c>
      <c r="BC13" s="400">
        <v>1.6878675782351138E-2</v>
      </c>
      <c r="BD13" s="411"/>
      <c r="BE13" s="436"/>
      <c r="BF13" s="421"/>
    </row>
    <row r="14" spans="1:58" ht="12.75" customHeight="1" x14ac:dyDescent="0.2">
      <c r="C14" s="26"/>
      <c r="D14" s="223" t="s">
        <v>176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169.51491949999996</v>
      </c>
      <c r="AU14" s="352">
        <v>169.84795589650145</v>
      </c>
      <c r="AV14" s="352">
        <v>173.69413435860059</v>
      </c>
      <c r="AW14" s="352">
        <v>173.48967578717202</v>
      </c>
      <c r="AX14" s="556">
        <v>172.7668434358601</v>
      </c>
      <c r="AY14" s="557">
        <v>173.47014672594753</v>
      </c>
      <c r="AZ14" s="557">
        <v>173.77383614723036</v>
      </c>
      <c r="BA14" s="557">
        <v>174.61322153061226</v>
      </c>
      <c r="BB14" s="475">
        <v>1.1235457434402463</v>
      </c>
      <c r="BC14" s="400">
        <v>6.4761533407817762E-3</v>
      </c>
      <c r="BD14" s="411"/>
      <c r="BE14" s="436"/>
      <c r="BF14" s="421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13730.044213030436</v>
      </c>
      <c r="AU15" s="352">
        <v>13724.440536206917</v>
      </c>
      <c r="AV15" s="352">
        <v>14078.21861020596</v>
      </c>
      <c r="AW15" s="352">
        <v>13998.095838902897</v>
      </c>
      <c r="AX15" s="492">
        <v>13953.619965550186</v>
      </c>
      <c r="AY15" s="487">
        <v>13958.725347224003</v>
      </c>
      <c r="AZ15" s="487">
        <v>13955.62312538456</v>
      </c>
      <c r="BA15" s="487">
        <v>13964.576772776218</v>
      </c>
      <c r="BB15" s="475">
        <v>-33.519066126678808</v>
      </c>
      <c r="BC15" s="400">
        <v>-2.3945446946808113E-3</v>
      </c>
      <c r="BD15" s="411"/>
      <c r="BE15" s="436"/>
      <c r="BF15" s="421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267">
        <v>13</v>
      </c>
      <c r="AW16" s="267">
        <v>4</v>
      </c>
      <c r="AX16" s="504">
        <v>6</v>
      </c>
      <c r="AY16" s="499">
        <v>11</v>
      </c>
      <c r="AZ16" s="499">
        <v>0</v>
      </c>
      <c r="BA16" s="499">
        <v>0</v>
      </c>
      <c r="BB16" s="475">
        <v>13</v>
      </c>
      <c r="BC16" s="400">
        <v>3.25</v>
      </c>
      <c r="BD16" s="411"/>
      <c r="BE16" s="436"/>
      <c r="BF16" s="421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267">
        <v>0</v>
      </c>
      <c r="AW17" s="267">
        <v>0</v>
      </c>
      <c r="AX17" s="504">
        <v>0</v>
      </c>
      <c r="AY17" s="499">
        <v>0</v>
      </c>
      <c r="AZ17" s="499">
        <v>0</v>
      </c>
      <c r="BA17" s="499">
        <v>0</v>
      </c>
      <c r="BB17" s="475" t="s">
        <v>3</v>
      </c>
      <c r="BC17" s="400" t="s">
        <v>3</v>
      </c>
      <c r="BD17" s="411"/>
      <c r="BE17" s="436"/>
      <c r="BF17" s="421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267">
        <v>0</v>
      </c>
      <c r="AW18" s="267">
        <v>0</v>
      </c>
      <c r="AX18" s="504">
        <v>0</v>
      </c>
      <c r="AY18" s="499">
        <v>0</v>
      </c>
      <c r="AZ18" s="499">
        <v>0</v>
      </c>
      <c r="BA18" s="499">
        <v>0</v>
      </c>
      <c r="BB18" s="475" t="s">
        <v>3</v>
      </c>
      <c r="BC18" s="400" t="s">
        <v>3</v>
      </c>
      <c r="BD18" s="411"/>
      <c r="BE18" s="436"/>
      <c r="BF18" s="421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505">
        <v>0</v>
      </c>
      <c r="AY19" s="500">
        <v>0</v>
      </c>
      <c r="AZ19" s="500">
        <v>0</v>
      </c>
      <c r="BA19" s="500">
        <v>0</v>
      </c>
      <c r="BB19" s="475" t="s">
        <v>3</v>
      </c>
      <c r="BC19" s="400" t="s">
        <v>3</v>
      </c>
      <c r="BD19" s="411"/>
      <c r="BE19" s="436"/>
      <c r="BF19" s="421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13"/>
      <c r="AW20" s="269"/>
      <c r="AX20" s="489"/>
      <c r="AY20" s="490"/>
      <c r="AZ20" s="491"/>
      <c r="BA20" s="486"/>
      <c r="BB20" s="476"/>
      <c r="BC20" s="401" t="s">
        <v>3</v>
      </c>
      <c r="BD20" s="411"/>
      <c r="BE20" s="436"/>
      <c r="BF20" s="421"/>
      <c r="BG20" s="343"/>
    </row>
    <row r="21" spans="1:59" x14ac:dyDescent="0.2">
      <c r="A21" s="3"/>
      <c r="B21" s="597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350">
        <v>38071.855215120224</v>
      </c>
      <c r="AW21" s="350">
        <v>37942.235629359275</v>
      </c>
      <c r="AX21" s="494">
        <v>37722.323284657068</v>
      </c>
      <c r="AY21" s="493">
        <v>37179.661597415732</v>
      </c>
      <c r="AZ21" s="493">
        <v>37313.606763233183</v>
      </c>
      <c r="BA21" s="493">
        <v>36890.595968586123</v>
      </c>
      <c r="BB21" s="475">
        <v>-1051.6396607731513</v>
      </c>
      <c r="BC21" s="400">
        <v>-2.7716860731300863E-2</v>
      </c>
      <c r="BD21" s="411"/>
      <c r="BE21" s="436"/>
      <c r="BF21" s="421"/>
    </row>
    <row r="22" spans="1:59" x14ac:dyDescent="0.2">
      <c r="A22" s="3"/>
      <c r="B22" s="597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350">
        <v>28163.874536930001</v>
      </c>
      <c r="AW22" s="350">
        <v>28359.5773242</v>
      </c>
      <c r="AX22" s="494">
        <v>28329.469593770002</v>
      </c>
      <c r="AY22" s="493">
        <v>28298.434546009998</v>
      </c>
      <c r="AZ22" s="493">
        <v>28287.392947169999</v>
      </c>
      <c r="BA22" s="493">
        <v>28303.951132450002</v>
      </c>
      <c r="BB22" s="475">
        <v>-55.626191749997815</v>
      </c>
      <c r="BC22" s="400">
        <v>-1.9614605363856841E-3</v>
      </c>
      <c r="BD22" s="411"/>
      <c r="BE22" s="436"/>
      <c r="BF22" s="421"/>
    </row>
    <row r="23" spans="1:59" x14ac:dyDescent="0.2">
      <c r="A23" s="3"/>
      <c r="B23" s="597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350">
        <v>-58937.458013171869</v>
      </c>
      <c r="AW23" s="350">
        <v>-58374.113584065737</v>
      </c>
      <c r="AX23" s="494">
        <v>-58226.136785520059</v>
      </c>
      <c r="AY23" s="493">
        <v>-58266.664857787211</v>
      </c>
      <c r="AZ23" s="493">
        <v>-58184.903302970568</v>
      </c>
      <c r="BA23" s="493">
        <v>-58055.32173607796</v>
      </c>
      <c r="BB23" s="475">
        <v>318.79184798777715</v>
      </c>
      <c r="BC23" s="400">
        <v>-5.4611852482980838E-3</v>
      </c>
      <c r="BD23" s="411"/>
      <c r="BE23" s="436"/>
      <c r="BF23" s="421"/>
    </row>
    <row r="24" spans="1:59" x14ac:dyDescent="0.2">
      <c r="A24" s="3"/>
      <c r="B24" s="597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350">
        <v>-29535.707433992517</v>
      </c>
      <c r="AW24" s="350">
        <v>-29209.822928059039</v>
      </c>
      <c r="AX24" s="494">
        <v>-29170.892494823409</v>
      </c>
      <c r="AY24" s="493">
        <v>-29765.581397050337</v>
      </c>
      <c r="AZ24" s="493">
        <v>-29496.790636642185</v>
      </c>
      <c r="BA24" s="493">
        <v>-29801.171679970124</v>
      </c>
      <c r="BB24" s="475">
        <v>-591.34875191108586</v>
      </c>
      <c r="BC24" s="400">
        <v>2.0244859182046993E-2</v>
      </c>
      <c r="BD24" s="411"/>
      <c r="BE24" s="436"/>
      <c r="BF24" s="421"/>
    </row>
    <row r="25" spans="1:59" x14ac:dyDescent="0.2">
      <c r="A25" s="3"/>
      <c r="B25" s="597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350">
        <v>-20353.786511054124</v>
      </c>
      <c r="AW25" s="350">
        <v>-19974.037122739341</v>
      </c>
      <c r="AX25" s="494">
        <v>-19786.164211172709</v>
      </c>
      <c r="AY25" s="493">
        <v>-19275.803675386302</v>
      </c>
      <c r="AZ25" s="493">
        <v>-19421.513866104862</v>
      </c>
      <c r="BA25" s="493">
        <v>-19109.661592352841</v>
      </c>
      <c r="BB25" s="475">
        <v>864.37553038650003</v>
      </c>
      <c r="BC25" s="400">
        <v>-4.3274953634809044E-2</v>
      </c>
      <c r="BD25" s="411"/>
      <c r="BE25" s="436"/>
      <c r="BF25" s="421"/>
    </row>
    <row r="26" spans="1:59" ht="13.5" x14ac:dyDescent="0.2">
      <c r="A26" s="3"/>
      <c r="B26" s="59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462"/>
      <c r="AY26" s="262"/>
      <c r="AZ26" s="262"/>
      <c r="BA26" s="262"/>
      <c r="BB26" s="477"/>
      <c r="BC26" s="402"/>
      <c r="BD26" s="411"/>
      <c r="BE26" s="436"/>
      <c r="BF26" s="421"/>
    </row>
    <row r="27" spans="1:59" x14ac:dyDescent="0.2">
      <c r="A27" s="3"/>
      <c r="B27" s="597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352">
        <v>44532.5400107592</v>
      </c>
      <c r="AW27" s="352">
        <v>44217.461725889196</v>
      </c>
      <c r="AX27" s="556">
        <v>43795.137501269215</v>
      </c>
      <c r="AY27" s="557">
        <v>43640.343928259208</v>
      </c>
      <c r="AZ27" s="557">
        <v>43598.495092749203</v>
      </c>
      <c r="BA27" s="557">
        <v>43642.628101389208</v>
      </c>
      <c r="BB27" s="475">
        <v>-574.83362449998822</v>
      </c>
      <c r="BC27" s="400">
        <v>-1.3000149761274615E-2</v>
      </c>
      <c r="BD27" s="411"/>
      <c r="BE27" s="436"/>
      <c r="BF27" s="421"/>
    </row>
    <row r="28" spans="1:59" x14ac:dyDescent="0.2">
      <c r="A28" s="3"/>
      <c r="B28" s="597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352">
        <v>72577.032863863613</v>
      </c>
      <c r="AW28" s="352">
        <v>72098.571627523605</v>
      </c>
      <c r="AX28" s="556">
        <v>71348.13400265362</v>
      </c>
      <c r="AY28" s="557">
        <v>71105.684723083599</v>
      </c>
      <c r="AZ28" s="557">
        <v>71369.566874413606</v>
      </c>
      <c r="BA28" s="557">
        <v>71104.203275393622</v>
      </c>
      <c r="BB28" s="475">
        <v>-994.36835212998267</v>
      </c>
      <c r="BC28" s="400">
        <v>-1.3791789902123153E-2</v>
      </c>
      <c r="BD28" s="411"/>
      <c r="BE28" s="436"/>
      <c r="BF28" s="421"/>
    </row>
    <row r="29" spans="1:59" x14ac:dyDescent="0.2">
      <c r="A29" s="3"/>
      <c r="B29" s="597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352">
        <v>104872.1169788129</v>
      </c>
      <c r="AW29" s="352">
        <v>104571.06619089289</v>
      </c>
      <c r="AX29" s="556">
        <v>103788.64347724291</v>
      </c>
      <c r="AY29" s="557">
        <v>103553.45274472289</v>
      </c>
      <c r="AZ29" s="557">
        <v>103815.5997563329</v>
      </c>
      <c r="BA29" s="557">
        <v>103620.01664571291</v>
      </c>
      <c r="BB29" s="475">
        <v>-951.04954517997976</v>
      </c>
      <c r="BC29" s="400">
        <v>-9.0947676046818637E-3</v>
      </c>
      <c r="BD29" s="411"/>
      <c r="BE29" s="436"/>
      <c r="BF29" s="421"/>
    </row>
    <row r="30" spans="1:59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583"/>
      <c r="AY30" s="581"/>
      <c r="AZ30" s="581"/>
      <c r="BA30" s="581"/>
      <c r="BB30" s="477"/>
      <c r="BC30" s="403"/>
      <c r="BD30" s="411"/>
      <c r="BE30" s="436"/>
      <c r="BF30" s="421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419">
        <v>0.85071322231591129</v>
      </c>
      <c r="AW31" s="419">
        <v>0.85138528128591151</v>
      </c>
      <c r="AX31" s="584">
        <v>0.85216840490256751</v>
      </c>
      <c r="AY31" s="582">
        <v>0.8527370932035101</v>
      </c>
      <c r="AZ31" s="582">
        <v>0.85069517495073876</v>
      </c>
      <c r="BA31" s="582">
        <v>0.84804520460093691</v>
      </c>
      <c r="BB31" s="475"/>
      <c r="BC31" s="400"/>
      <c r="BD31" s="411"/>
      <c r="BE31" s="436"/>
      <c r="BF31" s="421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419">
        <v>0.77711889297511727</v>
      </c>
      <c r="AW32" s="419">
        <v>0.77694843900111299</v>
      </c>
      <c r="AX32" s="584">
        <v>0.77627489912888914</v>
      </c>
      <c r="AY32" s="582">
        <v>0.7760842981831183</v>
      </c>
      <c r="AZ32" s="582">
        <v>0.77587785721138136</v>
      </c>
      <c r="BA32" s="582">
        <v>0.77343877898644475</v>
      </c>
      <c r="BB32" s="475"/>
      <c r="BC32" s="400"/>
      <c r="BD32" s="411"/>
      <c r="BE32" s="436"/>
      <c r="BF32" s="421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419">
        <v>0.75481722115200145</v>
      </c>
      <c r="AW33" s="419">
        <v>0.75612124952036941</v>
      </c>
      <c r="AX33" s="584">
        <v>0.75573615494804647</v>
      </c>
      <c r="AY33" s="582">
        <v>0.7555772553307013</v>
      </c>
      <c r="AZ33" s="582">
        <v>0.75605121166501021</v>
      </c>
      <c r="BA33" s="582">
        <v>0.75447123519468839</v>
      </c>
      <c r="BB33" s="475"/>
      <c r="BC33" s="400"/>
      <c r="BD33" s="411"/>
      <c r="BE33" s="436"/>
      <c r="BF33" s="421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419">
        <v>0.67077295277489424</v>
      </c>
      <c r="AW34" s="419">
        <v>0.67232297920938855</v>
      </c>
      <c r="AX34" s="584">
        <v>0.67111730114322132</v>
      </c>
      <c r="AY34" s="582">
        <v>0.67091079315856306</v>
      </c>
      <c r="AZ34" s="582">
        <v>0.6720143258356891</v>
      </c>
      <c r="BA34" s="582">
        <v>0.66957928151698887</v>
      </c>
      <c r="BB34" s="475"/>
      <c r="BC34" s="400"/>
      <c r="BD34" s="411"/>
      <c r="BE34" s="436"/>
      <c r="BF34" s="421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463"/>
      <c r="AY35" s="263"/>
      <c r="AZ35" s="263"/>
      <c r="BA35" s="263"/>
      <c r="BB35" s="478" t="s">
        <v>3</v>
      </c>
      <c r="BC35" s="404"/>
      <c r="BD35" s="411"/>
      <c r="BE35" s="436"/>
      <c r="BF35" s="421"/>
    </row>
    <row r="36" spans="1:63" ht="12.75" customHeight="1" x14ac:dyDescent="0.2">
      <c r="A36" s="3"/>
      <c r="B36" s="599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2685.480126682216</v>
      </c>
      <c r="AP36" s="353">
        <v>2692.0461901166182</v>
      </c>
      <c r="AQ36" s="353">
        <v>2733.4407782565604</v>
      </c>
      <c r="AR36" s="353">
        <v>2822.9167616734699</v>
      </c>
      <c r="AS36" s="353">
        <v>2797.3142921530616</v>
      </c>
      <c r="AT36" s="353">
        <v>2897.689581037901</v>
      </c>
      <c r="AU36" s="353">
        <v>2884.7908842565598</v>
      </c>
      <c r="AV36" s="353">
        <v>2858.7591233236153</v>
      </c>
      <c r="AW36" s="562">
        <v>2843.5392377551025</v>
      </c>
      <c r="AX36" s="552">
        <v>2843.5392377551025</v>
      </c>
      <c r="AY36" s="553">
        <v>2843.5392377551025</v>
      </c>
      <c r="AZ36" s="553">
        <v>2843.5392377551025</v>
      </c>
      <c r="BA36" s="553">
        <v>2855.9216358717204</v>
      </c>
      <c r="BB36" s="475">
        <v>12.382398116617878</v>
      </c>
      <c r="BC36" s="400">
        <v>4.354572622811137E-3</v>
      </c>
      <c r="BD36" s="411"/>
      <c r="BE36" s="436"/>
      <c r="BF36" s="421"/>
    </row>
    <row r="37" spans="1:63" x14ac:dyDescent="0.2">
      <c r="A37" s="3"/>
      <c r="B37" s="599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1247.8783488002916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354">
        <v>1152.0856660728864</v>
      </c>
      <c r="AW37" s="563">
        <v>1145.81715366035</v>
      </c>
      <c r="AX37" s="554">
        <v>1145.81715366035</v>
      </c>
      <c r="AY37" s="555">
        <v>1145.81715366035</v>
      </c>
      <c r="AZ37" s="555">
        <v>1145.81715366035</v>
      </c>
      <c r="BA37" s="555">
        <v>1139.5398969125365</v>
      </c>
      <c r="BB37" s="475">
        <v>-6.2772567478134533</v>
      </c>
      <c r="BC37" s="400">
        <v>-5.4784105193054211E-3</v>
      </c>
      <c r="BD37" s="411"/>
      <c r="BE37" s="436"/>
      <c r="BF37" s="421"/>
    </row>
    <row r="38" spans="1:63" ht="12.75" customHeight="1" x14ac:dyDescent="0.2">
      <c r="A38" s="3"/>
      <c r="B38" s="599"/>
      <c r="C38" s="18"/>
      <c r="D38" s="23" t="s">
        <v>154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352">
        <v>7903.3076692600007</v>
      </c>
      <c r="AW38" s="564">
        <v>7860.3056741100008</v>
      </c>
      <c r="AX38" s="556">
        <v>7860.3056741100008</v>
      </c>
      <c r="AY38" s="557">
        <v>7860.3056741100008</v>
      </c>
      <c r="AZ38" s="557">
        <v>7860.3056741100008</v>
      </c>
      <c r="BA38" s="557">
        <v>7817.2436928200004</v>
      </c>
      <c r="BB38" s="475">
        <v>-43.061981290000404</v>
      </c>
      <c r="BC38" s="400">
        <v>-5.4784105193054211E-3</v>
      </c>
      <c r="BD38" s="411"/>
      <c r="BE38" s="436"/>
      <c r="BF38" s="421"/>
    </row>
    <row r="39" spans="1:63" ht="12.75" customHeight="1" x14ac:dyDescent="0.2">
      <c r="A39" s="3"/>
      <c r="B39" s="599"/>
      <c r="C39" s="18"/>
      <c r="D39" s="23" t="s">
        <v>155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1.0047518372857667E-14</v>
      </c>
      <c r="AP39" s="352">
        <v>1.0047518372857667E-14</v>
      </c>
      <c r="AQ39" s="352">
        <v>1.0047518372857667E-14</v>
      </c>
      <c r="AR39" s="352">
        <v>1.0047518372857667E-14</v>
      </c>
      <c r="AS39" s="352">
        <v>1.0047518372857667E-14</v>
      </c>
      <c r="AT39" s="352">
        <v>1.0047518372857667E-14</v>
      </c>
      <c r="AU39" s="352">
        <v>1.0047518372857667E-14</v>
      </c>
      <c r="AV39" s="352">
        <v>1.0047518372857667E-14</v>
      </c>
      <c r="AW39" s="564">
        <v>1.0047518372857667E-14</v>
      </c>
      <c r="AX39" s="556">
        <v>1.0047518372857667E-14</v>
      </c>
      <c r="AY39" s="557">
        <v>1.0047518372857667E-14</v>
      </c>
      <c r="AZ39" s="557">
        <v>1.0047518372857667E-14</v>
      </c>
      <c r="BA39" s="557">
        <v>1.0047518372857667E-14</v>
      </c>
      <c r="BB39" s="475" t="s">
        <v>3</v>
      </c>
      <c r="BC39" s="400" t="s">
        <v>3</v>
      </c>
      <c r="BD39" s="411"/>
      <c r="BE39" s="436"/>
      <c r="BF39" s="421"/>
    </row>
    <row r="40" spans="1:63" x14ac:dyDescent="0.2">
      <c r="A40" s="3"/>
      <c r="B40" s="599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1437.6017778819246</v>
      </c>
      <c r="AP40" s="354">
        <v>1457.5992499125366</v>
      </c>
      <c r="AQ40" s="354">
        <v>1516.6374201720121</v>
      </c>
      <c r="AR40" s="354">
        <v>1621.5564759314873</v>
      </c>
      <c r="AS40" s="354">
        <v>1617.1672385539362</v>
      </c>
      <c r="AT40" s="354">
        <v>1732.8153010874639</v>
      </c>
      <c r="AU40" s="354">
        <v>1726.2963945976678</v>
      </c>
      <c r="AV40" s="354">
        <v>1706.6734572507291</v>
      </c>
      <c r="AW40" s="563">
        <v>1697.7220840947525</v>
      </c>
      <c r="AX40" s="554">
        <v>1697.7220840947525</v>
      </c>
      <c r="AY40" s="555">
        <v>1697.7220840947525</v>
      </c>
      <c r="AZ40" s="555">
        <v>1697.7220840947525</v>
      </c>
      <c r="BA40" s="555">
        <v>1716.3817389591836</v>
      </c>
      <c r="BB40" s="475">
        <v>18.659654864431104</v>
      </c>
      <c r="BC40" s="400">
        <v>1.0990994956857625E-2</v>
      </c>
      <c r="BD40" s="411"/>
      <c r="BE40" s="436"/>
      <c r="BF40" s="421"/>
    </row>
    <row r="41" spans="1:63" x14ac:dyDescent="0.2">
      <c r="A41" s="3"/>
      <c r="B41" s="599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9861.9481962700029</v>
      </c>
      <c r="AP41" s="352">
        <v>9999.1308544000021</v>
      </c>
      <c r="AQ41" s="352">
        <v>10404.132702380004</v>
      </c>
      <c r="AR41" s="352">
        <v>11123.877424890003</v>
      </c>
      <c r="AS41" s="352">
        <v>11093.767256480003</v>
      </c>
      <c r="AT41" s="352">
        <v>11887.112965460003</v>
      </c>
      <c r="AU41" s="352">
        <v>11842.393266940002</v>
      </c>
      <c r="AV41" s="352">
        <v>11707.779916740003</v>
      </c>
      <c r="AW41" s="564">
        <v>11646.373496890003</v>
      </c>
      <c r="AX41" s="556">
        <v>11646.373496890003</v>
      </c>
      <c r="AY41" s="557">
        <v>11646.373496890003</v>
      </c>
      <c r="AZ41" s="557">
        <v>11646.373496890003</v>
      </c>
      <c r="BA41" s="557">
        <v>11774.378729260001</v>
      </c>
      <c r="BB41" s="475">
        <v>128.00523236999834</v>
      </c>
      <c r="BC41" s="400">
        <v>1.0990994956857625E-2</v>
      </c>
      <c r="BD41" s="411"/>
      <c r="BE41" s="436"/>
      <c r="BF41" s="421"/>
    </row>
    <row r="42" spans="1:63" ht="12.75" customHeight="1" x14ac:dyDescent="0.2">
      <c r="A42" s="3"/>
      <c r="B42" s="599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249.50203242999993</v>
      </c>
      <c r="AP42" s="352">
        <v>269.40734099999992</v>
      </c>
      <c r="AQ42" s="352">
        <v>230.70075425999991</v>
      </c>
      <c r="AR42" s="352">
        <v>159.13399999999993</v>
      </c>
      <c r="AS42" s="352">
        <v>128.52499999999992</v>
      </c>
      <c r="AT42" s="352">
        <v>128.80499999999992</v>
      </c>
      <c r="AU42" s="352">
        <v>125.23</v>
      </c>
      <c r="AV42" s="352">
        <v>122.381</v>
      </c>
      <c r="AW42" s="564">
        <v>125.53000000000002</v>
      </c>
      <c r="AX42" s="556">
        <v>125.53000000000002</v>
      </c>
      <c r="AY42" s="557">
        <v>125.53000000000002</v>
      </c>
      <c r="AZ42" s="557">
        <v>125.53000000000002</v>
      </c>
      <c r="BA42" s="557">
        <v>126.86800000000001</v>
      </c>
      <c r="BB42" s="475">
        <v>1.3379999999999939</v>
      </c>
      <c r="BC42" s="400">
        <v>1.0658806659762599E-2</v>
      </c>
      <c r="BD42" s="411"/>
      <c r="BE42" s="436"/>
      <c r="BF42" s="421"/>
    </row>
    <row r="43" spans="1:63" x14ac:dyDescent="0.2">
      <c r="A43" s="3"/>
      <c r="B43" s="59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65">
        <v>-1.50712775592865E-14</v>
      </c>
      <c r="AX43" s="560">
        <v>-1.50712775592865E-14</v>
      </c>
      <c r="AY43" s="561">
        <v>-1.50712775592865E-14</v>
      </c>
      <c r="AZ43" s="561">
        <v>-1.50712775592865E-14</v>
      </c>
      <c r="BA43" s="561">
        <v>-1.50712775592865E-14</v>
      </c>
      <c r="BB43" s="475" t="s">
        <v>3</v>
      </c>
      <c r="BC43" s="400" t="s">
        <v>3</v>
      </c>
      <c r="BD43" s="411"/>
      <c r="BE43" s="436"/>
      <c r="BF43" s="421"/>
    </row>
    <row r="44" spans="1:63" x14ac:dyDescent="0.2">
      <c r="A44" s="3"/>
      <c r="B44" s="59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09">
        <v>0</v>
      </c>
      <c r="AR44" s="509">
        <v>0</v>
      </c>
      <c r="AS44" s="509">
        <v>0</v>
      </c>
      <c r="AT44" s="275">
        <v>0.40466472303207002</v>
      </c>
      <c r="AU44" s="275">
        <v>0.3</v>
      </c>
      <c r="AV44" s="275">
        <v>0.30105058309037902</v>
      </c>
      <c r="AW44" s="275">
        <v>0.10127711370262391</v>
      </c>
      <c r="AX44" s="545">
        <v>0.1</v>
      </c>
      <c r="AY44" s="546">
        <v>0.10244868804664724</v>
      </c>
      <c r="AZ44" s="546">
        <v>0.10244868804664724</v>
      </c>
      <c r="BA44" s="547">
        <v>0.10127711370262391</v>
      </c>
      <c r="BB44" s="475" t="s">
        <v>137</v>
      </c>
      <c r="BC44" s="400" t="s">
        <v>3</v>
      </c>
      <c r="BD44" s="411"/>
      <c r="BE44" s="436"/>
      <c r="BF44" s="421"/>
    </row>
    <row r="45" spans="1:63" x14ac:dyDescent="0.2">
      <c r="A45" s="3"/>
      <c r="B45" s="59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275">
        <v>0.30105058309037902</v>
      </c>
      <c r="AW45" s="275">
        <v>0.10127711370262391</v>
      </c>
      <c r="AX45" s="545">
        <v>0.1</v>
      </c>
      <c r="AY45" s="546">
        <v>0.10244868804664724</v>
      </c>
      <c r="AZ45" s="546">
        <v>0.10244868804664724</v>
      </c>
      <c r="BA45" s="547">
        <v>0.10127711370262391</v>
      </c>
      <c r="BB45" s="475" t="s">
        <v>3</v>
      </c>
      <c r="BC45" s="400" t="s">
        <v>3</v>
      </c>
      <c r="BD45" s="411"/>
      <c r="BE45" s="436"/>
      <c r="BF45" s="421"/>
    </row>
    <row r="46" spans="1:63" ht="12.75" hidden="1" customHeight="1" x14ac:dyDescent="0.2">
      <c r="A46" s="3"/>
      <c r="B46" s="59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6">
        <v>0</v>
      </c>
      <c r="AM46" s="456">
        <v>0</v>
      </c>
      <c r="AN46" s="456">
        <v>0</v>
      </c>
      <c r="AO46" s="456">
        <v>0</v>
      </c>
      <c r="AP46" s="456">
        <v>0</v>
      </c>
      <c r="AQ46" s="456">
        <v>0</v>
      </c>
      <c r="AR46" s="456">
        <v>0</v>
      </c>
      <c r="AS46" s="456">
        <v>0</v>
      </c>
      <c r="AT46" s="456">
        <v>3.2000000000000001E-2</v>
      </c>
      <c r="AU46" s="456">
        <v>0</v>
      </c>
      <c r="AV46" s="456">
        <v>7.2069999999999999E-3</v>
      </c>
      <c r="AW46" s="456">
        <v>8.7609999999999997E-3</v>
      </c>
      <c r="AX46" s="567">
        <v>0</v>
      </c>
      <c r="AY46" s="548">
        <v>1.6798E-2</v>
      </c>
      <c r="AZ46" s="548">
        <v>1.6798E-2</v>
      </c>
      <c r="BA46" s="548">
        <v>8.7609999999999997E-3</v>
      </c>
      <c r="BB46" s="479" t="s">
        <v>3</v>
      </c>
      <c r="BC46" s="400" t="s">
        <v>3</v>
      </c>
      <c r="BD46" s="411"/>
      <c r="BE46" s="436"/>
      <c r="BF46" s="421"/>
      <c r="BK46">
        <v>61286</v>
      </c>
    </row>
    <row r="47" spans="1:63" ht="12.75" hidden="1" customHeight="1" x14ac:dyDescent="0.2">
      <c r="A47" s="3"/>
      <c r="B47" s="59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6">
        <v>0</v>
      </c>
      <c r="AM47" s="456">
        <v>0</v>
      </c>
      <c r="AN47" s="456">
        <v>0</v>
      </c>
      <c r="AO47" s="456">
        <v>0</v>
      </c>
      <c r="AP47" s="456">
        <v>0</v>
      </c>
      <c r="AQ47" s="456">
        <v>0</v>
      </c>
      <c r="AR47" s="456">
        <v>0</v>
      </c>
      <c r="AS47" s="456">
        <v>0</v>
      </c>
      <c r="AT47" s="456">
        <v>0.4</v>
      </c>
      <c r="AU47" s="456">
        <v>0.3</v>
      </c>
      <c r="AV47" s="456">
        <v>0.3</v>
      </c>
      <c r="AW47" s="456">
        <v>0.1</v>
      </c>
      <c r="AX47" s="567">
        <v>0.1</v>
      </c>
      <c r="AY47" s="548">
        <v>0.1</v>
      </c>
      <c r="AZ47" s="548">
        <v>0.1</v>
      </c>
      <c r="BA47" s="548">
        <v>0.1</v>
      </c>
      <c r="BB47" s="475" t="s">
        <v>3</v>
      </c>
      <c r="BC47" s="400" t="s">
        <v>3</v>
      </c>
      <c r="BD47" s="411"/>
      <c r="BE47" s="436"/>
      <c r="BF47" s="421"/>
      <c r="BK47">
        <v>6.1286E-2</v>
      </c>
    </row>
    <row r="48" spans="1:63" collapsed="1" x14ac:dyDescent="0.2">
      <c r="A48" s="3"/>
      <c r="B48" s="59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275">
        <v>0</v>
      </c>
      <c r="AW48" s="275">
        <v>0</v>
      </c>
      <c r="AX48" s="545">
        <v>0</v>
      </c>
      <c r="AY48" s="546">
        <v>0</v>
      </c>
      <c r="AZ48" s="546">
        <v>0</v>
      </c>
      <c r="BA48" s="547">
        <v>0</v>
      </c>
      <c r="BB48" s="475" t="s">
        <v>3</v>
      </c>
      <c r="BC48" s="400" t="s">
        <v>3</v>
      </c>
      <c r="BD48" s="411"/>
      <c r="BE48" s="436"/>
      <c r="BF48" s="421"/>
    </row>
    <row r="49" spans="1:58" ht="12.75" hidden="1" customHeight="1" x14ac:dyDescent="0.2">
      <c r="A49" s="3"/>
      <c r="B49" s="59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346">
        <v>0</v>
      </c>
      <c r="AW49" s="346">
        <v>0</v>
      </c>
      <c r="AX49" s="464">
        <v>0</v>
      </c>
      <c r="AY49" s="459">
        <v>0</v>
      </c>
      <c r="AZ49" s="459">
        <v>0</v>
      </c>
      <c r="BA49" s="459">
        <v>0</v>
      </c>
      <c r="BB49" s="475" t="s">
        <v>3</v>
      </c>
      <c r="BC49" s="400" t="s">
        <v>3</v>
      </c>
      <c r="BD49" s="411"/>
      <c r="BE49" s="436"/>
      <c r="BF49" s="421"/>
    </row>
    <row r="50" spans="1:58" ht="12.75" hidden="1" customHeight="1" x14ac:dyDescent="0.2">
      <c r="A50" s="3"/>
      <c r="B50" s="59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346">
        <v>0</v>
      </c>
      <c r="AW50" s="346">
        <v>0</v>
      </c>
      <c r="AX50" s="464">
        <v>0</v>
      </c>
      <c r="AY50" s="459">
        <v>0</v>
      </c>
      <c r="AZ50" s="459">
        <v>0</v>
      </c>
      <c r="BA50" s="459">
        <v>0</v>
      </c>
      <c r="BB50" s="475" t="s">
        <v>3</v>
      </c>
      <c r="BC50" s="400" t="s">
        <v>3</v>
      </c>
      <c r="BD50" s="411"/>
      <c r="BE50" s="436"/>
      <c r="BF50" s="421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465"/>
      <c r="AY51" s="264"/>
      <c r="AZ51" s="264"/>
      <c r="BA51" s="264"/>
      <c r="BB51" s="478"/>
      <c r="BC51" s="404"/>
      <c r="BD51" s="411"/>
      <c r="BE51" s="436"/>
      <c r="BF51" s="421"/>
    </row>
    <row r="52" spans="1:58" ht="12.75" customHeight="1" x14ac:dyDescent="0.2">
      <c r="A52" s="3"/>
      <c r="B52" s="598" t="s">
        <v>3</v>
      </c>
      <c r="C52" s="19"/>
      <c r="D52" s="23" t="s">
        <v>157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352">
        <v>11583.789016289098</v>
      </c>
      <c r="AW52" s="352">
        <v>11546.401038806589</v>
      </c>
      <c r="AX52" s="556">
        <v>11438.935066143324</v>
      </c>
      <c r="AY52" s="557">
        <v>11414.115878539826</v>
      </c>
      <c r="AZ52" s="557">
        <v>11457.502198322625</v>
      </c>
      <c r="BA52" s="557">
        <v>11427.147525870731</v>
      </c>
      <c r="BB52" s="475">
        <v>-119.25351293585845</v>
      </c>
      <c r="BC52" s="400">
        <v>-1.0328197724559951E-2</v>
      </c>
      <c r="BD52" s="411"/>
      <c r="BE52" s="436"/>
      <c r="BF52" s="421"/>
    </row>
    <row r="53" spans="1:58" ht="12.75" customHeight="1" x14ac:dyDescent="0.2">
      <c r="A53" s="3"/>
      <c r="B53" s="598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352">
        <v>9571.8433523007589</v>
      </c>
      <c r="AW53" s="352">
        <v>9513.9424942089208</v>
      </c>
      <c r="AX53" s="556">
        <v>9404.9841844683961</v>
      </c>
      <c r="AY53" s="557">
        <v>9377.8384585252479</v>
      </c>
      <c r="AZ53" s="557">
        <v>9422.1678560194177</v>
      </c>
      <c r="BA53" s="557">
        <v>9391.3824718197102</v>
      </c>
      <c r="BB53" s="475">
        <v>-122.56002238921064</v>
      </c>
      <c r="BC53" s="400">
        <v>-1.2882148747883626E-2</v>
      </c>
      <c r="BD53" s="411"/>
      <c r="BE53" s="436"/>
      <c r="BF53" s="421"/>
    </row>
    <row r="54" spans="1:58" ht="12.75" customHeight="1" x14ac:dyDescent="0.2">
      <c r="A54" s="3"/>
      <c r="B54" s="598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417">
        <v>0.6748512102112969</v>
      </c>
      <c r="AW54" s="417">
        <v>0.6764337764215852</v>
      </c>
      <c r="AX54" s="585">
        <v>0.67480182668239252</v>
      </c>
      <c r="AY54" s="586">
        <v>0.67462628152231319</v>
      </c>
      <c r="AZ54" s="586">
        <v>0.67580062739402547</v>
      </c>
      <c r="BA54" s="586">
        <v>0.67299125402096061</v>
      </c>
      <c r="BB54" s="475" t="s">
        <v>3</v>
      </c>
      <c r="BC54" s="405" t="s">
        <v>3</v>
      </c>
      <c r="BD54" s="411"/>
      <c r="BE54" s="436"/>
      <c r="BF54" s="421"/>
    </row>
    <row r="55" spans="1:58" x14ac:dyDescent="0.2">
      <c r="A55" s="3"/>
      <c r="B55" s="598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352">
        <v>2754.6885128395343</v>
      </c>
      <c r="AW55" s="352">
        <v>2710.6641789022165</v>
      </c>
      <c r="AX55" s="556">
        <v>2657.2507191223322</v>
      </c>
      <c r="AY55" s="557">
        <v>2644.0320445159191</v>
      </c>
      <c r="AZ55" s="557">
        <v>2644.8682360086295</v>
      </c>
      <c r="BA55" s="557">
        <v>2648.3900663293302</v>
      </c>
      <c r="BB55" s="475">
        <v>-62.274112572886224</v>
      </c>
      <c r="BC55" s="400">
        <v>-2.2973746824701213E-2</v>
      </c>
      <c r="BD55" s="411"/>
      <c r="BE55" s="436"/>
      <c r="BF55" s="421"/>
    </row>
    <row r="56" spans="1:58" x14ac:dyDescent="0.2">
      <c r="A56" s="3"/>
      <c r="B56" s="598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417">
        <v>0.64362595811776013</v>
      </c>
      <c r="AW56" s="417">
        <v>0.64299542810201582</v>
      </c>
      <c r="AX56" s="585">
        <v>0.64060787408363684</v>
      </c>
      <c r="AY56" s="586">
        <v>0.64194050460971597</v>
      </c>
      <c r="AZ56" s="586">
        <v>0.63679222472095276</v>
      </c>
      <c r="BA56" s="586">
        <v>0.63086495366059658</v>
      </c>
      <c r="BB56" s="475" t="s">
        <v>3</v>
      </c>
      <c r="BC56" s="400" t="s">
        <v>3</v>
      </c>
      <c r="BD56" s="411"/>
      <c r="BE56" s="436"/>
      <c r="BF56" s="421"/>
    </row>
    <row r="57" spans="1:58" x14ac:dyDescent="0.2">
      <c r="A57" s="3"/>
      <c r="B57" s="598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352">
        <v>3196.7226115079297</v>
      </c>
      <c r="AW57" s="352">
        <v>3175.6834221085132</v>
      </c>
      <c r="AX57" s="556">
        <v>3125.065144739709</v>
      </c>
      <c r="AY57" s="557">
        <v>3112.931052459825</v>
      </c>
      <c r="AZ57" s="557">
        <v>3158.2881178155108</v>
      </c>
      <c r="BA57" s="557">
        <v>3114.4926145254235</v>
      </c>
      <c r="BB57" s="475">
        <v>-61.190807583089736</v>
      </c>
      <c r="BC57" s="400">
        <v>-1.9268547726480123E-2</v>
      </c>
      <c r="BD57" s="411"/>
      <c r="BE57" s="436"/>
      <c r="BF57" s="421"/>
    </row>
    <row r="58" spans="1:58" x14ac:dyDescent="0.2">
      <c r="A58" s="3"/>
      <c r="B58" s="598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417">
        <v>0.63274425475783935</v>
      </c>
      <c r="AW58" s="417">
        <v>0.6308031461317064</v>
      </c>
      <c r="AX58" s="585">
        <v>0.62574800657516616</v>
      </c>
      <c r="AY58" s="586">
        <v>0.62373678708533298</v>
      </c>
      <c r="AZ58" s="586">
        <v>0.63009336097478619</v>
      </c>
      <c r="BA58" s="586">
        <v>0.62487617337312529</v>
      </c>
      <c r="BB58" s="475" t="s">
        <v>3</v>
      </c>
      <c r="BC58" s="400" t="s">
        <v>3</v>
      </c>
      <c r="BD58" s="411"/>
      <c r="BE58" s="436"/>
      <c r="BF58" s="421"/>
    </row>
    <row r="59" spans="1:58" x14ac:dyDescent="0.2">
      <c r="A59" s="3"/>
      <c r="B59" s="598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352">
        <v>3433.1987046181926</v>
      </c>
      <c r="AW59" s="352">
        <v>3434.1481558455971</v>
      </c>
      <c r="AX59" s="556">
        <v>3433.4664352639647</v>
      </c>
      <c r="AY59" s="557">
        <v>3436.6957019184842</v>
      </c>
      <c r="AZ59" s="557">
        <v>3433.1576159957444</v>
      </c>
      <c r="BA59" s="557">
        <v>3442.3782288164434</v>
      </c>
      <c r="BB59" s="475">
        <v>8.2300729708463223</v>
      </c>
      <c r="BC59" s="400">
        <v>2.3965398687988415E-3</v>
      </c>
      <c r="BD59" s="411"/>
      <c r="BE59" s="436"/>
      <c r="BF59" s="421"/>
    </row>
    <row r="60" spans="1:58" x14ac:dyDescent="0.2">
      <c r="A60" s="3"/>
      <c r="B60" s="598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417">
        <v>0.74254719143600711</v>
      </c>
      <c r="AW60" s="417">
        <v>0.74704535360146174</v>
      </c>
      <c r="AX60" s="585">
        <v>0.74753451694058737</v>
      </c>
      <c r="AY60" s="586">
        <v>0.74757159207905943</v>
      </c>
      <c r="AZ60" s="586">
        <v>0.74992195290756447</v>
      </c>
      <c r="BA60" s="586">
        <v>0.75065148007488036</v>
      </c>
      <c r="BB60" s="475" t="s">
        <v>3</v>
      </c>
      <c r="BC60" s="400" t="s">
        <v>3</v>
      </c>
      <c r="BD60" s="411"/>
      <c r="BE60" s="436"/>
      <c r="BF60" s="421"/>
    </row>
    <row r="61" spans="1:58" x14ac:dyDescent="0.2">
      <c r="A61" s="3"/>
      <c r="B61" s="59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261">
        <v>187.23352333510201</v>
      </c>
      <c r="AW61" s="261">
        <v>193.44673735259477</v>
      </c>
      <c r="AX61" s="560">
        <v>189.20188534239065</v>
      </c>
      <c r="AY61" s="561">
        <v>184.1796596310204</v>
      </c>
      <c r="AZ61" s="561">
        <v>185.85388619953355</v>
      </c>
      <c r="BA61" s="561">
        <v>186.12156214851311</v>
      </c>
      <c r="BB61" s="475">
        <v>-7.3251752040816598</v>
      </c>
      <c r="BC61" s="400">
        <v>-3.7866625740655913E-2</v>
      </c>
      <c r="BD61" s="411"/>
      <c r="BE61" s="436"/>
      <c r="BF61" s="421"/>
    </row>
    <row r="62" spans="1:58" x14ac:dyDescent="0.2">
      <c r="A62" s="3"/>
      <c r="B62" s="598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417">
        <v>0.57905418944614495</v>
      </c>
      <c r="AW62" s="417">
        <v>0.60546108577504942</v>
      </c>
      <c r="AX62" s="585">
        <v>0.60681279568150681</v>
      </c>
      <c r="AY62" s="586">
        <v>0.60216176323982762</v>
      </c>
      <c r="AZ62" s="586">
        <v>0.60070925063032754</v>
      </c>
      <c r="BA62" s="586">
        <v>0.60088797142828743</v>
      </c>
      <c r="BB62" s="475" t="s">
        <v>3</v>
      </c>
      <c r="BC62" s="400" t="s">
        <v>3</v>
      </c>
      <c r="BD62" s="411"/>
      <c r="BE62" s="436"/>
      <c r="BF62" s="421"/>
    </row>
    <row r="63" spans="1:58" ht="12.75" customHeight="1" x14ac:dyDescent="0.2">
      <c r="A63" s="3"/>
      <c r="B63" s="598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352">
        <v>2011.9456639883383</v>
      </c>
      <c r="AW63" s="352">
        <v>2032.4585445976679</v>
      </c>
      <c r="AX63" s="556">
        <v>2033.9508816749269</v>
      </c>
      <c r="AY63" s="557">
        <v>2036.2774200145773</v>
      </c>
      <c r="AZ63" s="557">
        <v>2035.334342303207</v>
      </c>
      <c r="BA63" s="557">
        <v>2035.7650540510201</v>
      </c>
      <c r="BB63" s="475">
        <v>3.3065094533521915</v>
      </c>
      <c r="BC63" s="400">
        <v>1.626852100939935E-3</v>
      </c>
      <c r="BD63" s="411"/>
      <c r="BE63" s="436"/>
      <c r="BF63" s="421"/>
    </row>
    <row r="64" spans="1:58" ht="12.75" customHeight="1" x14ac:dyDescent="0.2">
      <c r="A64" s="3"/>
      <c r="B64" s="598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417">
        <v>0.6536687876066738</v>
      </c>
      <c r="AW64" s="417">
        <v>0.65545843441124052</v>
      </c>
      <c r="AX64" s="585">
        <v>0.65642071831848536</v>
      </c>
      <c r="AY64" s="586">
        <v>0.6561516853147964</v>
      </c>
      <c r="AZ64" s="586">
        <v>0.6568546631156098</v>
      </c>
      <c r="BA64" s="586">
        <v>0.6561919624618312</v>
      </c>
      <c r="BB64" s="475" t="s">
        <v>3</v>
      </c>
      <c r="BC64" s="400" t="s">
        <v>3</v>
      </c>
      <c r="BD64" s="411"/>
      <c r="BE64" s="436"/>
      <c r="BF64" s="421"/>
    </row>
    <row r="65" spans="1:58" ht="3" customHeight="1" x14ac:dyDescent="0.2">
      <c r="A65" s="3"/>
      <c r="B65" s="59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278">
        <v>0.46344394527835397</v>
      </c>
      <c r="AX65" s="466">
        <v>0.46421064961270542</v>
      </c>
      <c r="AY65" s="396">
        <v>0.46585231055525966</v>
      </c>
      <c r="AZ65" s="396">
        <v>0.46466908882450209</v>
      </c>
      <c r="BA65" s="396">
        <v>0.46344394527835397</v>
      </c>
      <c r="BB65" s="475"/>
      <c r="BC65" s="405"/>
      <c r="BD65" s="411"/>
      <c r="BE65" s="436"/>
      <c r="BF65" s="421"/>
    </row>
    <row r="66" spans="1:58" ht="12.75" customHeight="1" x14ac:dyDescent="0.2">
      <c r="A66" s="3"/>
      <c r="B66" s="598"/>
      <c r="C66" s="18"/>
      <c r="D66" s="23" t="s">
        <v>160</v>
      </c>
      <c r="E66" s="360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352">
        <v>2184.5962099125363</v>
      </c>
      <c r="AW66" s="352">
        <v>2151.5877551020408</v>
      </c>
      <c r="AX66" s="556">
        <v>2120.2755102040819</v>
      </c>
      <c r="AY66" s="557">
        <v>2051.8632653061227</v>
      </c>
      <c r="AZ66" s="557">
        <v>2072.3997084548105</v>
      </c>
      <c r="BA66" s="557">
        <v>2004.7877551020406</v>
      </c>
      <c r="BB66" s="475">
        <v>-146.80000000000018</v>
      </c>
      <c r="BC66" s="400">
        <v>-6.8228683516112554E-2</v>
      </c>
      <c r="BD66" s="411"/>
      <c r="BE66" s="436"/>
      <c r="BF66" s="421"/>
    </row>
    <row r="67" spans="1:58" x14ac:dyDescent="0.2">
      <c r="A67" s="3"/>
      <c r="B67" s="598"/>
      <c r="C67" s="18"/>
      <c r="D67" s="23" t="s">
        <v>54</v>
      </c>
      <c r="E67" s="360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352">
        <v>748.67682215743434</v>
      </c>
      <c r="AW67" s="352">
        <v>703.90816326530614</v>
      </c>
      <c r="AX67" s="556">
        <v>680.90918367346944</v>
      </c>
      <c r="AY67" s="557">
        <v>599.03965014577261</v>
      </c>
      <c r="AZ67" s="557">
        <v>629.26574344023334</v>
      </c>
      <c r="BA67" s="557">
        <v>564.50830903790086</v>
      </c>
      <c r="BB67" s="475">
        <v>-139.39985422740529</v>
      </c>
      <c r="BC67" s="400">
        <v>-0.19803699048005619</v>
      </c>
      <c r="BD67" s="411"/>
      <c r="BE67" s="436"/>
      <c r="BF67" s="421"/>
    </row>
    <row r="68" spans="1:58" x14ac:dyDescent="0.2">
      <c r="A68" s="3"/>
      <c r="B68" s="598"/>
      <c r="C68" s="18"/>
      <c r="D68" s="23" t="s">
        <v>55</v>
      </c>
      <c r="E68" s="360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352">
        <v>324.98454810495622</v>
      </c>
      <c r="AW68" s="352">
        <v>335.19139941690963</v>
      </c>
      <c r="AX68" s="556">
        <v>335.25014577259475</v>
      </c>
      <c r="AY68" s="557">
        <v>338.76297376093288</v>
      </c>
      <c r="AZ68" s="557">
        <v>338.78279883381924</v>
      </c>
      <c r="BA68" s="557">
        <v>338.82274052478135</v>
      </c>
      <c r="BB68" s="475">
        <v>3.6313411078717195</v>
      </c>
      <c r="BC68" s="400">
        <v>1.0833634497152023E-2</v>
      </c>
      <c r="BD68" s="411"/>
      <c r="BE68" s="436"/>
      <c r="BF68" s="421"/>
    </row>
    <row r="69" spans="1:58" x14ac:dyDescent="0.2">
      <c r="A69" s="3"/>
      <c r="B69" s="598"/>
      <c r="C69" s="18"/>
      <c r="D69" s="23" t="s">
        <v>56</v>
      </c>
      <c r="E69" s="360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352">
        <v>528.71107871720119</v>
      </c>
      <c r="AW69" s="352">
        <v>527.34664723032063</v>
      </c>
      <c r="AX69" s="556">
        <v>518.82959183673472</v>
      </c>
      <c r="AY69" s="557">
        <v>532.67784256559764</v>
      </c>
      <c r="AZ69" s="557">
        <v>522.95131195335284</v>
      </c>
      <c r="BA69" s="557">
        <v>520.03833819241981</v>
      </c>
      <c r="BB69" s="475">
        <v>-7.3083090379008127</v>
      </c>
      <c r="BC69" s="400">
        <v>-1.3858643221275391E-2</v>
      </c>
      <c r="BD69" s="411"/>
      <c r="BE69" s="436"/>
      <c r="BF69" s="421"/>
    </row>
    <row r="70" spans="1:58" x14ac:dyDescent="0.2">
      <c r="A70" s="3"/>
      <c r="B70" s="598"/>
      <c r="C70" s="18"/>
      <c r="D70" s="23" t="s">
        <v>57</v>
      </c>
      <c r="E70" s="360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352">
        <v>582.22376093294451</v>
      </c>
      <c r="AW70" s="352">
        <v>585.14154518950443</v>
      </c>
      <c r="AX70" s="556">
        <v>585.28658892128283</v>
      </c>
      <c r="AY70" s="557">
        <v>581.38279883381927</v>
      </c>
      <c r="AZ70" s="557">
        <v>581.39985422740517</v>
      </c>
      <c r="BA70" s="557">
        <v>581.41836734693868</v>
      </c>
      <c r="BB70" s="475">
        <v>-3.7231778425657467</v>
      </c>
      <c r="BC70" s="400">
        <v>-6.3628670245247099E-3</v>
      </c>
      <c r="BD70" s="411"/>
      <c r="BE70" s="436"/>
      <c r="BF70" s="421"/>
    </row>
    <row r="71" spans="1:58" x14ac:dyDescent="0.2">
      <c r="A71" s="3"/>
      <c r="B71" s="598"/>
      <c r="C71" s="18"/>
      <c r="D71" s="23" t="s">
        <v>72</v>
      </c>
      <c r="E71" s="360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352">
        <v>637.37944606413987</v>
      </c>
      <c r="AW71" s="352">
        <v>569.37769679300288</v>
      </c>
      <c r="AX71" s="556">
        <v>538.86326530612246</v>
      </c>
      <c r="AY71" s="557">
        <v>475.48819241982517</v>
      </c>
      <c r="AZ71" s="557">
        <v>496.74212827988345</v>
      </c>
      <c r="BA71" s="557">
        <v>433.65262390670557</v>
      </c>
      <c r="BB71" s="475">
        <v>-135.72507288629731</v>
      </c>
      <c r="BC71" s="400">
        <v>-0.23837441060786779</v>
      </c>
      <c r="BD71" s="411"/>
      <c r="BE71" s="436"/>
      <c r="BF71" s="421"/>
    </row>
    <row r="72" spans="1:58" x14ac:dyDescent="0.2">
      <c r="A72" s="3"/>
      <c r="B72" s="598"/>
      <c r="C72" s="18"/>
      <c r="D72" s="23" t="s">
        <v>73</v>
      </c>
      <c r="E72" s="360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352">
        <v>567.8310495626821</v>
      </c>
      <c r="AW72" s="352">
        <v>506.92988338192418</v>
      </c>
      <c r="AX72" s="556">
        <v>487.30976676384836</v>
      </c>
      <c r="AY72" s="557">
        <v>407.49241982507289</v>
      </c>
      <c r="AZ72" s="557">
        <v>437.18411078717207</v>
      </c>
      <c r="BA72" s="557">
        <v>375.68396501457727</v>
      </c>
      <c r="BB72" s="475">
        <v>-131.24591836734692</v>
      </c>
      <c r="BC72" s="400">
        <v>-0.25890349468402796</v>
      </c>
      <c r="BD72" s="411"/>
      <c r="BE72" s="436"/>
      <c r="BF72" s="421"/>
    </row>
    <row r="73" spans="1:58" x14ac:dyDescent="0.2">
      <c r="A73" s="3"/>
      <c r="B73" s="598"/>
      <c r="C73" s="18"/>
      <c r="D73" s="23" t="s">
        <v>74</v>
      </c>
      <c r="E73" s="360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352">
        <v>69.548396501457773</v>
      </c>
      <c r="AW73" s="352">
        <v>62.447813411078691</v>
      </c>
      <c r="AX73" s="556">
        <v>51.55349854227407</v>
      </c>
      <c r="AY73" s="557">
        <v>67.995772594752253</v>
      </c>
      <c r="AZ73" s="557">
        <v>59.5580174927114</v>
      </c>
      <c r="BA73" s="557">
        <v>57.968658892128275</v>
      </c>
      <c r="BB73" s="475">
        <v>-4.4791545189504163</v>
      </c>
      <c r="BC73" s="400">
        <v>-7.1726362770546337E-2</v>
      </c>
      <c r="BD73" s="411"/>
      <c r="BE73" s="436"/>
      <c r="BF73" s="421"/>
    </row>
    <row r="74" spans="1:58" ht="12.75" hidden="1" customHeight="1" x14ac:dyDescent="0.2">
      <c r="A74" s="3"/>
      <c r="B74" s="59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279">
        <v>0</v>
      </c>
      <c r="AW74" s="279">
        <v>0</v>
      </c>
      <c r="AX74" s="579">
        <v>0</v>
      </c>
      <c r="AY74" s="580">
        <v>0</v>
      </c>
      <c r="AZ74" s="580">
        <v>0</v>
      </c>
      <c r="BA74" s="580">
        <v>0</v>
      </c>
      <c r="BB74" s="475">
        <v>0</v>
      </c>
      <c r="BC74" s="400" t="e">
        <v>#DIV/0!</v>
      </c>
      <c r="BD74" s="411"/>
      <c r="BE74" s="436"/>
      <c r="BF74" s="421"/>
    </row>
    <row r="75" spans="1:58" ht="13.5" collapsed="1" x14ac:dyDescent="0.2">
      <c r="A75" s="3"/>
      <c r="B75" s="598"/>
      <c r="C75" s="20"/>
      <c r="D75" s="23" t="s">
        <v>156</v>
      </c>
      <c r="E75" s="363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7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9397.4845765481296</v>
      </c>
      <c r="AU75" s="352">
        <v>9330.9123171616211</v>
      </c>
      <c r="AV75" s="352">
        <v>9317.1647307461662</v>
      </c>
      <c r="AW75" s="352">
        <v>9305.0875600114705</v>
      </c>
      <c r="AX75" s="587">
        <v>9307.5063166659929</v>
      </c>
      <c r="AY75" s="588">
        <v>9316.9531562490811</v>
      </c>
      <c r="AZ75" s="588">
        <v>9333.2674422665768</v>
      </c>
      <c r="BA75" s="557">
        <v>9334.3662723467496</v>
      </c>
      <c r="BB75" s="475">
        <v>29.278712335279124</v>
      </c>
      <c r="BC75" s="400">
        <v>3.1465273321127363E-3</v>
      </c>
      <c r="BD75" s="411"/>
      <c r="BE75" s="436"/>
      <c r="BF75" s="421"/>
    </row>
    <row r="76" spans="1:58" x14ac:dyDescent="0.2">
      <c r="A76" s="3"/>
      <c r="B76" s="59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8">
        <v>0.65979161487282179</v>
      </c>
      <c r="AO76" s="416">
        <v>0.67209789637834172</v>
      </c>
      <c r="AP76" s="416">
        <v>0.67820785880097401</v>
      </c>
      <c r="AQ76" s="416">
        <v>0.68540370479666091</v>
      </c>
      <c r="AR76" s="416">
        <v>0.69490664919322909</v>
      </c>
      <c r="AS76" s="416">
        <v>0.69914617227705678</v>
      </c>
      <c r="AT76" s="416">
        <v>0.70918065880734649</v>
      </c>
      <c r="AU76" s="416">
        <v>0.70736860300075155</v>
      </c>
      <c r="AV76" s="416">
        <v>0.70828614757033148</v>
      </c>
      <c r="AW76" s="416">
        <v>0.70984781058339541</v>
      </c>
      <c r="AX76" s="589">
        <v>0.71056819178325792</v>
      </c>
      <c r="AY76" s="590">
        <v>0.71121078117190506</v>
      </c>
      <c r="AZ76" s="590">
        <v>0.7117534504089178</v>
      </c>
      <c r="BA76" s="590">
        <v>0.71198056278388211</v>
      </c>
      <c r="BB76" s="475" t="s">
        <v>3</v>
      </c>
      <c r="BC76" s="400" t="s">
        <v>3</v>
      </c>
      <c r="BD76" s="411"/>
      <c r="BE76" s="436"/>
      <c r="BF76" s="421"/>
    </row>
    <row r="77" spans="1:58" x14ac:dyDescent="0.2">
      <c r="A77" s="3"/>
      <c r="B77" s="59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8">
        <v>0.68351734341788606</v>
      </c>
      <c r="AO77" s="416">
        <v>0.69500924166360634</v>
      </c>
      <c r="AP77" s="416">
        <v>0.70105915995659052</v>
      </c>
      <c r="AQ77" s="416">
        <v>0.70832497025596619</v>
      </c>
      <c r="AR77" s="416">
        <v>0.71773638126792949</v>
      </c>
      <c r="AS77" s="416">
        <v>0.72138741408564844</v>
      </c>
      <c r="AT77" s="416">
        <v>0.731243495159139</v>
      </c>
      <c r="AU77" s="416">
        <v>0.72956261755675511</v>
      </c>
      <c r="AV77" s="416">
        <v>0.73054293394330405</v>
      </c>
      <c r="AW77" s="416">
        <v>0.73218380467654021</v>
      </c>
      <c r="AX77" s="589">
        <v>0.73292098246142845</v>
      </c>
      <c r="AY77" s="590">
        <v>0.73356049430535353</v>
      </c>
      <c r="AZ77" s="590">
        <v>0.73407997978359274</v>
      </c>
      <c r="BA77" s="590">
        <v>0.73407997978359274</v>
      </c>
      <c r="BB77" s="475"/>
      <c r="BC77" s="400"/>
      <c r="BD77" s="411"/>
      <c r="BE77" s="436"/>
      <c r="BF77" s="421"/>
    </row>
    <row r="78" spans="1:58" x14ac:dyDescent="0.2">
      <c r="A78" s="3"/>
      <c r="B78" s="598"/>
      <c r="C78" s="20"/>
      <c r="D78" s="23" t="s">
        <v>130</v>
      </c>
      <c r="E78" s="363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7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7420.6648453834068</v>
      </c>
      <c r="AU78" s="352">
        <v>7378.7644195377143</v>
      </c>
      <c r="AV78" s="352">
        <v>7371.1239699138041</v>
      </c>
      <c r="AW78" s="352">
        <v>7360.5643764254655</v>
      </c>
      <c r="AX78" s="587">
        <v>7360.6843987811535</v>
      </c>
      <c r="AY78" s="588">
        <v>7367.549396705349</v>
      </c>
      <c r="AZ78" s="588">
        <v>7381.3866042680347</v>
      </c>
      <c r="BA78" s="557">
        <v>7380.4699563554959</v>
      </c>
      <c r="BB78" s="475">
        <v>19.905579930030399</v>
      </c>
      <c r="BC78" s="400">
        <v>2.7043551162713175E-3</v>
      </c>
      <c r="BD78" s="411"/>
      <c r="BE78" s="436"/>
      <c r="BF78" s="421"/>
    </row>
    <row r="79" spans="1:58" x14ac:dyDescent="0.2">
      <c r="A79" s="3"/>
      <c r="B79" s="598"/>
      <c r="C79" s="20"/>
      <c r="D79" s="23" t="s">
        <v>18</v>
      </c>
      <c r="E79" s="363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7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1976.8197311647232</v>
      </c>
      <c r="AU79" s="352">
        <v>1952.1478976239064</v>
      </c>
      <c r="AV79" s="352">
        <v>1946.0407608323615</v>
      </c>
      <c r="AW79" s="352">
        <v>1944.5231835860052</v>
      </c>
      <c r="AX79" s="587">
        <v>1946.8219178848394</v>
      </c>
      <c r="AY79" s="588">
        <v>1949.4037595437314</v>
      </c>
      <c r="AZ79" s="588">
        <v>1951.8808379985414</v>
      </c>
      <c r="BA79" s="557">
        <v>1953.896315991253</v>
      </c>
      <c r="BB79" s="475">
        <v>9.3731324052478158</v>
      </c>
      <c r="BC79" s="400">
        <v>4.8202728999930944E-3</v>
      </c>
      <c r="BD79" s="411"/>
      <c r="BE79" s="436"/>
      <c r="BF79" s="421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49"/>
      <c r="AU80" s="549"/>
      <c r="AV80" s="549"/>
      <c r="AW80" s="288"/>
      <c r="AX80" s="550">
        <v>8.06</v>
      </c>
      <c r="AY80" s="551">
        <v>8.06</v>
      </c>
      <c r="AZ80" s="551"/>
      <c r="BA80" s="551"/>
      <c r="BB80" s="477"/>
      <c r="BC80" s="406"/>
      <c r="BD80" s="411"/>
      <c r="BE80" s="436"/>
      <c r="BF80" s="421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280">
        <v>6.96</v>
      </c>
      <c r="AW81" s="280">
        <v>6.96</v>
      </c>
      <c r="AX81" s="495">
        <v>6.96</v>
      </c>
      <c r="AY81" s="496">
        <v>6.96</v>
      </c>
      <c r="AZ81" s="496">
        <v>6.96</v>
      </c>
      <c r="BA81" s="488">
        <v>6.96</v>
      </c>
      <c r="BB81" s="475">
        <v>0</v>
      </c>
      <c r="BC81" s="400">
        <v>0</v>
      </c>
      <c r="BD81" s="411"/>
      <c r="BE81" s="436"/>
      <c r="BF81" s="421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280">
        <v>6.86</v>
      </c>
      <c r="AW82" s="280">
        <v>6.86</v>
      </c>
      <c r="AX82" s="495">
        <v>6.86</v>
      </c>
      <c r="AY82" s="496">
        <v>6.86</v>
      </c>
      <c r="AZ82" s="496">
        <v>6.86</v>
      </c>
      <c r="BA82" s="488">
        <v>6.86</v>
      </c>
      <c r="BB82" s="475">
        <v>0</v>
      </c>
      <c r="BC82" s="400">
        <v>0</v>
      </c>
      <c r="BD82" s="411"/>
      <c r="BE82" s="436"/>
      <c r="BF82" s="421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0">
        <v>6.9399920245416071</v>
      </c>
      <c r="AW83" s="566">
        <v>6.937518052474779</v>
      </c>
      <c r="AX83" s="558">
        <v>6.9421861770351327</v>
      </c>
      <c r="AY83" s="559">
        <v>6.9378994639155778</v>
      </c>
      <c r="AZ83" s="559">
        <v>6.9386871371754975</v>
      </c>
      <c r="BA83" s="559">
        <v>6.9360643356977469</v>
      </c>
      <c r="BB83" s="475">
        <v>-1.4537167770320991E-3</v>
      </c>
      <c r="BC83" s="400">
        <v>-2.0954421538599277E-4</v>
      </c>
      <c r="BD83" s="411"/>
      <c r="BE83" s="436"/>
      <c r="BF83" s="421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271"/>
      <c r="AX84" s="573"/>
      <c r="AY84" s="574"/>
      <c r="AZ84" s="574"/>
      <c r="BA84" s="574"/>
      <c r="BB84" s="475"/>
      <c r="BC84" s="405"/>
      <c r="BD84" s="411"/>
      <c r="BE84" s="436"/>
      <c r="BF84" s="421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292">
        <v>1.7578199999999999</v>
      </c>
      <c r="AW85" s="292">
        <v>1.7592699999999999</v>
      </c>
      <c r="AX85" s="575">
        <v>1.7599</v>
      </c>
      <c r="AY85" s="576">
        <v>1.7601100000000001</v>
      </c>
      <c r="AZ85" s="576">
        <v>1.7603200000000001</v>
      </c>
      <c r="BA85" s="576">
        <v>1.76074</v>
      </c>
      <c r="BB85" s="475">
        <v>1.4700000000000824E-3</v>
      </c>
      <c r="BC85" s="400">
        <v>8.3557384597021667E-4</v>
      </c>
      <c r="BD85" s="411"/>
      <c r="BE85" s="436"/>
      <c r="BF85" s="421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271"/>
      <c r="AX86" s="573"/>
      <c r="AY86" s="574"/>
      <c r="AZ86" s="574"/>
      <c r="BA86" s="574"/>
      <c r="BB86" s="475"/>
      <c r="BC86" s="400"/>
      <c r="BD86" s="411"/>
      <c r="BE86" s="436"/>
      <c r="BF86" s="421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577"/>
      <c r="AY87" s="578"/>
      <c r="AZ87" s="578"/>
      <c r="BA87" s="578"/>
      <c r="BB87" s="478"/>
      <c r="BC87" s="404"/>
      <c r="BD87" s="411"/>
      <c r="BE87" s="436"/>
      <c r="BF87" s="421"/>
    </row>
    <row r="88" spans="1:58" s="329" customFormat="1" x14ac:dyDescent="0.2">
      <c r="A88" s="327"/>
      <c r="B88" s="597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3610.9289756600001</v>
      </c>
      <c r="AU88" s="356">
        <v>3610.49266661</v>
      </c>
      <c r="AV88" s="356">
        <v>3622.3402487099997</v>
      </c>
      <c r="AW88" s="356">
        <v>3617.92878174</v>
      </c>
      <c r="AX88" s="506">
        <v>3619.2485402000002</v>
      </c>
      <c r="AY88" s="497">
        <v>3624.8207240500001</v>
      </c>
      <c r="AZ88" s="497">
        <v>3613.93707434</v>
      </c>
      <c r="BA88" s="497">
        <v>3615.34670689</v>
      </c>
      <c r="BB88" s="475">
        <v>-2.5820748500000263</v>
      </c>
      <c r="BC88" s="400">
        <v>-7.136886892389338E-4</v>
      </c>
      <c r="BD88" s="411"/>
      <c r="BE88" s="436"/>
      <c r="BF88" s="421"/>
    </row>
    <row r="89" spans="1:58" s="329" customFormat="1" x14ac:dyDescent="0.2">
      <c r="A89" s="327"/>
      <c r="B89" s="597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2690.6018685899999</v>
      </c>
      <c r="AU89" s="356">
        <v>2690.2107221000001</v>
      </c>
      <c r="AV89" s="356">
        <v>2701.2663671999999</v>
      </c>
      <c r="AW89" s="356">
        <v>2697.2021801000001</v>
      </c>
      <c r="AX89" s="506">
        <v>2698.3194343</v>
      </c>
      <c r="AY89" s="497">
        <v>2704.3537178800002</v>
      </c>
      <c r="AZ89" s="497">
        <v>2692.8685272100001</v>
      </c>
      <c r="BA89" s="497">
        <v>2694.1769216799999</v>
      </c>
      <c r="BB89" s="475">
        <v>-3.0252584200002275</v>
      </c>
      <c r="BC89" s="400">
        <v>-1.1216283459655196E-3</v>
      </c>
      <c r="BD89" s="411"/>
      <c r="BE89" s="436"/>
      <c r="BF89" s="421"/>
    </row>
    <row r="90" spans="1:58" s="329" customFormat="1" x14ac:dyDescent="0.2">
      <c r="A90" s="327"/>
      <c r="B90" s="597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920.32710707000001</v>
      </c>
      <c r="AU90" s="356">
        <v>920.28194451000002</v>
      </c>
      <c r="AV90" s="356">
        <v>921.07388150999998</v>
      </c>
      <c r="AW90" s="356">
        <v>920.72660164000001</v>
      </c>
      <c r="AX90" s="506">
        <v>920.92910589999997</v>
      </c>
      <c r="AY90" s="497">
        <v>920.46700616999999</v>
      </c>
      <c r="AZ90" s="497">
        <v>921.06854712999996</v>
      </c>
      <c r="BA90" s="497">
        <v>921.16978520999999</v>
      </c>
      <c r="BB90" s="475">
        <v>0.44318356999997377</v>
      </c>
      <c r="BC90" s="400">
        <v>4.8134111603870267E-4</v>
      </c>
      <c r="BD90" s="411"/>
      <c r="BE90" s="436"/>
      <c r="BF90" s="421"/>
    </row>
    <row r="91" spans="1:58" s="329" customFormat="1" ht="12.75" customHeight="1" x14ac:dyDescent="0.2">
      <c r="A91" s="327"/>
      <c r="B91" s="597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356">
        <v>0</v>
      </c>
      <c r="AW91" s="356">
        <v>0</v>
      </c>
      <c r="AX91" s="506">
        <v>0</v>
      </c>
      <c r="AY91" s="497">
        <v>0</v>
      </c>
      <c r="AZ91" s="497">
        <v>0</v>
      </c>
      <c r="BA91" s="497">
        <v>0</v>
      </c>
      <c r="BB91" s="479" t="s">
        <v>3</v>
      </c>
      <c r="BC91" s="407" t="s">
        <v>3</v>
      </c>
      <c r="BD91" s="411"/>
      <c r="BE91" s="436"/>
      <c r="BF91" s="421"/>
    </row>
    <row r="92" spans="1:58" x14ac:dyDescent="0.2">
      <c r="A92" s="3"/>
      <c r="B92" s="597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358"/>
      <c r="AW92" s="358"/>
      <c r="AX92" s="467"/>
      <c r="AY92" s="349"/>
      <c r="AZ92" s="349"/>
      <c r="BA92" s="349"/>
      <c r="BB92" s="475" t="s">
        <v>3</v>
      </c>
      <c r="BC92" s="400" t="s">
        <v>3</v>
      </c>
      <c r="BD92" s="411"/>
      <c r="BE92" s="436"/>
      <c r="BF92" s="421"/>
    </row>
    <row r="93" spans="1:58" ht="12.75" customHeight="1" x14ac:dyDescent="0.2">
      <c r="A93" s="3"/>
      <c r="B93" s="597"/>
      <c r="C93" s="24"/>
      <c r="D93" s="23" t="s">
        <v>163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266">
        <v>3142.9995450137458</v>
      </c>
      <c r="AW93" s="266">
        <v>3120.950860948039</v>
      </c>
      <c r="AX93" s="570">
        <v>3120.950860948039</v>
      </c>
      <c r="AY93" s="571">
        <v>3120.950860948039</v>
      </c>
      <c r="AZ93" s="571">
        <v>3120.950860948039</v>
      </c>
      <c r="BA93" s="571">
        <v>3115.5932035784399</v>
      </c>
      <c r="BB93" s="475">
        <v>-5.3576573695991101</v>
      </c>
      <c r="BC93" s="400">
        <v>-1.7166746957276713E-3</v>
      </c>
      <c r="BD93" s="411"/>
      <c r="BE93" s="436"/>
      <c r="BF93" s="421"/>
    </row>
    <row r="94" spans="1:58" x14ac:dyDescent="0.2">
      <c r="A94" s="3"/>
      <c r="B94" s="597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266">
        <v>1858.9029446064139</v>
      </c>
      <c r="AW94" s="266">
        <v>1843.1203498542272</v>
      </c>
      <c r="AX94" s="570">
        <v>1843.1203498542272</v>
      </c>
      <c r="AY94" s="571">
        <v>1843.1203498542272</v>
      </c>
      <c r="AZ94" s="571">
        <v>1843.1203498542272</v>
      </c>
      <c r="BA94" s="571">
        <v>1844.0374927113703</v>
      </c>
      <c r="BB94" s="475">
        <v>0.91714285714306243</v>
      </c>
      <c r="BC94" s="400">
        <v>4.9760334815651674E-4</v>
      </c>
      <c r="BD94" s="411"/>
      <c r="BE94" s="436"/>
      <c r="BF94" s="421"/>
    </row>
    <row r="95" spans="1:58" ht="12.75" customHeight="1" thickBot="1" x14ac:dyDescent="0.25">
      <c r="A95" s="3"/>
      <c r="B95" s="597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266">
        <v>2031.6580794364972</v>
      </c>
      <c r="AW95" s="266">
        <v>2032.9135700020738</v>
      </c>
      <c r="AX95" s="572">
        <v>2032.9135700020738</v>
      </c>
      <c r="AY95" s="571">
        <v>2032.9135700020738</v>
      </c>
      <c r="AZ95" s="571">
        <v>2032.9135700020738</v>
      </c>
      <c r="BA95" s="571">
        <v>2055.2044435774537</v>
      </c>
      <c r="BB95" s="475">
        <v>22.290873575379919</v>
      </c>
      <c r="BC95" s="400">
        <v>1.0964988332168524E-2</v>
      </c>
      <c r="BD95" s="411"/>
      <c r="BE95" s="436"/>
      <c r="BF95" s="421"/>
    </row>
    <row r="96" spans="1:58" x14ac:dyDescent="0.2">
      <c r="A96" s="3"/>
      <c r="B96" s="59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468"/>
      <c r="AY96" s="308"/>
      <c r="AZ96" s="308"/>
      <c r="BA96" s="308"/>
      <c r="BB96" s="480"/>
      <c r="BC96" s="425"/>
      <c r="BD96" s="411"/>
      <c r="BE96" s="436"/>
      <c r="BF96" s="421"/>
    </row>
    <row r="97" spans="1:58" ht="12.75" customHeight="1" x14ac:dyDescent="0.2">
      <c r="A97" s="3"/>
      <c r="B97" s="59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09"/>
      <c r="AW97" s="409"/>
      <c r="AX97" s="469"/>
      <c r="AY97" s="309"/>
      <c r="AZ97" s="309"/>
      <c r="BA97" s="309"/>
      <c r="BB97" s="481"/>
      <c r="BC97" s="426"/>
      <c r="BD97" s="411"/>
      <c r="BE97" s="436"/>
      <c r="BF97" s="421"/>
    </row>
    <row r="98" spans="1:58" x14ac:dyDescent="0.2">
      <c r="A98" s="3"/>
      <c r="B98" s="59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09"/>
      <c r="AW98" s="409"/>
      <c r="AX98" s="469"/>
      <c r="AY98" s="309"/>
      <c r="AZ98" s="309"/>
      <c r="BA98" s="309"/>
      <c r="BB98" s="481"/>
      <c r="BC98" s="426"/>
      <c r="BD98" s="411"/>
      <c r="BE98" s="436"/>
      <c r="BF98" s="421"/>
    </row>
    <row r="99" spans="1:58" x14ac:dyDescent="0.2">
      <c r="A99" s="3"/>
      <c r="B99" s="59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09"/>
      <c r="AW99" s="409"/>
      <c r="AX99" s="469"/>
      <c r="AY99" s="309" t="s">
        <v>3</v>
      </c>
      <c r="AZ99" s="309"/>
      <c r="BA99" s="309"/>
      <c r="BB99" s="481"/>
      <c r="BC99" s="426"/>
      <c r="BD99" s="411"/>
      <c r="BE99" s="436"/>
      <c r="BF99" s="421"/>
    </row>
    <row r="100" spans="1:58" x14ac:dyDescent="0.2">
      <c r="A100" s="3"/>
      <c r="B100" s="59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09"/>
      <c r="AW100" s="409"/>
      <c r="AX100" s="469"/>
      <c r="AY100" s="309"/>
      <c r="AZ100" s="309"/>
      <c r="BA100" s="309"/>
      <c r="BB100" s="481"/>
      <c r="BC100" s="426"/>
      <c r="BD100" s="411"/>
      <c r="BE100" s="436"/>
      <c r="BF100" s="421"/>
    </row>
    <row r="101" spans="1:58" x14ac:dyDescent="0.2">
      <c r="A101" s="3"/>
      <c r="B101" s="59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09"/>
      <c r="AW101" s="409"/>
      <c r="AX101" s="469"/>
      <c r="AY101" s="309"/>
      <c r="AZ101" s="309"/>
      <c r="BA101" s="309"/>
      <c r="BB101" s="481"/>
      <c r="BC101" s="426"/>
      <c r="BD101" s="411"/>
      <c r="BE101" s="436"/>
      <c r="BF101" s="421"/>
    </row>
    <row r="102" spans="1:58" x14ac:dyDescent="0.2">
      <c r="A102" s="3"/>
      <c r="B102" s="59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09"/>
      <c r="AW102" s="409"/>
      <c r="AX102" s="469"/>
      <c r="AY102" s="309"/>
      <c r="AZ102" s="309"/>
      <c r="BA102" s="309"/>
      <c r="BB102" s="481"/>
      <c r="BC102" s="426"/>
      <c r="BD102" s="411"/>
      <c r="BE102" s="436"/>
      <c r="BF102" s="421"/>
    </row>
    <row r="103" spans="1:58" x14ac:dyDescent="0.2">
      <c r="A103" s="3"/>
      <c r="B103" s="59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09"/>
      <c r="AW103" s="409"/>
      <c r="AX103" s="469"/>
      <c r="AY103" s="309"/>
      <c r="AZ103" s="309"/>
      <c r="BA103" s="309"/>
      <c r="BB103" s="481"/>
      <c r="BC103" s="426"/>
      <c r="BD103" s="411"/>
      <c r="BE103" s="436"/>
      <c r="BF103" s="421"/>
    </row>
    <row r="104" spans="1:58" x14ac:dyDescent="0.2">
      <c r="A104" s="3"/>
      <c r="B104" s="59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09"/>
      <c r="AW104" s="409"/>
      <c r="AX104" s="474"/>
      <c r="AY104" s="310"/>
      <c r="AZ104" s="309"/>
      <c r="BA104" s="309"/>
      <c r="BB104" s="481"/>
      <c r="BC104" s="426"/>
      <c r="BD104" s="411"/>
      <c r="BE104" s="436"/>
      <c r="BF104" s="421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09"/>
      <c r="AW105" s="409"/>
      <c r="AX105" s="469"/>
      <c r="AY105" s="309"/>
      <c r="AZ105" s="309"/>
      <c r="BA105" s="309"/>
      <c r="BB105" s="481"/>
      <c r="BC105" s="426"/>
      <c r="BD105" s="411"/>
      <c r="BE105" s="436"/>
      <c r="BF105" s="421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09"/>
      <c r="AW106" s="409"/>
      <c r="AX106" s="469"/>
      <c r="AY106" s="309"/>
      <c r="AZ106" s="309"/>
      <c r="BA106" s="309"/>
      <c r="BB106" s="481"/>
      <c r="BC106" s="426"/>
      <c r="BD106" s="411"/>
      <c r="BE106" s="436"/>
      <c r="BF106" s="421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09"/>
      <c r="AW107" s="409"/>
      <c r="AX107" s="469"/>
      <c r="AY107" s="309"/>
      <c r="AZ107" s="309"/>
      <c r="BA107" s="309"/>
      <c r="BB107" s="481"/>
      <c r="BC107" s="426"/>
      <c r="BD107" s="411"/>
      <c r="BE107" s="436"/>
      <c r="BF107" s="421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10"/>
      <c r="AW108" s="410"/>
      <c r="AX108" s="470"/>
      <c r="AY108" s="311"/>
      <c r="AZ108" s="311"/>
      <c r="BA108" s="311"/>
      <c r="BB108" s="481"/>
      <c r="BC108" s="426"/>
      <c r="BD108" s="411"/>
      <c r="BE108" s="436"/>
      <c r="BF108" s="421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568"/>
      <c r="AY109" s="569"/>
      <c r="AZ109" s="569"/>
      <c r="BA109" s="569"/>
      <c r="BB109" s="482"/>
      <c r="BC109" s="427"/>
      <c r="BD109" s="411"/>
      <c r="BE109" s="436"/>
      <c r="BF109" s="421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4">
        <v>0.04</v>
      </c>
      <c r="AW110" s="294">
        <v>0.04</v>
      </c>
      <c r="AX110" s="471">
        <v>0.04</v>
      </c>
      <c r="AY110" s="298">
        <v>0.04</v>
      </c>
      <c r="AZ110" s="298">
        <v>0.04</v>
      </c>
      <c r="BA110" s="298">
        <v>0.04</v>
      </c>
      <c r="BB110" s="475" t="s">
        <v>3</v>
      </c>
      <c r="BC110" s="400" t="s">
        <v>3</v>
      </c>
      <c r="BD110" s="411"/>
      <c r="BE110" s="436"/>
      <c r="BF110" s="421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5">
        <v>0.04</v>
      </c>
      <c r="AW111" s="295">
        <v>0.04</v>
      </c>
      <c r="AX111" s="472">
        <v>0.04</v>
      </c>
      <c r="AY111" s="299">
        <v>0.04</v>
      </c>
      <c r="AZ111" s="299">
        <v>0.04</v>
      </c>
      <c r="BA111" s="299">
        <v>0.04</v>
      </c>
      <c r="BB111" s="483" t="s">
        <v>3</v>
      </c>
      <c r="BC111" s="428" t="s">
        <v>3</v>
      </c>
      <c r="BD111" s="411"/>
      <c r="BE111" s="436"/>
      <c r="BF111" s="421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441"/>
      <c r="BC112" s="441"/>
      <c r="BD112" s="411"/>
      <c r="BE112" s="436"/>
      <c r="BF112" s="421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210"/>
      <c r="AX113" s="453"/>
      <c r="AY113" s="453"/>
      <c r="AZ113" s="453"/>
      <c r="BA113" s="453"/>
      <c r="BB113" s="602"/>
      <c r="BC113" s="602"/>
      <c r="BD113" s="411"/>
      <c r="BE113" s="436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453"/>
      <c r="AY114" s="453"/>
      <c r="AZ114" s="453"/>
      <c r="BA114" s="453"/>
      <c r="BB114" s="442"/>
      <c r="BC114" s="443"/>
      <c r="BD114" s="411"/>
      <c r="BE114" s="436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453"/>
      <c r="AY115" s="453"/>
      <c r="AZ115" s="453"/>
      <c r="BA115" s="453"/>
      <c r="BB115" s="442"/>
      <c r="BC115" s="443"/>
      <c r="BD115" s="411"/>
      <c r="BE115" s="436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453"/>
      <c r="AY116" s="453"/>
      <c r="AZ116" s="453"/>
      <c r="BA116" s="453"/>
      <c r="BB116" s="442"/>
      <c r="BC116" s="443"/>
      <c r="BD116" s="411"/>
      <c r="BE116" s="436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454"/>
      <c r="AY117" s="454"/>
      <c r="AZ117" s="454"/>
      <c r="BA117" s="454"/>
      <c r="BB117" s="442"/>
      <c r="BC117" s="441"/>
      <c r="BD117" s="411"/>
      <c r="BE117" s="436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AW118" s="212"/>
      <c r="BB118" s="441"/>
      <c r="BC118" s="441"/>
      <c r="BD118" s="411"/>
      <c r="BE118" s="436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441"/>
      <c r="AY119" s="441"/>
      <c r="AZ119" s="441"/>
      <c r="BA119" s="441"/>
      <c r="BB119" s="441"/>
      <c r="BC119" s="441"/>
      <c r="BD119" s="411"/>
      <c r="BE119" s="436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441"/>
      <c r="AY120" s="441"/>
      <c r="AZ120" s="441"/>
      <c r="BA120" s="441"/>
      <c r="BB120" s="441"/>
      <c r="BC120" s="441"/>
      <c r="BD120" s="411"/>
      <c r="BE120" s="436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441"/>
      <c r="AY121" s="441"/>
      <c r="AZ121" s="441"/>
      <c r="BA121" s="441"/>
      <c r="BB121" s="441"/>
      <c r="BC121" s="441"/>
      <c r="BD121" s="411"/>
      <c r="BE121" s="436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441"/>
      <c r="AY122" s="441"/>
      <c r="AZ122" s="441"/>
      <c r="BA122" s="441"/>
      <c r="BB122" s="441"/>
      <c r="BC122" s="441"/>
      <c r="BD122" s="411"/>
      <c r="BE122" s="436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444"/>
      <c r="AY123" s="444"/>
      <c r="AZ123" s="444"/>
      <c r="BA123" s="444"/>
      <c r="BB123" s="444"/>
      <c r="BC123" s="444"/>
      <c r="BD123" s="411"/>
      <c r="BE123" s="436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444"/>
      <c r="AY124" s="444"/>
      <c r="AZ124" s="444"/>
      <c r="BA124" s="444"/>
      <c r="BB124" s="444"/>
      <c r="BC124" s="444"/>
      <c r="BD124" s="411"/>
      <c r="BE124" s="436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444"/>
      <c r="AY125" s="444"/>
      <c r="AZ125" s="444"/>
      <c r="BA125" s="444"/>
      <c r="BB125" s="444"/>
      <c r="BC125" s="444"/>
      <c r="BD125" s="411"/>
      <c r="BE125" s="436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444"/>
      <c r="AY126" s="444"/>
      <c r="AZ126" s="444"/>
      <c r="BA126" s="444"/>
      <c r="BB126" s="444"/>
      <c r="BC126" s="444"/>
      <c r="BD126" s="411"/>
      <c r="BE126" s="436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444"/>
      <c r="AY127" s="444"/>
      <c r="AZ127" s="444"/>
      <c r="BA127" s="444"/>
      <c r="BB127" s="444"/>
      <c r="BC127" s="444"/>
      <c r="BD127" s="411"/>
      <c r="BE127" s="436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444"/>
      <c r="AY128" s="444"/>
      <c r="AZ128" s="444"/>
      <c r="BA128" s="444"/>
      <c r="BB128" s="444"/>
      <c r="BC128" s="444"/>
      <c r="BD128" s="411"/>
      <c r="BE128" s="436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444"/>
      <c r="AY129" s="444"/>
      <c r="AZ129" s="444"/>
      <c r="BA129" s="444"/>
      <c r="BB129" s="444"/>
      <c r="BC129" s="444"/>
      <c r="BD129" s="411"/>
      <c r="BE129" s="436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444"/>
      <c r="AY130" s="444"/>
      <c r="AZ130" s="444"/>
      <c r="BA130" s="444"/>
      <c r="BB130" s="444"/>
      <c r="BC130" s="444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445"/>
      <c r="AY131" s="445"/>
      <c r="AZ131" s="445"/>
      <c r="BA131" s="445"/>
      <c r="BB131" s="445"/>
      <c r="BC131" s="445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445"/>
      <c r="AY132" s="445"/>
      <c r="AZ132" s="445"/>
      <c r="BA132" s="445"/>
      <c r="BB132" s="445"/>
      <c r="BC132" s="445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445"/>
      <c r="AY133" s="445"/>
      <c r="AZ133" s="445"/>
      <c r="BA133" s="445"/>
      <c r="BB133" s="445"/>
      <c r="BC133" s="445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445"/>
      <c r="AY134" s="445"/>
      <c r="AZ134" s="445"/>
      <c r="BA134" s="445"/>
      <c r="BB134" s="445"/>
      <c r="BC134" s="445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445"/>
      <c r="AY135" s="445"/>
      <c r="AZ135" s="445"/>
      <c r="BA135" s="445"/>
      <c r="BB135" s="445"/>
      <c r="BC135" s="445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445"/>
      <c r="AY136" s="445"/>
      <c r="AZ136" s="445"/>
      <c r="BA136" s="445"/>
      <c r="BB136" s="445"/>
      <c r="BC136" s="445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445"/>
      <c r="AY137" s="445"/>
      <c r="AZ137" s="445"/>
      <c r="BA137" s="445"/>
      <c r="BB137" s="445"/>
      <c r="BC137" s="445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445"/>
      <c r="AY138" s="445"/>
      <c r="AZ138" s="445"/>
      <c r="BA138" s="445"/>
      <c r="BB138" s="445"/>
      <c r="BC138" s="445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445"/>
      <c r="AY139" s="445"/>
      <c r="AZ139" s="445"/>
      <c r="BA139" s="445"/>
      <c r="BB139" s="445"/>
      <c r="BC139" s="445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445"/>
      <c r="AY140" s="445"/>
      <c r="AZ140" s="445"/>
      <c r="BA140" s="445"/>
      <c r="BB140" s="445"/>
      <c r="BC140" s="445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445"/>
      <c r="AY141" s="445"/>
      <c r="AZ141" s="445"/>
      <c r="BA141" s="445"/>
      <c r="BB141" s="445"/>
      <c r="BC141" s="445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445"/>
      <c r="AY142" s="445"/>
      <c r="AZ142" s="445"/>
      <c r="BA142" s="445"/>
      <c r="BB142" s="445"/>
      <c r="BC142" s="445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445"/>
      <c r="AY143" s="445"/>
      <c r="AZ143" s="445"/>
      <c r="BA143" s="445"/>
      <c r="BB143" s="445"/>
      <c r="BC143" s="445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445"/>
      <c r="AY144" s="445"/>
      <c r="AZ144" s="445"/>
      <c r="BA144" s="445"/>
      <c r="BB144" s="445"/>
      <c r="BC144" s="445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445"/>
      <c r="AY145" s="445"/>
      <c r="AZ145" s="445"/>
      <c r="BA145" s="445"/>
      <c r="BB145" s="445"/>
      <c r="BC145" s="445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445"/>
      <c r="AY146" s="445"/>
      <c r="AZ146" s="445"/>
      <c r="BA146" s="445"/>
      <c r="BB146" s="445"/>
      <c r="BC146" s="445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445"/>
      <c r="AY147" s="445"/>
      <c r="AZ147" s="445"/>
      <c r="BA147" s="445"/>
      <c r="BB147" s="445"/>
      <c r="BC147" s="445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445"/>
      <c r="AY148" s="445"/>
      <c r="AZ148" s="445"/>
      <c r="BA148" s="445"/>
      <c r="BB148" s="445"/>
      <c r="BC148" s="445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445"/>
      <c r="AY149" s="445"/>
      <c r="AZ149" s="445"/>
      <c r="BA149" s="445"/>
      <c r="BB149" s="445"/>
      <c r="BC149" s="445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445"/>
      <c r="AY150" s="445"/>
      <c r="AZ150" s="445"/>
      <c r="BA150" s="445"/>
      <c r="BB150" s="445"/>
      <c r="BC150" s="445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445"/>
      <c r="AY151" s="445"/>
      <c r="AZ151" s="445"/>
      <c r="BA151" s="445"/>
      <c r="BB151" s="445"/>
      <c r="BC151" s="445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445"/>
      <c r="AY152" s="445"/>
      <c r="AZ152" s="445"/>
      <c r="BA152" s="445"/>
      <c r="BB152" s="445"/>
      <c r="BC152" s="445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445"/>
      <c r="AY153" s="445"/>
      <c r="AZ153" s="445"/>
      <c r="BA153" s="445"/>
      <c r="BB153" s="445"/>
      <c r="BC153" s="445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445"/>
      <c r="AY154" s="445"/>
      <c r="AZ154" s="445"/>
      <c r="BA154" s="445"/>
      <c r="BB154" s="445"/>
      <c r="BC154" s="445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445"/>
      <c r="AY155" s="445"/>
      <c r="AZ155" s="445"/>
      <c r="BA155" s="445"/>
      <c r="BB155" s="445"/>
      <c r="BC155" s="445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445"/>
      <c r="AY156" s="445"/>
      <c r="AZ156" s="445"/>
      <c r="BA156" s="445"/>
      <c r="BB156" s="445"/>
      <c r="BC156" s="445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445"/>
      <c r="AY157" s="445"/>
      <c r="AZ157" s="445"/>
      <c r="BA157" s="445"/>
      <c r="BB157" s="445"/>
      <c r="BC157" s="445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445"/>
      <c r="AY158" s="445"/>
      <c r="AZ158" s="445"/>
      <c r="BA158" s="445"/>
      <c r="BB158" s="445"/>
      <c r="BC158" s="445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445"/>
      <c r="AY159" s="445"/>
      <c r="AZ159" s="445"/>
      <c r="BA159" s="445"/>
      <c r="BB159" s="445"/>
      <c r="BC159" s="445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445"/>
      <c r="AY160" s="445"/>
      <c r="AZ160" s="445"/>
      <c r="BA160" s="445"/>
      <c r="BB160" s="445"/>
      <c r="BC160" s="445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445"/>
      <c r="AY161" s="445"/>
      <c r="AZ161" s="445"/>
      <c r="BA161" s="445"/>
      <c r="BB161" s="445"/>
      <c r="BC161" s="445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445"/>
      <c r="AY162" s="445"/>
      <c r="AZ162" s="445"/>
      <c r="BA162" s="445"/>
      <c r="BB162" s="445"/>
      <c r="BC162" s="445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445"/>
      <c r="AY163" s="445"/>
      <c r="AZ163" s="445"/>
      <c r="BA163" s="445"/>
      <c r="BB163" s="445"/>
      <c r="BC163" s="445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445"/>
      <c r="AY164" s="445"/>
      <c r="AZ164" s="445"/>
      <c r="BA164" s="445"/>
      <c r="BB164" s="445"/>
      <c r="BC164" s="445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445"/>
      <c r="AY165" s="445"/>
      <c r="AZ165" s="445"/>
      <c r="BA165" s="445"/>
      <c r="BB165" s="445"/>
      <c r="BC165" s="445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445"/>
      <c r="AY166" s="445"/>
      <c r="AZ166" s="445"/>
      <c r="BA166" s="445"/>
      <c r="BB166" s="445"/>
      <c r="BC166" s="445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445"/>
      <c r="AY167" s="445"/>
      <c r="AZ167" s="445"/>
      <c r="BA167" s="445"/>
      <c r="BB167" s="445"/>
      <c r="BC167" s="445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445"/>
      <c r="AY168" s="445"/>
      <c r="AZ168" s="445"/>
      <c r="BA168" s="445"/>
      <c r="BB168" s="445"/>
      <c r="BC168" s="445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445"/>
      <c r="AY169" s="445"/>
      <c r="AZ169" s="445"/>
      <c r="BA169" s="445"/>
      <c r="BB169" s="445"/>
      <c r="BC169" s="445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445"/>
      <c r="AY170" s="445"/>
      <c r="AZ170" s="445"/>
      <c r="BA170" s="445"/>
      <c r="BB170" s="445"/>
      <c r="BC170" s="445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445"/>
      <c r="AY171" s="445"/>
      <c r="AZ171" s="445"/>
      <c r="BA171" s="445"/>
      <c r="BB171" s="445"/>
      <c r="BC171" s="445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445"/>
      <c r="AY172" s="445"/>
      <c r="AZ172" s="445"/>
      <c r="BA172" s="445"/>
      <c r="BB172" s="445"/>
      <c r="BC172" s="445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445"/>
      <c r="AY173" s="445"/>
      <c r="AZ173" s="445"/>
      <c r="BA173" s="445"/>
      <c r="BB173" s="445"/>
      <c r="BC173" s="445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445"/>
      <c r="AY174" s="445"/>
      <c r="AZ174" s="445"/>
      <c r="BA174" s="445"/>
      <c r="BB174" s="445"/>
      <c r="BC174" s="445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445"/>
      <c r="AY175" s="445"/>
      <c r="AZ175" s="445"/>
      <c r="BA175" s="445"/>
      <c r="BB175" s="445"/>
      <c r="BC175" s="445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445"/>
      <c r="AY176" s="445"/>
      <c r="AZ176" s="445"/>
      <c r="BA176" s="445"/>
      <c r="BB176" s="445"/>
      <c r="BC176" s="445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445"/>
      <c r="AY177" s="445"/>
      <c r="AZ177" s="445"/>
      <c r="BA177" s="445"/>
      <c r="BB177" s="445"/>
      <c r="BC177" s="445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445"/>
      <c r="AY178" s="445"/>
      <c r="AZ178" s="445"/>
      <c r="BA178" s="445"/>
      <c r="BB178" s="445"/>
      <c r="BC178" s="445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445"/>
      <c r="AY179" s="445"/>
      <c r="AZ179" s="445"/>
      <c r="BA179" s="445"/>
      <c r="BB179" s="445"/>
      <c r="BC179" s="445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445"/>
      <c r="AY180" s="445"/>
      <c r="AZ180" s="445"/>
      <c r="BA180" s="445"/>
      <c r="BB180" s="445"/>
      <c r="BC180" s="445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445"/>
      <c r="AY181" s="445"/>
      <c r="AZ181" s="445"/>
      <c r="BA181" s="445"/>
      <c r="BB181" s="445"/>
      <c r="BC181" s="445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445"/>
      <c r="AY182" s="445"/>
      <c r="AZ182" s="445"/>
      <c r="BA182" s="445"/>
      <c r="BB182" s="445"/>
      <c r="BC182" s="445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445"/>
      <c r="AY183" s="445"/>
      <c r="AZ183" s="445"/>
      <c r="BA183" s="445"/>
      <c r="BB183" s="445"/>
      <c r="BC183" s="445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445"/>
      <c r="AY184" s="445"/>
      <c r="AZ184" s="445"/>
      <c r="BA184" s="445"/>
      <c r="BB184" s="445"/>
      <c r="BC184" s="445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445"/>
      <c r="AY185" s="445"/>
      <c r="AZ185" s="445"/>
      <c r="BA185" s="445"/>
      <c r="BB185" s="445"/>
      <c r="BC185" s="445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445"/>
      <c r="AY186" s="445"/>
      <c r="AZ186" s="445"/>
      <c r="BA186" s="445"/>
      <c r="BB186" s="445"/>
      <c r="BC186" s="445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445"/>
      <c r="AY187" s="445"/>
      <c r="AZ187" s="445"/>
      <c r="BA187" s="445"/>
      <c r="BB187" s="445"/>
      <c r="BC187" s="445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445"/>
      <c r="AY188" s="445"/>
      <c r="AZ188" s="445"/>
      <c r="BA188" s="445"/>
      <c r="BB188" s="445"/>
      <c r="BC188" s="445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445"/>
      <c r="AY189" s="445"/>
      <c r="AZ189" s="445"/>
      <c r="BA189" s="445"/>
      <c r="BB189" s="445"/>
      <c r="BC189" s="445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445"/>
      <c r="AY190" s="445"/>
      <c r="AZ190" s="445"/>
      <c r="BA190" s="445"/>
      <c r="BB190" s="445"/>
      <c r="BC190" s="445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445"/>
      <c r="AY191" s="445"/>
      <c r="AZ191" s="445"/>
      <c r="BA191" s="445"/>
      <c r="BB191" s="445"/>
      <c r="BC191" s="445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445"/>
      <c r="AY192" s="445"/>
      <c r="AZ192" s="445"/>
      <c r="BA192" s="445"/>
      <c r="BB192" s="445"/>
      <c r="BC192" s="445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445"/>
      <c r="AY193" s="445"/>
      <c r="AZ193" s="445"/>
      <c r="BA193" s="445"/>
      <c r="BB193" s="445"/>
      <c r="BC193" s="445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445"/>
      <c r="AY194" s="445"/>
      <c r="AZ194" s="445"/>
      <c r="BA194" s="445"/>
      <c r="BB194" s="445"/>
      <c r="BC194" s="445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445"/>
      <c r="AY195" s="445"/>
      <c r="AZ195" s="445"/>
      <c r="BA195" s="445"/>
      <c r="BB195" s="445"/>
      <c r="BC195" s="445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445"/>
      <c r="AY196" s="445"/>
      <c r="AZ196" s="445"/>
      <c r="BA196" s="445"/>
      <c r="BB196" s="445"/>
      <c r="BC196" s="445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445"/>
      <c r="AY197" s="445"/>
      <c r="AZ197" s="445"/>
      <c r="BA197" s="445"/>
      <c r="BB197" s="445"/>
      <c r="BC197" s="445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445"/>
      <c r="AY198" s="445"/>
      <c r="AZ198" s="445"/>
      <c r="BA198" s="445"/>
      <c r="BB198" s="445"/>
      <c r="BC198" s="445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445"/>
      <c r="AY199" s="445"/>
      <c r="AZ199" s="445"/>
      <c r="BA199" s="445"/>
      <c r="BB199" s="445"/>
      <c r="BC199" s="445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445"/>
      <c r="AY200" s="445"/>
      <c r="AZ200" s="445"/>
      <c r="BA200" s="445"/>
      <c r="BB200" s="445"/>
      <c r="BC200" s="445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445"/>
      <c r="AY201" s="445"/>
      <c r="AZ201" s="445"/>
      <c r="BA201" s="445"/>
      <c r="BB201" s="445"/>
      <c r="BC201" s="445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445"/>
      <c r="AY202" s="445"/>
      <c r="AZ202" s="445"/>
      <c r="BA202" s="445"/>
      <c r="BB202" s="445"/>
      <c r="BC202" s="445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445"/>
      <c r="AY203" s="445"/>
      <c r="AZ203" s="445"/>
      <c r="BA203" s="445"/>
      <c r="BB203" s="445"/>
      <c r="BC203" s="445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445"/>
      <c r="AY204" s="445"/>
      <c r="AZ204" s="445"/>
      <c r="BA204" s="445"/>
      <c r="BB204" s="445"/>
      <c r="BC204" s="445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  <c r="AW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  <c r="AW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  <c r="AW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  <c r="AW208" s="212"/>
    </row>
    <row r="209" spans="5:49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  <c r="AW209" s="212"/>
    </row>
    <row r="210" spans="5:49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  <c r="AW210" s="212"/>
    </row>
    <row r="211" spans="5:49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  <c r="AW211" s="212"/>
    </row>
    <row r="212" spans="5:49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  <c r="AW212" s="212"/>
    </row>
    <row r="213" spans="5:49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  <c r="AW213" s="212"/>
    </row>
    <row r="214" spans="5:49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  <c r="AW214" s="212"/>
    </row>
    <row r="215" spans="5:49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  <c r="AW215" s="212"/>
    </row>
    <row r="216" spans="5:49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  <c r="AW216" s="212"/>
    </row>
    <row r="217" spans="5:49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  <c r="AW217" s="212"/>
    </row>
    <row r="218" spans="5:49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  <c r="AW218" s="212"/>
    </row>
    <row r="219" spans="5:49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  <c r="AW219" s="212"/>
    </row>
    <row r="220" spans="5:49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  <c r="AW220" s="212"/>
    </row>
    <row r="221" spans="5:49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  <c r="AW221" s="212"/>
    </row>
    <row r="222" spans="5:49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  <c r="AW222" s="212"/>
    </row>
    <row r="223" spans="5:49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  <c r="AW223" s="212"/>
    </row>
    <row r="224" spans="5:49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  <c r="AW224" s="212"/>
    </row>
    <row r="225" spans="5:49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  <c r="AW225" s="212"/>
    </row>
    <row r="226" spans="5:49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  <c r="AW226" s="212"/>
    </row>
    <row r="227" spans="5:49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  <c r="AW227" s="212"/>
    </row>
    <row r="228" spans="5:49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  <c r="AW228" s="212"/>
    </row>
    <row r="229" spans="5:49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  <c r="AW229" s="212"/>
    </row>
    <row r="230" spans="5:49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  <c r="AW230" s="212"/>
    </row>
    <row r="231" spans="5:49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  <c r="AW231" s="212"/>
    </row>
    <row r="232" spans="5:49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  <c r="AW232" s="212"/>
    </row>
    <row r="233" spans="5:49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  <c r="AW233" s="212"/>
    </row>
    <row r="234" spans="5:49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  <c r="AW234" s="212"/>
    </row>
    <row r="235" spans="5:49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  <c r="AW235" s="212"/>
    </row>
    <row r="236" spans="5:49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  <c r="AW236" s="212"/>
    </row>
    <row r="237" spans="5:49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  <c r="AW237" s="212"/>
    </row>
    <row r="238" spans="5:49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  <c r="AW238" s="212"/>
    </row>
    <row r="239" spans="5:49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  <c r="AW239" s="212"/>
    </row>
    <row r="240" spans="5:49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  <c r="AW240" s="212"/>
    </row>
    <row r="241" spans="5:49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  <c r="AW241" s="212"/>
    </row>
    <row r="242" spans="5:49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  <c r="AW242" s="212"/>
    </row>
    <row r="243" spans="5:49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  <c r="AW243" s="212"/>
    </row>
    <row r="244" spans="5:49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  <c r="AW244" s="212"/>
    </row>
    <row r="245" spans="5:49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  <c r="AW245" s="212"/>
    </row>
    <row r="246" spans="5:49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  <c r="AW246" s="212"/>
    </row>
    <row r="247" spans="5:49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  <c r="AW247" s="212"/>
    </row>
    <row r="248" spans="5:49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  <c r="AW248" s="212"/>
    </row>
    <row r="249" spans="5:49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  <c r="AW249" s="212"/>
    </row>
    <row r="250" spans="5:49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  <c r="AW250" s="212"/>
    </row>
    <row r="251" spans="5:49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  <c r="AW251" s="212"/>
    </row>
    <row r="252" spans="5:49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  <c r="AW252" s="212"/>
    </row>
    <row r="253" spans="5:49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  <c r="AW253" s="212"/>
    </row>
    <row r="254" spans="5:49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  <c r="AW254" s="212"/>
    </row>
    <row r="255" spans="5:49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  <c r="AW255" s="212"/>
    </row>
    <row r="256" spans="5:49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  <c r="AW256" s="212"/>
    </row>
    <row r="257" spans="5:49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  <c r="AW257" s="212"/>
    </row>
    <row r="258" spans="5:49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  <c r="AW258" s="212"/>
    </row>
    <row r="259" spans="5:49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  <c r="AW259" s="212"/>
    </row>
    <row r="260" spans="5:49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  <c r="AW260" s="212"/>
    </row>
    <row r="261" spans="5:49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  <c r="AW261" s="212"/>
    </row>
    <row r="262" spans="5:49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  <c r="AW262" s="212"/>
    </row>
    <row r="263" spans="5:49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  <c r="AW263" s="212"/>
    </row>
    <row r="264" spans="5:49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  <c r="AW264" s="212"/>
    </row>
    <row r="265" spans="5:49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  <c r="AW265" s="212"/>
    </row>
    <row r="266" spans="5:49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  <c r="AW266" s="212"/>
    </row>
    <row r="267" spans="5:49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  <c r="AW267" s="212"/>
    </row>
    <row r="268" spans="5:49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  <c r="AW268" s="212"/>
    </row>
    <row r="269" spans="5:49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  <c r="AW269" s="212"/>
    </row>
    <row r="270" spans="5:49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  <c r="AW270" s="212"/>
    </row>
    <row r="271" spans="5:49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  <c r="AW271" s="212"/>
    </row>
    <row r="272" spans="5:49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  <c r="AW272" s="212"/>
    </row>
    <row r="273" spans="5:49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  <c r="AW273" s="212"/>
    </row>
    <row r="274" spans="5:49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  <c r="AW274" s="212"/>
    </row>
    <row r="275" spans="5:49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  <c r="AW275" s="212"/>
    </row>
    <row r="276" spans="5:49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  <c r="AW276" s="212"/>
    </row>
    <row r="277" spans="5:49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  <c r="AW277" s="212"/>
    </row>
    <row r="278" spans="5:49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  <c r="AW278" s="212"/>
    </row>
    <row r="279" spans="5:49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  <c r="AW279" s="212"/>
    </row>
    <row r="280" spans="5:49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  <c r="AW280" s="212"/>
    </row>
    <row r="281" spans="5:49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  <c r="AW281" s="212"/>
    </row>
    <row r="282" spans="5:49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  <c r="AW282" s="212"/>
    </row>
    <row r="283" spans="5:49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  <c r="AW283" s="212"/>
    </row>
    <row r="284" spans="5:49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  <c r="AW284" s="212"/>
    </row>
    <row r="285" spans="5:49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  <c r="AW285" s="212"/>
    </row>
    <row r="286" spans="5:49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  <c r="AW286" s="212"/>
    </row>
    <row r="287" spans="5:49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  <c r="AW287" s="212"/>
    </row>
    <row r="288" spans="5:49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  <c r="AW288" s="212"/>
    </row>
    <row r="289" spans="5:49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  <c r="AW289" s="212"/>
    </row>
    <row r="290" spans="5:49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  <c r="AW290" s="212"/>
    </row>
    <row r="291" spans="5:49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  <c r="AW291" s="212"/>
    </row>
    <row r="292" spans="5:49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  <c r="AW292" s="212"/>
    </row>
    <row r="293" spans="5:49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  <c r="AW293" s="212"/>
    </row>
    <row r="294" spans="5:49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  <c r="AW294" s="212"/>
    </row>
    <row r="295" spans="5:49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  <c r="AW295" s="212"/>
    </row>
    <row r="296" spans="5:49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  <c r="AW296" s="212"/>
    </row>
    <row r="297" spans="5:49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  <c r="AW297" s="212"/>
    </row>
    <row r="298" spans="5:49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  <c r="AW298" s="212"/>
    </row>
    <row r="299" spans="5:49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  <c r="AW299" s="212"/>
    </row>
    <row r="300" spans="5:49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  <c r="AW300" s="212"/>
    </row>
    <row r="301" spans="5:49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  <c r="AW301" s="212"/>
    </row>
    <row r="302" spans="5:49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  <c r="AW302" s="212"/>
    </row>
    <row r="303" spans="5:49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  <c r="AW303" s="212"/>
    </row>
    <row r="304" spans="5:49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  <c r="AW304" s="212"/>
    </row>
    <row r="305" spans="5:49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  <c r="AW305" s="212"/>
    </row>
    <row r="306" spans="5:49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  <c r="AW306" s="212"/>
    </row>
    <row r="307" spans="5:49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  <c r="AW307" s="212"/>
    </row>
    <row r="308" spans="5:49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  <c r="AW308" s="212"/>
    </row>
    <row r="309" spans="5:49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  <c r="AW309" s="212"/>
    </row>
    <row r="310" spans="5:49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  <c r="AW310" s="212"/>
    </row>
    <row r="311" spans="5:49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  <c r="AW311" s="212"/>
    </row>
    <row r="312" spans="5:49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  <c r="AW312" s="212"/>
    </row>
    <row r="313" spans="5:49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  <c r="AW313" s="212"/>
    </row>
    <row r="314" spans="5:49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  <c r="AW314" s="212"/>
    </row>
    <row r="315" spans="5:49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  <c r="AW315" s="212"/>
    </row>
    <row r="316" spans="5:49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  <c r="AW316" s="212"/>
    </row>
    <row r="317" spans="5:49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  <c r="AW317" s="212"/>
    </row>
    <row r="318" spans="5:49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  <c r="AW318" s="212"/>
    </row>
    <row r="319" spans="5:49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  <c r="AW319" s="212"/>
    </row>
    <row r="320" spans="5:49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  <c r="AW320" s="212"/>
    </row>
    <row r="321" spans="5:49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  <c r="AW321" s="212"/>
    </row>
    <row r="322" spans="5:49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  <c r="AW322" s="212"/>
    </row>
    <row r="323" spans="5:49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  <c r="AW323" s="212"/>
    </row>
    <row r="324" spans="5:49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  <c r="AW324" s="212"/>
    </row>
    <row r="325" spans="5:49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  <c r="AW325" s="212"/>
    </row>
    <row r="326" spans="5:49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  <c r="AW326" s="212"/>
    </row>
    <row r="327" spans="5:49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  <c r="AW327" s="212"/>
    </row>
    <row r="328" spans="5:49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  <c r="AW328" s="212"/>
    </row>
    <row r="329" spans="5:49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  <c r="AW329" s="212"/>
    </row>
    <row r="330" spans="5:49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  <c r="AW330" s="212"/>
    </row>
    <row r="331" spans="5:49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  <c r="AW331" s="212"/>
    </row>
    <row r="332" spans="5:49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  <c r="AW332" s="212"/>
    </row>
    <row r="333" spans="5:49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  <c r="AW333" s="212"/>
    </row>
    <row r="334" spans="5:49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  <c r="AW334" s="212"/>
    </row>
    <row r="335" spans="5:49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  <c r="AW335" s="212"/>
    </row>
    <row r="336" spans="5:49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  <c r="AW336" s="212"/>
    </row>
    <row r="337" spans="5:49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  <c r="AW337" s="212"/>
    </row>
    <row r="338" spans="5:49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  <c r="AW338" s="212"/>
    </row>
    <row r="339" spans="5:49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  <c r="AW339" s="212"/>
    </row>
    <row r="340" spans="5:49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  <c r="AW340" s="212"/>
    </row>
    <row r="341" spans="5:49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  <c r="AW341" s="212"/>
    </row>
    <row r="342" spans="5:49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  <c r="AW342" s="212"/>
    </row>
    <row r="343" spans="5:49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  <c r="AW343" s="212"/>
    </row>
    <row r="344" spans="5:49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  <c r="AW344" s="212"/>
    </row>
    <row r="345" spans="5:49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  <c r="AW345" s="212"/>
    </row>
    <row r="346" spans="5:49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  <c r="AW346" s="212"/>
    </row>
    <row r="347" spans="5:49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  <c r="AW347" s="212"/>
    </row>
    <row r="348" spans="5:49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  <c r="AW348" s="212"/>
    </row>
    <row r="349" spans="5:49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  <c r="AW349" s="212"/>
    </row>
    <row r="350" spans="5:49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  <c r="AW350" s="212"/>
    </row>
    <row r="351" spans="5:49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  <c r="AW351" s="212"/>
    </row>
    <row r="352" spans="5:49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  <c r="AW352" s="212"/>
    </row>
    <row r="353" spans="5:49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  <c r="AW353" s="212"/>
    </row>
    <row r="354" spans="5:49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  <c r="AW354" s="212"/>
    </row>
    <row r="355" spans="5:49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  <c r="AW355" s="212"/>
    </row>
    <row r="356" spans="5:49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  <c r="AW356" s="212"/>
    </row>
    <row r="357" spans="5:49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  <c r="AW357" s="212"/>
    </row>
    <row r="358" spans="5:49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  <c r="AW358" s="212"/>
    </row>
    <row r="359" spans="5:49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  <c r="AW359" s="212"/>
    </row>
    <row r="360" spans="5:49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  <c r="AW360" s="212"/>
    </row>
    <row r="361" spans="5:49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  <c r="AW361" s="212"/>
    </row>
    <row r="362" spans="5:49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  <c r="AW362" s="212"/>
    </row>
    <row r="363" spans="5:49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  <c r="AW363" s="212"/>
    </row>
    <row r="364" spans="5:49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  <c r="AW364" s="212"/>
    </row>
    <row r="365" spans="5:49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  <c r="AW365" s="212"/>
    </row>
    <row r="366" spans="5:49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  <c r="AW366" s="212"/>
    </row>
    <row r="367" spans="5:49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  <c r="AW367" s="212"/>
    </row>
    <row r="368" spans="5:49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  <c r="AW368" s="212"/>
    </row>
    <row r="369" spans="5:49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  <c r="AW369" s="212"/>
    </row>
    <row r="370" spans="5:49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  <c r="AW370" s="212"/>
    </row>
    <row r="371" spans="5:49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  <c r="AW371" s="212"/>
    </row>
    <row r="372" spans="5:49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  <c r="AW372" s="212"/>
    </row>
    <row r="373" spans="5:49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  <c r="AW373" s="212"/>
    </row>
    <row r="374" spans="5:49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  <c r="AW374" s="212"/>
    </row>
    <row r="375" spans="5:49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  <c r="AW375" s="212"/>
    </row>
    <row r="376" spans="5:49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  <c r="AW376" s="212"/>
    </row>
    <row r="377" spans="5:49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  <c r="AW377" s="212"/>
    </row>
    <row r="378" spans="5:49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  <c r="AW378" s="212"/>
    </row>
    <row r="379" spans="5:49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  <c r="AW379" s="212"/>
    </row>
    <row r="380" spans="5:49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  <c r="AW380" s="212"/>
    </row>
    <row r="381" spans="5:49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  <c r="AW381" s="212"/>
    </row>
    <row r="382" spans="5:49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  <c r="AW382" s="212"/>
    </row>
    <row r="383" spans="5:49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  <c r="AW383" s="212"/>
    </row>
    <row r="384" spans="5:49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  <c r="AW384" s="212"/>
    </row>
    <row r="385" spans="5:49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  <c r="AW385" s="212"/>
    </row>
    <row r="386" spans="5:49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  <c r="AW386" s="212"/>
    </row>
    <row r="387" spans="5:49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  <c r="AW387" s="212"/>
    </row>
    <row r="388" spans="5:49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  <c r="AW388" s="212"/>
    </row>
    <row r="389" spans="5:49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  <c r="AW389" s="212"/>
    </row>
    <row r="390" spans="5:49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  <c r="AW390" s="212"/>
    </row>
    <row r="391" spans="5:49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  <c r="AW391" s="212"/>
    </row>
    <row r="392" spans="5:49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  <c r="AW392" s="212"/>
    </row>
    <row r="393" spans="5:49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  <c r="AW393" s="212"/>
    </row>
    <row r="394" spans="5:49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  <c r="AW394" s="212"/>
    </row>
    <row r="395" spans="5:49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  <c r="AW395" s="212"/>
    </row>
    <row r="396" spans="5:49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  <c r="AW396" s="212"/>
    </row>
    <row r="397" spans="5:49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  <c r="AW397" s="212"/>
    </row>
    <row r="398" spans="5:49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  <c r="AW398" s="212"/>
    </row>
    <row r="399" spans="5:49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  <c r="AW399" s="212"/>
    </row>
    <row r="400" spans="5:49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  <c r="AW400" s="212"/>
    </row>
    <row r="401" spans="5:49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  <c r="AW401" s="212"/>
    </row>
    <row r="402" spans="5:49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  <c r="AW402" s="212"/>
    </row>
    <row r="403" spans="5:49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  <c r="AW403" s="212"/>
    </row>
    <row r="404" spans="5:49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  <c r="AW404" s="212"/>
    </row>
    <row r="405" spans="5:49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  <c r="AW405" s="212"/>
    </row>
    <row r="406" spans="5:49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  <c r="AW406" s="212"/>
    </row>
    <row r="407" spans="5:49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  <c r="AW407" s="212"/>
    </row>
    <row r="408" spans="5:49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  <c r="AW408" s="212"/>
    </row>
    <row r="409" spans="5:49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  <c r="AW409" s="212"/>
    </row>
    <row r="410" spans="5:49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  <c r="AW410" s="212"/>
    </row>
    <row r="411" spans="5:49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  <c r="AW411" s="212"/>
    </row>
    <row r="412" spans="5:49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  <c r="AW412" s="212"/>
    </row>
    <row r="413" spans="5:49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  <c r="AW413" s="212"/>
    </row>
    <row r="414" spans="5:49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  <c r="AW414" s="212"/>
    </row>
    <row r="415" spans="5:49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  <c r="AW415" s="212"/>
    </row>
    <row r="416" spans="5:49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  <c r="AW416" s="212"/>
    </row>
    <row r="417" spans="5:49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  <c r="AW417" s="212"/>
    </row>
    <row r="418" spans="5:49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  <c r="AW418" s="212"/>
    </row>
    <row r="419" spans="5:49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  <c r="AW419" s="212"/>
    </row>
    <row r="420" spans="5:49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  <c r="AW420" s="212"/>
    </row>
    <row r="421" spans="5:49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  <c r="AW421" s="212"/>
    </row>
    <row r="422" spans="5:49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  <c r="AW422" s="212"/>
    </row>
    <row r="423" spans="5:49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  <c r="AW423" s="212"/>
    </row>
    <row r="424" spans="5:49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  <c r="AW424" s="212"/>
    </row>
    <row r="425" spans="5:49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  <c r="AW425" s="212"/>
    </row>
    <row r="426" spans="5:49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  <c r="AW426" s="212"/>
    </row>
    <row r="427" spans="5:49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  <c r="AW427" s="212"/>
    </row>
    <row r="428" spans="5:49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  <c r="AW428" s="212"/>
    </row>
    <row r="429" spans="5:49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  <c r="AW429" s="212"/>
    </row>
    <row r="430" spans="5:49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  <c r="AW430" s="212"/>
    </row>
    <row r="431" spans="5:49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  <c r="AW431" s="212"/>
    </row>
    <row r="432" spans="5:49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  <c r="AW432" s="212"/>
    </row>
    <row r="433" spans="5:49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  <c r="AW433" s="212"/>
    </row>
    <row r="434" spans="5:49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  <c r="AW434" s="212"/>
    </row>
    <row r="435" spans="5:49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  <c r="AW435" s="212"/>
    </row>
    <row r="436" spans="5:49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  <c r="AW436" s="212"/>
    </row>
    <row r="437" spans="5:49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  <c r="AW437" s="212"/>
    </row>
    <row r="438" spans="5:49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  <c r="AW438" s="212"/>
    </row>
    <row r="439" spans="5:49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  <c r="AW439" s="212"/>
    </row>
    <row r="440" spans="5:49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  <c r="AW440" s="212"/>
    </row>
    <row r="441" spans="5:49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  <c r="AW441" s="212"/>
    </row>
    <row r="442" spans="5:49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  <c r="AW442" s="212"/>
    </row>
    <row r="443" spans="5:49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  <c r="AW443" s="212"/>
    </row>
    <row r="444" spans="5:49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  <c r="AW444" s="212"/>
    </row>
    <row r="445" spans="5:49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  <c r="AW445" s="212"/>
    </row>
    <row r="446" spans="5:49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  <c r="AW446" s="212"/>
    </row>
    <row r="447" spans="5:49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  <c r="AW447" s="212"/>
    </row>
    <row r="448" spans="5:49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  <c r="AW448" s="212"/>
    </row>
    <row r="449" spans="5:49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  <c r="AW449" s="212"/>
    </row>
    <row r="450" spans="5:49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  <c r="AW450" s="212"/>
    </row>
    <row r="451" spans="5:49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  <c r="AW451" s="212"/>
    </row>
    <row r="452" spans="5:49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  <c r="AW452" s="212"/>
    </row>
    <row r="453" spans="5:49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  <c r="AW453" s="212"/>
    </row>
    <row r="454" spans="5:49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  <c r="AW454" s="212"/>
    </row>
    <row r="455" spans="5:49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  <c r="AW455" s="212"/>
    </row>
    <row r="456" spans="5:49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  <c r="AW456" s="212"/>
    </row>
    <row r="457" spans="5:49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  <c r="AW457" s="212"/>
    </row>
    <row r="458" spans="5:49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  <c r="AW458" s="212"/>
    </row>
    <row r="459" spans="5:49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  <c r="AW459" s="212"/>
    </row>
    <row r="460" spans="5:49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  <c r="AW460" s="212"/>
    </row>
    <row r="461" spans="5:49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  <c r="AW461" s="212"/>
    </row>
    <row r="462" spans="5:49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  <c r="AW462" s="212"/>
    </row>
    <row r="463" spans="5:49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  <c r="AW463" s="212"/>
    </row>
    <row r="464" spans="5:49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  <c r="AW464" s="212"/>
    </row>
    <row r="465" spans="5:49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  <c r="AW465" s="212"/>
    </row>
    <row r="466" spans="5:49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  <c r="AW466" s="212"/>
    </row>
    <row r="467" spans="5:49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  <c r="AW467" s="212"/>
    </row>
    <row r="468" spans="5:49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  <c r="AW468" s="212"/>
    </row>
    <row r="469" spans="5:49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  <c r="AW469" s="212"/>
    </row>
    <row r="470" spans="5:49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  <c r="AW470" s="212"/>
    </row>
    <row r="471" spans="5:49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  <c r="AW471" s="212"/>
    </row>
    <row r="472" spans="5:49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  <c r="AW472" s="212"/>
    </row>
    <row r="473" spans="5:49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  <c r="AW473" s="212"/>
    </row>
    <row r="474" spans="5:49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  <c r="AW474" s="212"/>
    </row>
    <row r="475" spans="5:49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  <c r="AW475" s="212"/>
    </row>
    <row r="476" spans="5:49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  <c r="AW476" s="212"/>
    </row>
    <row r="477" spans="5:49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  <c r="AW477" s="212"/>
    </row>
    <row r="478" spans="5:49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  <c r="AW478" s="212"/>
    </row>
    <row r="479" spans="5:49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  <c r="AW479" s="212"/>
    </row>
    <row r="480" spans="5:49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  <c r="AW480" s="212"/>
    </row>
    <row r="481" spans="5:49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  <c r="AW481" s="212"/>
    </row>
    <row r="482" spans="5:49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  <c r="AW482" s="212"/>
    </row>
    <row r="483" spans="5:49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  <c r="AW483" s="212"/>
    </row>
    <row r="484" spans="5:49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  <c r="AW484" s="212"/>
    </row>
    <row r="485" spans="5:49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  <c r="AW485" s="212"/>
    </row>
    <row r="486" spans="5:49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  <c r="AW486" s="212"/>
    </row>
    <row r="487" spans="5:49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  <c r="AW487" s="212"/>
    </row>
    <row r="488" spans="5:49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  <c r="AW488" s="212"/>
    </row>
    <row r="489" spans="5:49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  <c r="AW489" s="212"/>
    </row>
    <row r="490" spans="5:49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  <c r="AW490" s="212"/>
    </row>
    <row r="491" spans="5:49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  <c r="AW491" s="212"/>
    </row>
    <row r="492" spans="5:49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  <c r="AW492" s="212"/>
    </row>
    <row r="493" spans="5:49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  <c r="AW493" s="212"/>
    </row>
    <row r="494" spans="5:49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  <c r="AW494" s="212"/>
    </row>
    <row r="495" spans="5:49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  <c r="AW495" s="212"/>
    </row>
    <row r="496" spans="5:49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  <c r="AW496" s="212"/>
    </row>
    <row r="497" spans="5:49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  <c r="AW497" s="212"/>
    </row>
    <row r="498" spans="5:49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  <c r="AW498" s="212"/>
    </row>
    <row r="499" spans="5:49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  <c r="AW499" s="212"/>
    </row>
    <row r="500" spans="5:49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  <c r="AW500" s="212"/>
    </row>
    <row r="501" spans="5:49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  <c r="AW501" s="212"/>
    </row>
    <row r="502" spans="5:49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  <c r="AW502" s="212"/>
    </row>
    <row r="503" spans="5:49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  <c r="AW503" s="212"/>
    </row>
    <row r="504" spans="5:49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  <c r="AW504" s="212"/>
    </row>
    <row r="505" spans="5:49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  <c r="AW505" s="212"/>
    </row>
    <row r="506" spans="5:49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  <c r="AW506" s="212"/>
    </row>
    <row r="507" spans="5:49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  <c r="AW507" s="212"/>
    </row>
    <row r="508" spans="5:49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  <c r="AW508" s="212"/>
    </row>
    <row r="509" spans="5:49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  <c r="AW509" s="212"/>
    </row>
    <row r="510" spans="5:49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  <c r="AW510" s="212"/>
    </row>
    <row r="511" spans="5:49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  <c r="AW511" s="212"/>
    </row>
    <row r="512" spans="5:49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  <c r="AW512" s="212"/>
    </row>
    <row r="513" spans="5:49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  <c r="AW513" s="212"/>
    </row>
    <row r="514" spans="5:49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  <c r="AW514" s="212"/>
    </row>
    <row r="515" spans="5:49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  <c r="AW515" s="212"/>
    </row>
    <row r="516" spans="5:49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  <c r="AW516" s="212"/>
    </row>
    <row r="517" spans="5:49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  <c r="AW517" s="212"/>
    </row>
    <row r="518" spans="5:49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  <c r="AW518" s="212"/>
    </row>
    <row r="519" spans="5:49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  <c r="AW519" s="212"/>
    </row>
    <row r="520" spans="5:49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  <c r="AW520" s="212"/>
    </row>
    <row r="521" spans="5:49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  <c r="AW521" s="212"/>
    </row>
    <row r="522" spans="5:49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  <c r="AW522" s="212"/>
    </row>
    <row r="523" spans="5:49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  <c r="AW523" s="212"/>
    </row>
    <row r="524" spans="5:49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  <c r="AW524" s="212"/>
    </row>
    <row r="525" spans="5:49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  <c r="AW525" s="212"/>
    </row>
    <row r="526" spans="5:49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  <c r="AW526" s="212"/>
    </row>
    <row r="527" spans="5:49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  <c r="AW527" s="212"/>
    </row>
    <row r="528" spans="5:49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  <c r="AW528" s="212"/>
    </row>
    <row r="529" spans="5:49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  <c r="AW529" s="212"/>
    </row>
    <row r="530" spans="5:49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  <c r="AW530" s="212"/>
    </row>
    <row r="531" spans="5:49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  <c r="AW531" s="212"/>
    </row>
    <row r="532" spans="5:49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  <c r="AW532" s="212"/>
    </row>
    <row r="533" spans="5:49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  <c r="AW533" s="212"/>
    </row>
    <row r="534" spans="5:49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  <c r="AW534" s="212"/>
    </row>
    <row r="535" spans="5:49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  <c r="AW535" s="212"/>
    </row>
    <row r="536" spans="5:49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  <c r="AW536" s="212"/>
    </row>
    <row r="537" spans="5:49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  <c r="AW537" s="212"/>
    </row>
    <row r="538" spans="5:49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  <c r="AW538" s="212"/>
    </row>
    <row r="539" spans="5:49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  <c r="AW539" s="212"/>
    </row>
    <row r="540" spans="5:49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  <c r="AW540" s="212"/>
    </row>
    <row r="541" spans="5:49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  <c r="AW541" s="212"/>
    </row>
    <row r="542" spans="5:49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  <c r="AW542" s="212"/>
    </row>
    <row r="543" spans="5:49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  <c r="AW543" s="212"/>
    </row>
    <row r="544" spans="5:49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  <c r="AW544" s="212"/>
    </row>
    <row r="545" spans="5:49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  <c r="AW545" s="212"/>
    </row>
    <row r="546" spans="5:49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  <c r="AW546" s="212"/>
    </row>
    <row r="547" spans="5:49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  <c r="AW547" s="212"/>
    </row>
    <row r="548" spans="5:49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  <c r="AW548" s="212"/>
    </row>
    <row r="549" spans="5:49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  <c r="AW549" s="212"/>
    </row>
    <row r="550" spans="5:49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  <c r="AW550" s="212"/>
    </row>
    <row r="551" spans="5:49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  <c r="AW551" s="212"/>
    </row>
    <row r="552" spans="5:49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  <c r="AW552" s="212"/>
    </row>
    <row r="553" spans="5:49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  <c r="AW553" s="212"/>
    </row>
    <row r="554" spans="5:49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  <c r="AW554" s="212"/>
    </row>
    <row r="555" spans="5:49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  <c r="AW555" s="212"/>
    </row>
    <row r="556" spans="5:49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  <c r="AW556" s="212"/>
    </row>
    <row r="557" spans="5:49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  <c r="AW557" s="212"/>
    </row>
    <row r="558" spans="5:49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  <c r="AW558" s="212"/>
    </row>
    <row r="559" spans="5:49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  <c r="AW559" s="212"/>
    </row>
    <row r="560" spans="5:49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  <c r="AW560" s="212"/>
    </row>
    <row r="561" spans="5:49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  <c r="AW561" s="212"/>
    </row>
    <row r="562" spans="5:49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  <c r="AW562" s="212"/>
    </row>
    <row r="563" spans="5:49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  <c r="AW563" s="212"/>
    </row>
    <row r="564" spans="5:49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  <c r="AW564" s="212"/>
    </row>
    <row r="565" spans="5:49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  <c r="AW565" s="212"/>
    </row>
    <row r="566" spans="5:49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  <c r="AW566" s="212"/>
    </row>
    <row r="567" spans="5:49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  <c r="AW567" s="212"/>
    </row>
    <row r="568" spans="5:49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  <c r="AW568" s="212"/>
    </row>
    <row r="569" spans="5:49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  <c r="AW569" s="212"/>
    </row>
    <row r="570" spans="5:49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  <c r="AW570" s="212"/>
    </row>
    <row r="571" spans="5:49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  <c r="AW571" s="212"/>
    </row>
    <row r="572" spans="5:49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  <c r="AW572" s="212"/>
    </row>
    <row r="573" spans="5:49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  <c r="AW573" s="212"/>
    </row>
    <row r="574" spans="5:49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  <c r="AW574" s="212"/>
    </row>
    <row r="575" spans="5:49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  <c r="AW575" s="212"/>
    </row>
    <row r="576" spans="5:49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  <c r="AW576" s="212"/>
    </row>
    <row r="577" spans="5:49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  <c r="AW577" s="212"/>
    </row>
    <row r="578" spans="5:49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  <c r="AW578" s="212"/>
    </row>
    <row r="579" spans="5:49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  <c r="AW579" s="212"/>
    </row>
    <row r="580" spans="5:49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  <c r="AW580" s="212"/>
    </row>
    <row r="581" spans="5:49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  <c r="AW581" s="212"/>
    </row>
    <row r="582" spans="5:49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  <c r="AW582" s="212"/>
    </row>
    <row r="583" spans="5:49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  <c r="AW583" s="212"/>
    </row>
    <row r="584" spans="5:49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  <c r="AW584" s="212"/>
    </row>
    <row r="585" spans="5:49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  <c r="AW585" s="212"/>
    </row>
    <row r="586" spans="5:49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  <c r="AW586" s="212"/>
    </row>
    <row r="587" spans="5:49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  <c r="AW587" s="212"/>
    </row>
    <row r="588" spans="5:49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  <c r="AW588" s="212"/>
    </row>
    <row r="589" spans="5:49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  <c r="AW589" s="212"/>
    </row>
    <row r="590" spans="5:49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  <c r="AW590" s="212"/>
    </row>
    <row r="591" spans="5:49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  <c r="AW591" s="212"/>
    </row>
    <row r="592" spans="5:49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  <c r="AW592" s="212"/>
    </row>
    <row r="593" spans="5:49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  <c r="AW593" s="212"/>
    </row>
    <row r="594" spans="5:49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  <c r="AW594" s="212"/>
    </row>
    <row r="595" spans="5:49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  <c r="AW595" s="212"/>
    </row>
    <row r="596" spans="5:49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  <c r="AW596" s="212"/>
    </row>
    <row r="597" spans="5:49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  <c r="AW597" s="212"/>
    </row>
    <row r="598" spans="5:49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  <c r="AW598" s="212"/>
    </row>
    <row r="599" spans="5:49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  <c r="AW599" s="212"/>
    </row>
    <row r="600" spans="5:49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  <c r="AW600" s="212"/>
    </row>
    <row r="601" spans="5:49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  <c r="AW601" s="212"/>
    </row>
    <row r="602" spans="5:49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  <c r="AW602" s="212"/>
    </row>
    <row r="603" spans="5:49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  <c r="AW603" s="212"/>
    </row>
    <row r="604" spans="5:49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  <c r="AW604" s="212"/>
    </row>
    <row r="605" spans="5:49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  <c r="AW605" s="212"/>
    </row>
    <row r="606" spans="5:49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  <c r="AW606" s="212"/>
    </row>
    <row r="607" spans="5:49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  <c r="AW607" s="212"/>
    </row>
    <row r="608" spans="5:49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  <c r="AW608" s="212"/>
    </row>
    <row r="609" spans="5:49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  <c r="AW609" s="212"/>
    </row>
    <row r="610" spans="5:49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  <c r="AW610" s="212"/>
    </row>
    <row r="611" spans="5:49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  <c r="AW611" s="212"/>
    </row>
    <row r="612" spans="5:49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  <c r="AW612" s="212"/>
    </row>
    <row r="613" spans="5:49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  <c r="AW613" s="212"/>
    </row>
    <row r="614" spans="5:49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  <c r="AW614" s="212"/>
    </row>
    <row r="615" spans="5:49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  <c r="AW615" s="212"/>
    </row>
    <row r="616" spans="5:49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  <c r="AW616" s="212"/>
    </row>
    <row r="617" spans="5:49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  <c r="AW617" s="212"/>
    </row>
    <row r="618" spans="5:49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  <c r="AW618" s="212"/>
    </row>
    <row r="619" spans="5:49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  <c r="AW619" s="212"/>
    </row>
    <row r="620" spans="5:49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  <c r="AW620" s="212"/>
    </row>
    <row r="621" spans="5:49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  <c r="AW621" s="212"/>
    </row>
    <row r="622" spans="5:49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  <c r="AW622" s="212"/>
    </row>
    <row r="623" spans="5:49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  <c r="AW623" s="212"/>
    </row>
    <row r="624" spans="5:49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  <c r="AW624" s="212"/>
    </row>
    <row r="625" spans="5:49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  <c r="AW625" s="212"/>
    </row>
    <row r="626" spans="5:49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  <c r="AW626" s="212"/>
    </row>
    <row r="627" spans="5:49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  <c r="AW627" s="212"/>
    </row>
    <row r="628" spans="5:49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  <c r="AW628" s="212"/>
    </row>
    <row r="629" spans="5:49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  <c r="AW629" s="212"/>
    </row>
    <row r="630" spans="5:49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  <c r="AW630" s="212"/>
    </row>
    <row r="631" spans="5:49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  <c r="AW631" s="212"/>
    </row>
    <row r="632" spans="5:49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  <c r="AW632" s="212"/>
    </row>
    <row r="633" spans="5:49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  <c r="AW633" s="212"/>
    </row>
    <row r="634" spans="5:49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  <c r="AW634" s="212"/>
    </row>
    <row r="635" spans="5:49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  <c r="AW635" s="212"/>
    </row>
    <row r="636" spans="5:49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  <c r="AW636" s="212"/>
    </row>
    <row r="637" spans="5:49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  <c r="AW637" s="212"/>
    </row>
    <row r="638" spans="5:49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  <c r="AW638" s="212"/>
    </row>
    <row r="639" spans="5:49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  <c r="AW639" s="212"/>
    </row>
    <row r="640" spans="5:49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  <c r="AW640" s="212"/>
    </row>
    <row r="641" spans="5:49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  <c r="AW641" s="212"/>
    </row>
    <row r="642" spans="5:49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  <c r="AW642" s="212"/>
    </row>
    <row r="643" spans="5:49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  <c r="AW643" s="212"/>
    </row>
    <row r="644" spans="5:49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  <c r="AW644" s="212"/>
    </row>
    <row r="645" spans="5:49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  <c r="AW645" s="212"/>
    </row>
    <row r="646" spans="5:49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  <c r="AW646" s="212"/>
    </row>
    <row r="647" spans="5:49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  <c r="AW647" s="212"/>
    </row>
    <row r="648" spans="5:49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  <c r="AW648" s="212"/>
    </row>
    <row r="649" spans="5:49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  <c r="AW649" s="212"/>
    </row>
    <row r="650" spans="5:49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  <c r="AW650" s="212"/>
    </row>
    <row r="651" spans="5:49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  <c r="AW651" s="212"/>
    </row>
    <row r="652" spans="5:49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  <c r="AW652" s="212"/>
    </row>
    <row r="653" spans="5:49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  <c r="AW653" s="212"/>
    </row>
    <row r="654" spans="5:49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  <c r="AW654" s="212"/>
    </row>
    <row r="655" spans="5:49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  <c r="AW655" s="212"/>
    </row>
    <row r="656" spans="5:49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  <c r="AW656" s="212"/>
    </row>
    <row r="657" spans="5:49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  <c r="AW657" s="212"/>
    </row>
    <row r="658" spans="5:49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  <c r="AW658" s="212"/>
    </row>
    <row r="659" spans="5:49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  <c r="AW659" s="212"/>
    </row>
    <row r="660" spans="5:49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  <c r="AW660" s="212"/>
    </row>
    <row r="661" spans="5:49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  <c r="AW661" s="212"/>
    </row>
    <row r="662" spans="5:49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  <c r="AW662" s="212"/>
    </row>
    <row r="663" spans="5:49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  <c r="AW663" s="212"/>
    </row>
    <row r="664" spans="5:49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  <c r="AW664" s="212"/>
    </row>
    <row r="665" spans="5:49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  <c r="AW665" s="212"/>
    </row>
    <row r="666" spans="5:49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  <c r="AW666" s="212"/>
    </row>
    <row r="667" spans="5:49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  <c r="AW667" s="212"/>
    </row>
    <row r="668" spans="5:49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  <c r="AW668" s="212"/>
    </row>
    <row r="669" spans="5:49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  <c r="AW669" s="212"/>
    </row>
    <row r="670" spans="5:49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  <c r="AW670" s="212"/>
    </row>
    <row r="671" spans="5:49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  <c r="AW671" s="212"/>
    </row>
    <row r="672" spans="5:49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  <c r="AW672" s="212"/>
    </row>
    <row r="673" spans="5:49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  <c r="AW673" s="212"/>
    </row>
    <row r="674" spans="5:49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  <c r="AW674" s="212"/>
    </row>
    <row r="675" spans="5:49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  <c r="AW675" s="212"/>
    </row>
    <row r="676" spans="5:49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  <c r="AW676" s="212"/>
    </row>
    <row r="677" spans="5:49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  <c r="AW677" s="212"/>
    </row>
    <row r="678" spans="5:49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  <c r="AW678" s="212"/>
    </row>
    <row r="679" spans="5:49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  <c r="AW679" s="212"/>
    </row>
    <row r="680" spans="5:49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  <c r="AW680" s="212"/>
    </row>
    <row r="681" spans="5:49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  <c r="AW681" s="212"/>
    </row>
    <row r="682" spans="5:49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  <c r="AW682" s="212"/>
    </row>
    <row r="683" spans="5:49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  <c r="AW683" s="212"/>
    </row>
    <row r="684" spans="5:49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  <c r="AW684" s="212"/>
    </row>
    <row r="685" spans="5:49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  <c r="AW685" s="212"/>
    </row>
    <row r="686" spans="5:49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  <c r="AW686" s="212"/>
    </row>
    <row r="687" spans="5:49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  <c r="AW687" s="212"/>
    </row>
    <row r="688" spans="5:49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  <c r="AW688" s="212"/>
    </row>
    <row r="689" spans="5:49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  <c r="AW689" s="212"/>
    </row>
    <row r="690" spans="5:49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  <c r="AW690" s="212"/>
    </row>
    <row r="691" spans="5:49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  <c r="AW691" s="212"/>
    </row>
    <row r="692" spans="5:49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  <c r="AW692" s="212"/>
    </row>
    <row r="693" spans="5:49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  <c r="AW693" s="212"/>
    </row>
    <row r="694" spans="5:49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  <c r="AW694" s="212"/>
    </row>
    <row r="695" spans="5:49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  <c r="AW695" s="212"/>
    </row>
    <row r="696" spans="5:49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  <c r="AW696" s="212"/>
    </row>
    <row r="697" spans="5:49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  <c r="AW697" s="212"/>
    </row>
    <row r="698" spans="5:49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  <c r="AW698" s="212"/>
    </row>
    <row r="699" spans="5:49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  <c r="AW699" s="212"/>
    </row>
    <row r="700" spans="5:49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  <c r="AW700" s="212"/>
    </row>
    <row r="701" spans="5:49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  <c r="AW701" s="212"/>
    </row>
    <row r="702" spans="5:49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  <c r="AW702" s="212"/>
    </row>
    <row r="703" spans="5:49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  <c r="AW703" s="212"/>
    </row>
    <row r="704" spans="5:49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  <c r="AW704" s="212"/>
    </row>
    <row r="705" spans="5:49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  <c r="AW705" s="212"/>
    </row>
    <row r="706" spans="5:49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  <c r="AW706" s="212"/>
    </row>
    <row r="707" spans="5:49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  <c r="AW707" s="212"/>
    </row>
    <row r="708" spans="5:49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  <c r="AW708" s="212"/>
    </row>
    <row r="709" spans="5:49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  <c r="AW709" s="212"/>
    </row>
    <row r="710" spans="5:49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  <c r="AW710" s="212"/>
    </row>
    <row r="711" spans="5:49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  <c r="AW711" s="212"/>
    </row>
    <row r="712" spans="5:49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  <c r="AW712" s="212"/>
    </row>
    <row r="713" spans="5:49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  <c r="AW713" s="212"/>
    </row>
    <row r="714" spans="5:49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  <c r="AW714" s="212"/>
    </row>
    <row r="715" spans="5:49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  <c r="AW715" s="212"/>
    </row>
    <row r="716" spans="5:49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  <c r="AW716" s="212"/>
    </row>
    <row r="717" spans="5:49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  <c r="AW717" s="212"/>
    </row>
    <row r="718" spans="5:49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  <c r="AW718" s="212"/>
    </row>
    <row r="719" spans="5:49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  <c r="AW719" s="212"/>
    </row>
    <row r="720" spans="5:49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  <c r="AW720" s="212"/>
    </row>
    <row r="721" spans="5:49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  <c r="AW721" s="212"/>
    </row>
    <row r="722" spans="5:49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  <c r="AW722" s="212"/>
    </row>
    <row r="723" spans="5:49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  <c r="AW723" s="212"/>
    </row>
    <row r="724" spans="5:49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  <c r="AW724" s="212"/>
    </row>
    <row r="725" spans="5:49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  <c r="AW725" s="212"/>
    </row>
    <row r="726" spans="5:49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  <c r="AW726" s="212"/>
    </row>
    <row r="727" spans="5:49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  <c r="AW727" s="212"/>
    </row>
    <row r="728" spans="5:49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  <c r="AW728" s="212"/>
    </row>
    <row r="729" spans="5:49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  <c r="AW729" s="212"/>
    </row>
    <row r="730" spans="5:49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  <c r="AW730" s="212"/>
    </row>
    <row r="731" spans="5:49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  <c r="AW731" s="212"/>
    </row>
    <row r="732" spans="5:49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  <c r="AW732" s="212"/>
    </row>
    <row r="733" spans="5:49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  <c r="AW733" s="212"/>
    </row>
    <row r="734" spans="5:49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  <c r="AW734" s="212"/>
    </row>
    <row r="735" spans="5:49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  <c r="AW735" s="212"/>
    </row>
    <row r="736" spans="5:49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  <c r="AW736" s="212"/>
    </row>
    <row r="737" spans="5:49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  <c r="AW737" s="212"/>
    </row>
    <row r="738" spans="5:49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  <c r="AW738" s="212"/>
    </row>
    <row r="739" spans="5:49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  <c r="AW739" s="212"/>
    </row>
    <row r="740" spans="5:49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  <c r="AW740" s="212"/>
    </row>
    <row r="741" spans="5:49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  <c r="AW741" s="212"/>
    </row>
    <row r="742" spans="5:49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  <c r="AW742" s="212"/>
    </row>
    <row r="743" spans="5:49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  <c r="AW743" s="212"/>
    </row>
    <row r="744" spans="5:49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  <c r="AW744" s="212"/>
    </row>
    <row r="745" spans="5:49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  <c r="AW745" s="212"/>
    </row>
    <row r="746" spans="5:49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  <c r="AW746" s="212"/>
    </row>
    <row r="747" spans="5:49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  <c r="AW747" s="212"/>
    </row>
    <row r="748" spans="5:49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  <c r="AW748" s="212"/>
    </row>
    <row r="749" spans="5:49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  <c r="AW749" s="212"/>
    </row>
    <row r="750" spans="5:49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  <c r="AW750" s="212"/>
    </row>
    <row r="751" spans="5:49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  <c r="AW751" s="212"/>
    </row>
    <row r="752" spans="5:49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  <c r="AW752" s="212"/>
    </row>
    <row r="753" spans="5:49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  <c r="AW753" s="212"/>
    </row>
    <row r="754" spans="5:49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  <c r="AW754" s="212"/>
    </row>
    <row r="755" spans="5:49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  <c r="AW755" s="212"/>
    </row>
    <row r="756" spans="5:49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  <c r="AW756" s="212"/>
    </row>
    <row r="757" spans="5:49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  <c r="AW757" s="212"/>
    </row>
    <row r="758" spans="5:49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  <c r="AW758" s="212"/>
    </row>
    <row r="759" spans="5:49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  <c r="AW759" s="212"/>
    </row>
    <row r="760" spans="5:49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  <c r="AW760" s="212"/>
    </row>
    <row r="761" spans="5:49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  <c r="AW761" s="212"/>
    </row>
    <row r="762" spans="5:49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  <c r="AW762" s="212"/>
    </row>
    <row r="763" spans="5:49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  <c r="AW763" s="212"/>
    </row>
    <row r="764" spans="5:49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  <c r="AW764" s="212"/>
    </row>
    <row r="765" spans="5:49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  <c r="AW765" s="212"/>
    </row>
    <row r="766" spans="5:49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  <c r="AW766" s="212"/>
    </row>
    <row r="767" spans="5:49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  <c r="AW767" s="212"/>
    </row>
    <row r="768" spans="5:49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  <c r="AW768" s="212"/>
    </row>
    <row r="769" spans="5:49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  <c r="AW769" s="212"/>
    </row>
    <row r="770" spans="5:49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  <c r="AW770" s="212"/>
    </row>
    <row r="771" spans="5:49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  <c r="AW771" s="212"/>
    </row>
    <row r="772" spans="5:49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  <c r="AW772" s="212"/>
    </row>
    <row r="773" spans="5:49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  <c r="AW773" s="212"/>
    </row>
    <row r="774" spans="5:49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  <c r="AW774" s="212"/>
    </row>
    <row r="775" spans="5:49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  <c r="AW775" s="212"/>
    </row>
    <row r="776" spans="5:49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  <c r="AW776" s="212"/>
    </row>
    <row r="777" spans="5:49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  <c r="AW777" s="212"/>
    </row>
    <row r="778" spans="5:49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  <c r="AW778" s="212"/>
    </row>
    <row r="779" spans="5:49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  <c r="AW779" s="212"/>
    </row>
    <row r="780" spans="5:49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  <c r="AW780" s="212"/>
    </row>
    <row r="781" spans="5:49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  <c r="AW781" s="212"/>
    </row>
    <row r="782" spans="5:49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  <c r="AW782" s="212"/>
    </row>
    <row r="783" spans="5:49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  <c r="AW783" s="212"/>
    </row>
    <row r="784" spans="5:49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  <c r="AW784" s="212"/>
    </row>
    <row r="785" spans="5:49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  <c r="AW785" s="212"/>
    </row>
    <row r="786" spans="5:49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  <c r="AW786" s="212"/>
    </row>
    <row r="787" spans="5:49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  <c r="AW787" s="212"/>
    </row>
    <row r="788" spans="5:49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  <c r="AW788" s="212"/>
    </row>
    <row r="789" spans="5:49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  <c r="AW789" s="212"/>
    </row>
    <row r="790" spans="5:49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  <c r="AW790" s="212"/>
    </row>
    <row r="791" spans="5:49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  <c r="AW791" s="212"/>
    </row>
    <row r="792" spans="5:49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  <c r="AW792" s="212"/>
    </row>
    <row r="793" spans="5:49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  <c r="AW793" s="212"/>
    </row>
    <row r="794" spans="5:49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  <c r="AW794" s="212"/>
    </row>
    <row r="795" spans="5:49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  <c r="AW795" s="212"/>
    </row>
    <row r="796" spans="5:49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  <c r="AW796" s="212"/>
    </row>
    <row r="797" spans="5:49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  <c r="AW797" s="212"/>
    </row>
    <row r="798" spans="5:49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  <c r="AW798" s="212"/>
    </row>
    <row r="799" spans="5:49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  <c r="AW799" s="212"/>
    </row>
    <row r="800" spans="5:49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  <c r="AW800" s="212"/>
    </row>
    <row r="801" spans="5:49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  <c r="AW801" s="212"/>
    </row>
    <row r="802" spans="5:49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  <c r="AW802" s="212"/>
    </row>
    <row r="803" spans="5:49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  <c r="AW803" s="212"/>
    </row>
    <row r="804" spans="5:49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  <c r="AW804" s="212"/>
    </row>
    <row r="805" spans="5:49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  <c r="AW805" s="212"/>
    </row>
    <row r="806" spans="5:49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  <c r="AW806" s="212"/>
    </row>
    <row r="807" spans="5:49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  <c r="AW807" s="212"/>
    </row>
    <row r="808" spans="5:49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  <c r="AW808" s="212"/>
    </row>
    <row r="809" spans="5:49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  <c r="AW809" s="212"/>
    </row>
    <row r="810" spans="5:49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  <c r="AW810" s="212"/>
    </row>
    <row r="811" spans="5:49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  <c r="AW811" s="212"/>
    </row>
    <row r="812" spans="5:49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  <c r="AW812" s="212"/>
    </row>
    <row r="813" spans="5:49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  <c r="AW813" s="212"/>
    </row>
    <row r="814" spans="5:49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  <c r="AW814" s="212"/>
    </row>
    <row r="815" spans="5:49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  <c r="AW815" s="212"/>
    </row>
    <row r="816" spans="5:49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  <c r="AW816" s="212"/>
    </row>
    <row r="817" spans="5:49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  <c r="AW817" s="212"/>
    </row>
    <row r="818" spans="5:49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  <c r="AW818" s="212"/>
    </row>
    <row r="819" spans="5:49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  <c r="AW819" s="212"/>
    </row>
    <row r="820" spans="5:49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  <c r="AW820" s="212"/>
    </row>
    <row r="821" spans="5:49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  <c r="AW821" s="212"/>
    </row>
    <row r="822" spans="5:49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  <c r="AW822" s="212"/>
    </row>
    <row r="823" spans="5:49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  <c r="AW823" s="212"/>
    </row>
    <row r="824" spans="5:49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  <c r="AW824" s="212"/>
    </row>
    <row r="825" spans="5:49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  <c r="AW825" s="212"/>
    </row>
    <row r="826" spans="5:49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  <c r="AW826" s="212"/>
    </row>
    <row r="827" spans="5:49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  <c r="AW827" s="212"/>
    </row>
    <row r="828" spans="5:49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  <c r="AW828" s="212"/>
    </row>
    <row r="829" spans="5:49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  <c r="AW829" s="212"/>
    </row>
    <row r="830" spans="5:49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  <c r="AW830" s="212"/>
    </row>
    <row r="831" spans="5:49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  <c r="AW831" s="212"/>
    </row>
    <row r="832" spans="5:49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  <c r="AW832" s="212"/>
    </row>
    <row r="833" spans="5:49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  <c r="AW833" s="212"/>
    </row>
    <row r="834" spans="5:49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  <c r="AW834" s="212"/>
    </row>
    <row r="835" spans="5:49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  <c r="AW835" s="212"/>
    </row>
    <row r="836" spans="5:49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  <c r="AW836" s="212"/>
    </row>
    <row r="837" spans="5:49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  <c r="AW837" s="212"/>
    </row>
    <row r="838" spans="5:49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  <c r="AW838" s="212"/>
    </row>
    <row r="839" spans="5:49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  <c r="AW839" s="212"/>
    </row>
    <row r="840" spans="5:49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  <c r="AW840" s="212"/>
    </row>
    <row r="841" spans="5:49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  <c r="AW841" s="212"/>
    </row>
    <row r="842" spans="5:49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  <c r="AW842" s="212"/>
    </row>
    <row r="843" spans="5:49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  <c r="AW843" s="212"/>
    </row>
    <row r="844" spans="5:49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  <c r="AW844" s="212"/>
    </row>
    <row r="845" spans="5:49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  <c r="AW845" s="212"/>
    </row>
    <row r="846" spans="5:49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  <c r="AW846" s="212"/>
    </row>
    <row r="847" spans="5:49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  <c r="AW847" s="212"/>
    </row>
    <row r="848" spans="5:49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  <c r="AW848" s="212"/>
    </row>
    <row r="849" spans="5:49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  <c r="AW849" s="212"/>
    </row>
    <row r="850" spans="5:49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  <c r="AW850" s="212"/>
    </row>
    <row r="851" spans="5:49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  <c r="AW851" s="212"/>
    </row>
    <row r="852" spans="5:49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  <c r="AW852" s="212"/>
    </row>
    <row r="853" spans="5:49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  <c r="AW853" s="212"/>
    </row>
    <row r="854" spans="5:49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  <c r="AW854" s="212"/>
    </row>
    <row r="855" spans="5:49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  <c r="AW855" s="212"/>
    </row>
    <row r="856" spans="5:49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  <c r="AW856" s="212"/>
    </row>
    <row r="857" spans="5:49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  <c r="AW857" s="212"/>
    </row>
    <row r="858" spans="5:49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  <c r="AW858" s="212"/>
    </row>
    <row r="859" spans="5:49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  <c r="AW859" s="212"/>
    </row>
    <row r="860" spans="5:49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  <c r="AW860" s="212"/>
    </row>
    <row r="861" spans="5:49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  <c r="AW861" s="212"/>
    </row>
    <row r="862" spans="5:49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  <c r="AW862" s="212"/>
    </row>
    <row r="863" spans="5:49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  <c r="AW863" s="212"/>
    </row>
    <row r="864" spans="5:49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  <c r="AW864" s="212"/>
    </row>
    <row r="865" spans="5:49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  <c r="AW865" s="212"/>
    </row>
    <row r="866" spans="5:49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  <c r="AW866" s="212"/>
    </row>
    <row r="867" spans="5:49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  <c r="AW867" s="212"/>
    </row>
    <row r="868" spans="5:49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  <c r="AW868" s="212"/>
    </row>
    <row r="869" spans="5:49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  <c r="AW869" s="212"/>
    </row>
    <row r="870" spans="5:49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  <c r="AW870" s="212"/>
    </row>
    <row r="871" spans="5:49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  <c r="AW871" s="212"/>
    </row>
    <row r="872" spans="5:49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  <c r="AW872" s="212"/>
    </row>
    <row r="873" spans="5:49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  <c r="AW873" s="212"/>
    </row>
    <row r="874" spans="5:49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  <c r="AW874" s="212"/>
    </row>
    <row r="875" spans="5:49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  <c r="AW875" s="212"/>
    </row>
    <row r="876" spans="5:49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  <c r="AW876" s="212"/>
    </row>
    <row r="877" spans="5:49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  <c r="AW877" s="212"/>
    </row>
    <row r="878" spans="5:49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  <c r="AW878" s="212"/>
    </row>
    <row r="879" spans="5:49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  <c r="AW879" s="212"/>
    </row>
    <row r="880" spans="5:49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  <c r="AW880" s="212"/>
    </row>
    <row r="881" spans="5:49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  <c r="AW881" s="212"/>
    </row>
    <row r="882" spans="5:49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  <c r="AW882" s="212"/>
    </row>
    <row r="883" spans="5:49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  <c r="AW883" s="212"/>
    </row>
    <row r="884" spans="5:49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  <c r="AW884" s="212"/>
    </row>
    <row r="885" spans="5:49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  <c r="AW885" s="212"/>
    </row>
    <row r="886" spans="5:49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  <c r="AW886" s="212"/>
    </row>
    <row r="887" spans="5:49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  <c r="AW887" s="212"/>
    </row>
    <row r="888" spans="5:49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  <c r="AW888" s="212"/>
    </row>
    <row r="889" spans="5:49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  <c r="AW889" s="212"/>
    </row>
    <row r="890" spans="5:49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  <c r="AW890" s="212"/>
    </row>
    <row r="891" spans="5:49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  <c r="AW891" s="212"/>
    </row>
  </sheetData>
  <mergeCells count="50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X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5"/>
  </cols>
  <sheetData>
    <row r="1" spans="2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2:66" ht="13.5" customHeight="1" x14ac:dyDescent="0.25">
      <c r="C3" s="16"/>
      <c r="D3" s="600" t="str">
        <f>+entero!D3</f>
        <v>V   A   R   I   A   B   L   E   S     b/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146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2:66" ht="23.25" customHeight="1" thickBot="1" x14ac:dyDescent="0.25">
      <c r="C4" s="21"/>
      <c r="D4" s="608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148">
        <f>+entero!AU4</f>
        <v>41061</v>
      </c>
      <c r="AV4" s="148">
        <f>+entero!AV4</f>
        <v>41068</v>
      </c>
      <c r="AW4" s="148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82"/>
      <c r="AY5" s="82"/>
      <c r="AZ5" s="82"/>
      <c r="BA5" s="82"/>
      <c r="BB5" s="98"/>
      <c r="BC5" s="9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12642.63127206</v>
      </c>
      <c r="AX6" s="63">
        <f>+entero!AX7</f>
        <v>12616.63480417</v>
      </c>
      <c r="AY6" s="63">
        <f>+entero!AY7</f>
        <v>12618.71362301</v>
      </c>
      <c r="AZ6" s="63">
        <f>+entero!AZ7</f>
        <v>12604.54124945</v>
      </c>
      <c r="BA6" s="63">
        <f>+entero!BA7</f>
        <v>12587.711389719998</v>
      </c>
      <c r="BB6" s="85">
        <f>+entero!BB7</f>
        <v>-54.919882340002005</v>
      </c>
      <c r="BC6" s="140">
        <f>+entero!BC7</f>
        <v>-4.3440231039066912E-3</v>
      </c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10163.18522603</v>
      </c>
      <c r="AX7" s="63">
        <f>+entero!AX8</f>
        <v>10136.9957008</v>
      </c>
      <c r="AY7" s="63">
        <f>+entero!AY8</f>
        <v>10134.960483370001</v>
      </c>
      <c r="AZ7" s="63">
        <f>+entero!AZ8</f>
        <v>10132.08414945</v>
      </c>
      <c r="BA7" s="63">
        <f>+entero!BA8</f>
        <v>10132.752579299999</v>
      </c>
      <c r="BB7" s="85">
        <f>+entero!BB8</f>
        <v>-30.432646730001579</v>
      </c>
      <c r="BC7" s="140">
        <f>+entero!BC8</f>
        <v>-2.9944004810674718E-3</v>
      </c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250.15016581999998</v>
      </c>
      <c r="AX8" s="63">
        <f>+entero!AX9</f>
        <v>250.65155139000001</v>
      </c>
      <c r="AY8" s="63">
        <f>+entero!AY9</f>
        <v>250.83462309999999</v>
      </c>
      <c r="AZ8" s="63">
        <f>+entero!AZ9</f>
        <v>250.80823438000002</v>
      </c>
      <c r="BA8" s="63">
        <f>+entero!BA9</f>
        <v>251.43991423</v>
      </c>
      <c r="BB8" s="85">
        <f>+entero!BB9</f>
        <v>1.2897484100000156</v>
      </c>
      <c r="BC8" s="140">
        <f>+entero!BC9</f>
        <v>5.1558966821876329E-3</v>
      </c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2215.8350789599999</v>
      </c>
      <c r="AX9" s="63">
        <f>+entero!AX10</f>
        <v>2215.4997707299999</v>
      </c>
      <c r="AY9" s="63">
        <f>+entero!AY10</f>
        <v>2219.4208840399997</v>
      </c>
      <c r="AZ9" s="63">
        <f>+entero!AZ10</f>
        <v>2208.1526531199997</v>
      </c>
      <c r="BA9" s="63">
        <f>+entero!BA10</f>
        <v>2189.9886924399998</v>
      </c>
      <c r="BB9" s="85">
        <f>+entero!BB10</f>
        <v>-25.846386520000124</v>
      </c>
      <c r="BC9" s="140">
        <f>+entero!BC10</f>
        <v>-1.1664399921013535E-2</v>
      </c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13.460801250000001</v>
      </c>
      <c r="AX10" s="63">
        <f>+entero!AX11</f>
        <v>13.487781249999999</v>
      </c>
      <c r="AY10" s="63">
        <f>+entero!AY11</f>
        <v>13.4976325</v>
      </c>
      <c r="AZ10" s="63">
        <f>+entero!AZ11</f>
        <v>13.4962125</v>
      </c>
      <c r="BA10" s="63">
        <f>+entero!BA11</f>
        <v>13.53020375</v>
      </c>
      <c r="BB10" s="85">
        <f>+entero!BB11</f>
        <v>6.9402499999998923E-2</v>
      </c>
      <c r="BC10" s="140">
        <f>+entero!BC11</f>
        <v>5.1558966447111665E-3</v>
      </c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63">
        <f>+entero!AW12</f>
        <v>12643.39517613</v>
      </c>
      <c r="AX11" s="85">
        <f>+entero!AX12</f>
        <v>12617.435332270001</v>
      </c>
      <c r="AY11" s="85">
        <f>+entero!AY12</f>
        <v>12618.819155109999</v>
      </c>
      <c r="AZ11" s="85">
        <f>+entero!AZ12</f>
        <v>12605.290998600001</v>
      </c>
      <c r="BA11" s="85">
        <f>+entero!BA12</f>
        <v>12588.81528698</v>
      </c>
      <c r="BB11" s="85">
        <f>+entero!BB12</f>
        <v>-54.579889149999872</v>
      </c>
      <c r="BC11" s="140">
        <f>+entero!BC12</f>
        <v>-4.3168696690777386E-3</v>
      </c>
      <c r="BD11" s="317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1134.8877927204178</v>
      </c>
      <c r="AV12" s="66">
        <f>+entero!AV13</f>
        <v>1207.537223567356</v>
      </c>
      <c r="AW12" s="66">
        <f>+entero!AW13</f>
        <v>1181.210986985724</v>
      </c>
      <c r="AX12" s="85">
        <f>+entero!AX13</f>
        <v>1163.4177898443247</v>
      </c>
      <c r="AY12" s="85">
        <f>+entero!AY13</f>
        <v>1166.4360453880563</v>
      </c>
      <c r="AZ12" s="85">
        <f>+entero!AZ13</f>
        <v>1176.5582906373272</v>
      </c>
      <c r="BA12" s="85">
        <f>+entero!BA13</f>
        <v>1201.1482642656072</v>
      </c>
      <c r="BB12" s="85">
        <f>+entero!BB13</f>
        <v>19.937277279883119</v>
      </c>
      <c r="BC12" s="140">
        <f>+entero!BC13</f>
        <v>1.6878675782351138E-2</v>
      </c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169.84795589650145</v>
      </c>
      <c r="AV13" s="66">
        <f>+entero!AV14</f>
        <v>173.69413435860059</v>
      </c>
      <c r="AW13" s="66">
        <f>+entero!AW14</f>
        <v>173.48967578717202</v>
      </c>
      <c r="AX13" s="85">
        <f>+entero!AX14</f>
        <v>172.7668434358601</v>
      </c>
      <c r="AY13" s="85">
        <f>+entero!AY14</f>
        <v>173.47014672594753</v>
      </c>
      <c r="AZ13" s="85">
        <f>+entero!AZ14</f>
        <v>173.77383614723036</v>
      </c>
      <c r="BA13" s="85">
        <f>+entero!BA14</f>
        <v>174.61322153061226</v>
      </c>
      <c r="BB13" s="85">
        <f>+entero!BB14</f>
        <v>1.1235457434402463</v>
      </c>
      <c r="BC13" s="140">
        <f>+entero!BC14</f>
        <v>6.4761533407817762E-3</v>
      </c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13724.440536206917</v>
      </c>
      <c r="AV14" s="66">
        <f>+entero!AV15</f>
        <v>14078.21861020596</v>
      </c>
      <c r="AW14" s="66">
        <f>+entero!AW15</f>
        <v>13998.095838902897</v>
      </c>
      <c r="AX14" s="85">
        <f>+entero!AX15</f>
        <v>13953.619965550186</v>
      </c>
      <c r="AY14" s="85">
        <f>+entero!AY15</f>
        <v>13958.725347224003</v>
      </c>
      <c r="AZ14" s="85">
        <f>+entero!AZ15</f>
        <v>13955.62312538456</v>
      </c>
      <c r="BA14" s="85">
        <f>+entero!BA15</f>
        <v>13964.576772776218</v>
      </c>
      <c r="BB14" s="85">
        <f>+entero!BB15</f>
        <v>-33.519066126678808</v>
      </c>
      <c r="BC14" s="140">
        <f>+entero!BC15</f>
        <v>-2.3945446946808113E-3</v>
      </c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71">
        <f>+entero!AW16</f>
        <v>4</v>
      </c>
      <c r="AX15" s="85">
        <f>+entero!AX16</f>
        <v>6</v>
      </c>
      <c r="AY15" s="85">
        <f>+entero!AY16</f>
        <v>11</v>
      </c>
      <c r="AZ15" s="85">
        <f>+entero!AZ16</f>
        <v>0</v>
      </c>
      <c r="BA15" s="85">
        <f>+entero!BA16</f>
        <v>0</v>
      </c>
      <c r="BB15" s="85">
        <f>+entero!BB16</f>
        <v>13</v>
      </c>
      <c r="BC15" s="140">
        <f>+entero!BC16</f>
        <v>3.25</v>
      </c>
      <c r="BE15" s="318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8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8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8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"/>
      <c r="AY19" s="4"/>
      <c r="AZ19" s="4"/>
      <c r="BA19" s="4"/>
      <c r="BB19" s="4"/>
      <c r="BC19" s="4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41087.801103935184</v>
      </c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O3:O4"/>
    <mergeCell ref="U3:U4"/>
    <mergeCell ref="X3:X4"/>
    <mergeCell ref="W3:W4"/>
    <mergeCell ref="AX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U6:AW18 I6:AR18 AS6:AS16 AT6:AT17 BA6:BC18 AX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6.2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533"/>
      <c r="AY5" s="41"/>
      <c r="AZ5" s="41"/>
      <c r="BA5" s="534"/>
      <c r="BB5" s="84"/>
      <c r="BC5" s="42"/>
      <c r="BD5" s="319"/>
      <c r="BE5" s="320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59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64">
        <f>+entero!AW21</f>
        <v>37942.235629359275</v>
      </c>
      <c r="AX6" s="13">
        <f>+entero!AX21</f>
        <v>37722.323284657068</v>
      </c>
      <c r="AY6" s="9">
        <f>+entero!AY21</f>
        <v>37179.661597415732</v>
      </c>
      <c r="AZ6" s="9">
        <f>+entero!AZ21</f>
        <v>37313.606763233183</v>
      </c>
      <c r="BA6" s="531">
        <f>+entero!BA21</f>
        <v>36890.595968586123</v>
      </c>
      <c r="BB6" s="13">
        <f>+entero!BB21</f>
        <v>-1051.6396607731513</v>
      </c>
      <c r="BC6" s="111">
        <f>+entero!BC21</f>
        <v>-2.7716860731300863E-2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9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64">
        <f>+entero!AW22</f>
        <v>28359.5773242</v>
      </c>
      <c r="AX7" s="13">
        <f>+entero!AX22</f>
        <v>28329.469593770002</v>
      </c>
      <c r="AY7" s="9">
        <f>+entero!AY22</f>
        <v>28298.434546009998</v>
      </c>
      <c r="AZ7" s="9">
        <f>+entero!AZ22</f>
        <v>28287.392947169999</v>
      </c>
      <c r="BA7" s="531">
        <f>+entero!BA22</f>
        <v>28303.951132450002</v>
      </c>
      <c r="BB7" s="13">
        <f>+entero!BB22</f>
        <v>-55.626191749997815</v>
      </c>
      <c r="BC7" s="111">
        <f>+entero!BC22</f>
        <v>-1.9614605363856841E-3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59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64">
        <f>+entero!AW23</f>
        <v>-58374.113584065737</v>
      </c>
      <c r="AX8" s="13">
        <f>+entero!AX23</f>
        <v>-58226.136785520059</v>
      </c>
      <c r="AY8" s="9">
        <f>+entero!AY23</f>
        <v>-58266.664857787211</v>
      </c>
      <c r="AZ8" s="9">
        <f>+entero!AZ23</f>
        <v>-58184.903302970568</v>
      </c>
      <c r="BA8" s="531">
        <f>+entero!BA23</f>
        <v>-58055.32173607796</v>
      </c>
      <c r="BB8" s="13">
        <f>+entero!BB23</f>
        <v>318.79184798777715</v>
      </c>
      <c r="BC8" s="111">
        <f>+entero!BC23</f>
        <v>-5.4611852482980838E-3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59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64">
        <f>+entero!AW24</f>
        <v>-29209.822928059039</v>
      </c>
      <c r="AX9" s="13">
        <f>+entero!AX24</f>
        <v>-29170.892494823409</v>
      </c>
      <c r="AY9" s="9">
        <f>+entero!AY24</f>
        <v>-29765.581397050337</v>
      </c>
      <c r="AZ9" s="9">
        <f>+entero!AZ24</f>
        <v>-29496.790636642185</v>
      </c>
      <c r="BA9" s="531">
        <f>+entero!BA24</f>
        <v>-29801.171679970124</v>
      </c>
      <c r="BB9" s="13">
        <f>+entero!BB24</f>
        <v>-591.34875191108586</v>
      </c>
      <c r="BC9" s="111">
        <f>+entero!BC24</f>
        <v>2.0244859182046993E-2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9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64">
        <f>+entero!AW25</f>
        <v>-19974.037122739341</v>
      </c>
      <c r="AX10" s="13">
        <f>+entero!AX25</f>
        <v>-19786.164211172709</v>
      </c>
      <c r="AY10" s="9">
        <f>+entero!AY25</f>
        <v>-19275.803675386302</v>
      </c>
      <c r="AZ10" s="9">
        <f>+entero!AZ25</f>
        <v>-19421.513866104862</v>
      </c>
      <c r="BA10" s="531">
        <f>+entero!BA25</f>
        <v>-19109.661592352841</v>
      </c>
      <c r="BB10" s="13">
        <f>+entero!BB25</f>
        <v>864.37553038650003</v>
      </c>
      <c r="BC10" s="111">
        <f>+entero!BC25</f>
        <v>-4.3274953634809044E-2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59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535"/>
      <c r="AY11" s="137"/>
      <c r="AZ11" s="137"/>
      <c r="BA11" s="536"/>
      <c r="BB11" s="13"/>
      <c r="BC11" s="111"/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9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64">
        <f>+entero!AW27</f>
        <v>44217.461725889196</v>
      </c>
      <c r="AX12" s="14">
        <f>+entero!AX27</f>
        <v>43795.137501269215</v>
      </c>
      <c r="AY12" s="10">
        <f>+entero!AY27</f>
        <v>43640.343928259208</v>
      </c>
      <c r="AZ12" s="10">
        <f>+entero!AZ27</f>
        <v>43598.495092749203</v>
      </c>
      <c r="BA12" s="537">
        <f>+entero!BA27</f>
        <v>43642.628101389208</v>
      </c>
      <c r="BB12" s="13">
        <f>+entero!BB27</f>
        <v>-574.83362449998822</v>
      </c>
      <c r="BC12" s="111">
        <f>+entero!BC27</f>
        <v>-1.3000149761274615E-2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9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64">
        <f>+entero!AW28</f>
        <v>72098.571627523605</v>
      </c>
      <c r="AX13" s="14">
        <f>+entero!AX28</f>
        <v>71348.13400265362</v>
      </c>
      <c r="AY13" s="10">
        <f>+entero!AY28</f>
        <v>71105.684723083599</v>
      </c>
      <c r="AZ13" s="10">
        <f>+entero!AZ28</f>
        <v>71369.566874413606</v>
      </c>
      <c r="BA13" s="537">
        <f>+entero!BA28</f>
        <v>71104.203275393622</v>
      </c>
      <c r="BB13" s="13">
        <f>+entero!BB28</f>
        <v>-994.36835212998267</v>
      </c>
      <c r="BC13" s="111">
        <f>+entero!BC28</f>
        <v>-1.3791789902123153E-2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9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64">
        <f>+entero!AW29</f>
        <v>104571.06619089289</v>
      </c>
      <c r="AX14" s="14">
        <f>+entero!AX29</f>
        <v>103788.64347724291</v>
      </c>
      <c r="AY14" s="10">
        <f>+entero!AY29</f>
        <v>103553.45274472289</v>
      </c>
      <c r="AZ14" s="10">
        <f>+entero!AZ29</f>
        <v>103815.5997563329</v>
      </c>
      <c r="BA14" s="537">
        <f>+entero!BA29</f>
        <v>103620.01664571291</v>
      </c>
      <c r="BB14" s="13">
        <f>+entero!BB29</f>
        <v>-951.04954517997976</v>
      </c>
      <c r="BC14" s="111">
        <f>+entero!BC29</f>
        <v>-9.0947676046818637E-3</v>
      </c>
      <c r="BD14" s="319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9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538"/>
      <c r="AY15" s="157"/>
      <c r="AZ15" s="157"/>
      <c r="BA15" s="539"/>
      <c r="BB15" s="13"/>
      <c r="BC15" s="111"/>
      <c r="BD15" s="319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9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117">
        <f>+entero!AW31</f>
        <v>0.85138528128591151</v>
      </c>
      <c r="AX16" s="540">
        <f>+entero!AX31</f>
        <v>0.85216840490256751</v>
      </c>
      <c r="AY16" s="104">
        <f>+entero!AY31</f>
        <v>0.8527370932035101</v>
      </c>
      <c r="AZ16" s="104">
        <f>+entero!AZ31</f>
        <v>0.85069517495073876</v>
      </c>
      <c r="BA16" s="541">
        <f>+entero!BA31</f>
        <v>0.84804520460093691</v>
      </c>
      <c r="BB16" s="118"/>
      <c r="BC16" s="111"/>
      <c r="BD16" s="319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9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117">
        <f>+entero!AW32</f>
        <v>0.77694843900111299</v>
      </c>
      <c r="AX17" s="540">
        <f>+entero!AX32</f>
        <v>0.77627489912888914</v>
      </c>
      <c r="AY17" s="104">
        <f>+entero!AY32</f>
        <v>0.7760842981831183</v>
      </c>
      <c r="AZ17" s="104">
        <f>+entero!AZ32</f>
        <v>0.77587785721138136</v>
      </c>
      <c r="BA17" s="541">
        <f>+entero!BA32</f>
        <v>0.77343877898644475</v>
      </c>
      <c r="BB17" s="118"/>
      <c r="BC17" s="111"/>
      <c r="BD17" s="319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9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117">
        <f>+entero!AW33</f>
        <v>0.75612124952036941</v>
      </c>
      <c r="AX18" s="540">
        <f>+entero!AX33</f>
        <v>0.75573615494804647</v>
      </c>
      <c r="AY18" s="104">
        <f>+entero!AY33</f>
        <v>0.7555772553307013</v>
      </c>
      <c r="AZ18" s="104">
        <f>+entero!AZ33</f>
        <v>0.75605121166501021</v>
      </c>
      <c r="BA18" s="541">
        <f>+entero!BA33</f>
        <v>0.75447123519468839</v>
      </c>
      <c r="BB18" s="118"/>
      <c r="BC18" s="111"/>
      <c r="BD18" s="319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9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120">
        <f>+entero!AW34</f>
        <v>0.67232297920938855</v>
      </c>
      <c r="AX19" s="542">
        <f>+entero!AX34</f>
        <v>0.67111730114322132</v>
      </c>
      <c r="AY19" s="158">
        <f>+entero!AY34</f>
        <v>0.67091079315856306</v>
      </c>
      <c r="AZ19" s="158">
        <f>+entero!AZ34</f>
        <v>0.6720143258356891</v>
      </c>
      <c r="BA19" s="543">
        <f>+entero!BA34</f>
        <v>0.66957928151698887</v>
      </c>
      <c r="BB19" s="121"/>
      <c r="BC19" s="123"/>
      <c r="BD19" s="319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1" t="s">
        <v>7</v>
      </c>
      <c r="AY24" s="4"/>
      <c r="AZ24" s="4"/>
      <c r="BA24" s="4"/>
      <c r="BB24" s="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1" t="s">
        <v>8</v>
      </c>
      <c r="AY25" s="4"/>
      <c r="AZ25" s="4"/>
      <c r="BA25" s="4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1" t="s">
        <v>10</v>
      </c>
      <c r="AY26" s="4"/>
      <c r="AZ26" s="4"/>
      <c r="BA26" s="4"/>
      <c r="BB26" s="4"/>
      <c r="BC26" s="4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1" t="s">
        <v>9</v>
      </c>
      <c r="AY27" s="4"/>
      <c r="AZ27" s="4"/>
      <c r="BA27" s="4"/>
      <c r="BB27" s="4"/>
      <c r="BC27" s="4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1" t="s">
        <v>24</v>
      </c>
      <c r="AY28" s="4"/>
      <c r="AZ28" s="4"/>
      <c r="BA28" s="4"/>
      <c r="BB28" s="4"/>
      <c r="BC28" s="4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1" t="s">
        <v>11</v>
      </c>
      <c r="AY29" s="4"/>
      <c r="AZ29" s="4"/>
      <c r="BA29" s="4"/>
      <c r="BB29" s="4"/>
      <c r="BC29" s="4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4"/>
      <c r="AY30" s="4"/>
      <c r="AZ30" s="4"/>
      <c r="BA30" s="4"/>
      <c r="BB30" s="4"/>
      <c r="BC30" s="4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4"/>
      <c r="AY31" s="4"/>
      <c r="AZ31" s="4"/>
      <c r="BA31" s="4"/>
      <c r="BB31" s="5"/>
      <c r="BC31" s="5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5"/>
      <c r="AY32" s="5"/>
      <c r="AZ32" s="5"/>
      <c r="BA32" s="5"/>
      <c r="BB32" s="5"/>
      <c r="BC32" s="5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</row>
    <row r="164" spans="3:55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</row>
    <row r="165" spans="3:55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</row>
    <row r="166" spans="3:55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</row>
    <row r="167" spans="3:55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</row>
    <row r="168" spans="3:55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</row>
    <row r="169" spans="3:55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D1:AW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X3:BA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U6:AW19 AI6:AR19 AX6:AZ19 BA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9" width="9.7109375" customWidth="1"/>
    <col min="50" max="53" width="9.42578125" customWidth="1"/>
    <col min="54" max="54" width="8.28515625" customWidth="1"/>
    <col min="55" max="55" width="10.14062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8.7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18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517"/>
      <c r="AY5" s="37"/>
      <c r="AZ5" s="37"/>
      <c r="BA5" s="518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65">
        <f>+entero!AW36</f>
        <v>2843.5392377551025</v>
      </c>
      <c r="AX6" s="35">
        <f>+entero!AX36</f>
        <v>2843.5392377551025</v>
      </c>
      <c r="AY6" s="36">
        <f>+entero!AY36</f>
        <v>2843.5392377551025</v>
      </c>
      <c r="AZ6" s="36">
        <f>+entero!AZ36</f>
        <v>2843.5392377551025</v>
      </c>
      <c r="BA6" s="530">
        <f>+entero!BA36</f>
        <v>2855.9216358717204</v>
      </c>
      <c r="BB6" s="35">
        <f>+entero!BB36</f>
        <v>12.382398116617878</v>
      </c>
      <c r="BC6" s="142">
        <f>+entero!BC36</f>
        <v>4.354572622811137E-3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63">
        <f>+entero!AW37</f>
        <v>1145.81715366035</v>
      </c>
      <c r="AX7" s="13">
        <f>+entero!AX37</f>
        <v>1145.81715366035</v>
      </c>
      <c r="AY7" s="9">
        <f>+entero!AY37</f>
        <v>1145.81715366035</v>
      </c>
      <c r="AZ7" s="9">
        <f>+entero!AZ37</f>
        <v>1145.81715366035</v>
      </c>
      <c r="BA7" s="531">
        <f>+entero!BA37</f>
        <v>1139.5398969125365</v>
      </c>
      <c r="BB7" s="13">
        <f>+entero!BB37</f>
        <v>-6.2772567478134533</v>
      </c>
      <c r="BC7" s="111">
        <f>+entero!BC37</f>
        <v>-5.4784105193054211E-3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63">
        <f>+entero!AW38</f>
        <v>7860.3056741100008</v>
      </c>
      <c r="AX8" s="13">
        <f>+entero!AX38</f>
        <v>7860.3056741100008</v>
      </c>
      <c r="AY8" s="9">
        <f>+entero!AY38</f>
        <v>7860.3056741100008</v>
      </c>
      <c r="AZ8" s="9">
        <f>+entero!AZ38</f>
        <v>7860.3056741100008</v>
      </c>
      <c r="BA8" s="531">
        <f>+entero!BA38</f>
        <v>7817.2436928200004</v>
      </c>
      <c r="BB8" s="13">
        <f>+entero!BB38</f>
        <v>-43.061981290000404</v>
      </c>
      <c r="BC8" s="111">
        <f>+entero!BC38</f>
        <v>-5.4784105193054211E-3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13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31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63">
        <f>+entero!AW40</f>
        <v>1697.7220840947525</v>
      </c>
      <c r="AX10" s="13">
        <f>+entero!AX40</f>
        <v>1697.7220840947525</v>
      </c>
      <c r="AY10" s="9">
        <f>+entero!AY40</f>
        <v>1697.7220840947525</v>
      </c>
      <c r="AZ10" s="9">
        <f>+entero!AZ40</f>
        <v>1697.7220840947525</v>
      </c>
      <c r="BA10" s="531">
        <f>+entero!BA40</f>
        <v>1716.3817389591836</v>
      </c>
      <c r="BB10" s="13">
        <f>+entero!BB40</f>
        <v>18.659654864431104</v>
      </c>
      <c r="BC10" s="111">
        <f>+entero!BC40</f>
        <v>1.0990994956857625E-2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63">
        <f>+entero!AW41</f>
        <v>11646.373496890003</v>
      </c>
      <c r="AX11" s="13">
        <f>+entero!AX41</f>
        <v>11646.373496890003</v>
      </c>
      <c r="AY11" s="9">
        <f>+entero!AY41</f>
        <v>11646.373496890003</v>
      </c>
      <c r="AZ11" s="9">
        <f>+entero!AZ41</f>
        <v>11646.373496890003</v>
      </c>
      <c r="BA11" s="531">
        <f>+entero!BA41</f>
        <v>11774.378729260001</v>
      </c>
      <c r="BB11" s="13">
        <f>+entero!BB41</f>
        <v>128.00523236999834</v>
      </c>
      <c r="BC11" s="111">
        <f>+entero!BC41</f>
        <v>1.0990994956857625E-2</v>
      </c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13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31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63">
        <f>+entero!AW44</f>
        <v>0.10127711370262391</v>
      </c>
      <c r="AX13" s="13">
        <f>+entero!AX44</f>
        <v>0.1</v>
      </c>
      <c r="AY13" s="9">
        <f>+entero!AY44</f>
        <v>0.10244868804664724</v>
      </c>
      <c r="AZ13" s="9">
        <f>+entero!AZ44</f>
        <v>0.10244868804664724</v>
      </c>
      <c r="BA13" s="531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63">
        <f>+entero!AW45</f>
        <v>0.10127711370262391</v>
      </c>
      <c r="AX14" s="13">
        <f>+entero!AX45</f>
        <v>0.1</v>
      </c>
      <c r="AY14" s="9">
        <f>+entero!AY45</f>
        <v>0.10244868804664724</v>
      </c>
      <c r="AZ14" s="9">
        <f>+entero!AZ45</f>
        <v>0.10244868804664724</v>
      </c>
      <c r="BA14" s="531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63">
        <f>+entero!AW46</f>
        <v>8.7609999999999997E-3</v>
      </c>
      <c r="AX15" s="13">
        <f>+entero!AX46</f>
        <v>0</v>
      </c>
      <c r="AY15" s="9">
        <f>+entero!AY46</f>
        <v>1.6798E-2</v>
      </c>
      <c r="AZ15" s="9">
        <f>+entero!AZ46</f>
        <v>1.6798E-2</v>
      </c>
      <c r="BA15" s="531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63">
        <f>+entero!AW47</f>
        <v>0.1</v>
      </c>
      <c r="AX16" s="13">
        <f>+entero!AX47</f>
        <v>0.1</v>
      </c>
      <c r="AY16" s="9">
        <f>+entero!AY47</f>
        <v>0.1</v>
      </c>
      <c r="AZ16" s="9">
        <f>+entero!AZ47</f>
        <v>0.1</v>
      </c>
      <c r="BA16" s="531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13">
        <f>+entero!AX48</f>
        <v>0</v>
      </c>
      <c r="AY17" s="9">
        <f>+entero!AY48</f>
        <v>0</v>
      </c>
      <c r="AZ17" s="9">
        <f>+entero!AZ48</f>
        <v>0</v>
      </c>
      <c r="BA17" s="531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13">
        <f>+entero!AX49</f>
        <v>0</v>
      </c>
      <c r="AY18" s="9">
        <f>+entero!AY49</f>
        <v>0</v>
      </c>
      <c r="AZ18" s="9">
        <f>+entero!AZ49</f>
        <v>0</v>
      </c>
      <c r="BA18" s="531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31">
        <f>+entero!AX50</f>
        <v>0</v>
      </c>
      <c r="AY19" s="56">
        <f>+entero!AY50</f>
        <v>0</v>
      </c>
      <c r="AZ19" s="56">
        <f>+entero!AZ50</f>
        <v>0</v>
      </c>
      <c r="BA19" s="532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X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AW19 Z6:AR19 AS7:AS19 AT7:AT19 BA6:BC19 AX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U42" sqref="AU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49" width="9.7109375" customWidth="1"/>
    <col min="50" max="53" width="9.5703125" customWidth="1"/>
    <col min="54" max="54" width="9" customWidth="1"/>
    <col min="55" max="55" width="10" customWidth="1"/>
    <col min="57" max="67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525"/>
      <c r="AY5" s="58"/>
      <c r="AZ5" s="58"/>
      <c r="BA5" s="526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9">
        <f>+entero!AW52</f>
        <v>11546.401038806589</v>
      </c>
      <c r="AX6" s="76">
        <f>+entero!AX52</f>
        <v>11438.935066143324</v>
      </c>
      <c r="AY6" s="69">
        <f>+entero!AY52</f>
        <v>11414.115878539826</v>
      </c>
      <c r="AZ6" s="69">
        <f>+entero!AZ52</f>
        <v>11457.502198322625</v>
      </c>
      <c r="BA6" s="519">
        <f>+entero!BA52</f>
        <v>11427.147525870731</v>
      </c>
      <c r="BB6" s="76">
        <f>+entero!BB52</f>
        <v>-119.25351293585845</v>
      </c>
      <c r="BC6" s="108">
        <f>+entero!BC52</f>
        <v>-1.0328197724559951E-2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9">
        <f>+entero!AW53</f>
        <v>9513.9424942089208</v>
      </c>
      <c r="AX7" s="76">
        <f>+entero!AX53</f>
        <v>9404.9841844683961</v>
      </c>
      <c r="AY7" s="69">
        <f>+entero!AY53</f>
        <v>9377.8384585252479</v>
      </c>
      <c r="AZ7" s="69">
        <f>+entero!AZ53</f>
        <v>9422.1678560194177</v>
      </c>
      <c r="BA7" s="519">
        <f>+entero!BA53</f>
        <v>9391.3824718197102</v>
      </c>
      <c r="BB7" s="76">
        <f>+entero!BB53</f>
        <v>-122.56002238921064</v>
      </c>
      <c r="BC7" s="108">
        <f>+entero!BC53</f>
        <v>-1.2882148747883626E-2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125">
        <f>+entero!AW54</f>
        <v>0.6764337764215852</v>
      </c>
      <c r="AX8" s="527">
        <f>+entero!AX54</f>
        <v>0.67480182668239252</v>
      </c>
      <c r="AY8" s="126">
        <f>+entero!AY54</f>
        <v>0.67462628152231319</v>
      </c>
      <c r="AZ8" s="126">
        <f>+entero!AZ54</f>
        <v>0.67580062739402547</v>
      </c>
      <c r="BA8" s="528">
        <f>+entero!BA54</f>
        <v>0.67299125402096061</v>
      </c>
      <c r="BB8" s="76"/>
      <c r="BC8" s="108"/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6"/>
      <c r="AY9" s="69"/>
      <c r="AZ9" s="69"/>
      <c r="BA9" s="519"/>
      <c r="BB9" s="76"/>
      <c r="BC9" s="108"/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9">
        <f>+entero!AW55</f>
        <v>2710.6641789022165</v>
      </c>
      <c r="AX10" s="76">
        <f>+entero!AX55</f>
        <v>2657.2507191223322</v>
      </c>
      <c r="AY10" s="69">
        <f>+entero!AY55</f>
        <v>2644.0320445159191</v>
      </c>
      <c r="AZ10" s="69">
        <f>+entero!AZ55</f>
        <v>2644.8682360086295</v>
      </c>
      <c r="BA10" s="519">
        <f>+entero!BA55</f>
        <v>2648.3900663293302</v>
      </c>
      <c r="BB10" s="76">
        <f>+entero!BB55</f>
        <v>-62.274112572886224</v>
      </c>
      <c r="BC10" s="108">
        <f>+entero!BC55</f>
        <v>-2.2973746824701213E-2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125">
        <f>+entero!AW56</f>
        <v>0.64299542810201582</v>
      </c>
      <c r="AX11" s="527">
        <f>+entero!AX56</f>
        <v>0.64060787408363684</v>
      </c>
      <c r="AY11" s="126">
        <f>+entero!AY56</f>
        <v>0.64194050460971597</v>
      </c>
      <c r="AZ11" s="126">
        <f>+entero!AZ56</f>
        <v>0.63679222472095276</v>
      </c>
      <c r="BA11" s="528">
        <f>+entero!BA56</f>
        <v>0.63086495366059658</v>
      </c>
      <c r="BB11" s="76"/>
      <c r="BC11" s="108"/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6"/>
      <c r="AY12" s="69"/>
      <c r="AZ12" s="69"/>
      <c r="BA12" s="519"/>
      <c r="BB12" s="76"/>
      <c r="BC12" s="108"/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9">
        <f>+entero!AW57</f>
        <v>3175.6834221085132</v>
      </c>
      <c r="AX13" s="76">
        <f>+entero!AX57</f>
        <v>3125.065144739709</v>
      </c>
      <c r="AY13" s="69">
        <f>+entero!AY57</f>
        <v>3112.931052459825</v>
      </c>
      <c r="AZ13" s="69">
        <f>+entero!AZ57</f>
        <v>3158.2881178155108</v>
      </c>
      <c r="BA13" s="519">
        <f>+entero!BA57</f>
        <v>3114.4926145254235</v>
      </c>
      <c r="BB13" s="76">
        <f>+entero!BB57</f>
        <v>-61.190807583089736</v>
      </c>
      <c r="BC13" s="108">
        <f>+entero!BC57</f>
        <v>-1.9268547726480123E-2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125">
        <f>+entero!AW58</f>
        <v>0.6308031461317064</v>
      </c>
      <c r="AX14" s="527">
        <f>+entero!AX58</f>
        <v>0.62574800657516616</v>
      </c>
      <c r="AY14" s="126">
        <f>+entero!AY58</f>
        <v>0.62373678708533298</v>
      </c>
      <c r="AZ14" s="126">
        <f>+entero!AZ58</f>
        <v>0.63009336097478619</v>
      </c>
      <c r="BA14" s="528">
        <f>+entero!BA58</f>
        <v>0.62487617337312529</v>
      </c>
      <c r="BB14" s="76"/>
      <c r="BC14" s="108"/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6"/>
      <c r="AY15" s="69"/>
      <c r="AZ15" s="69"/>
      <c r="BA15" s="519"/>
      <c r="BB15" s="76"/>
      <c r="BC15" s="108"/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9">
        <f>+entero!AW59</f>
        <v>3434.1481558455971</v>
      </c>
      <c r="AX16" s="76">
        <f>+entero!AX59</f>
        <v>3433.4664352639647</v>
      </c>
      <c r="AY16" s="69">
        <f>+entero!AY59</f>
        <v>3436.6957019184842</v>
      </c>
      <c r="AZ16" s="69">
        <f>+entero!AZ59</f>
        <v>3433.1576159957444</v>
      </c>
      <c r="BA16" s="519">
        <f>+entero!BA59</f>
        <v>3442.3782288164434</v>
      </c>
      <c r="BB16" s="76">
        <f>+entero!BB59</f>
        <v>8.2300729708463223</v>
      </c>
      <c r="BC16" s="108">
        <f>+entero!BC59</f>
        <v>2.3965398687988415E-3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125">
        <f>+entero!AW60</f>
        <v>0.74704535360146174</v>
      </c>
      <c r="AX17" s="527">
        <f>+entero!AX60</f>
        <v>0.74753451694058737</v>
      </c>
      <c r="AY17" s="126">
        <f>+entero!AY60</f>
        <v>0.74757159207905943</v>
      </c>
      <c r="AZ17" s="126">
        <f>+entero!AZ60</f>
        <v>0.74992195290756447</v>
      </c>
      <c r="BA17" s="528">
        <f>+entero!BA60</f>
        <v>0.75065148007488036</v>
      </c>
      <c r="BB17" s="76"/>
      <c r="BC17" s="108"/>
      <c r="BD17" s="3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6"/>
      <c r="AY18" s="69"/>
      <c r="AZ18" s="69"/>
      <c r="BA18" s="519"/>
      <c r="BB18" s="76"/>
      <c r="BC18" s="108"/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9">
        <f>+entero!AW61</f>
        <v>193.44673735259477</v>
      </c>
      <c r="AX19" s="76">
        <f>+entero!AX61</f>
        <v>189.20188534239065</v>
      </c>
      <c r="AY19" s="69">
        <f>+entero!AY61</f>
        <v>184.1796596310204</v>
      </c>
      <c r="AZ19" s="69">
        <f>+entero!AZ61</f>
        <v>185.85388619953355</v>
      </c>
      <c r="BA19" s="519">
        <f>+entero!BA61</f>
        <v>186.12156214851311</v>
      </c>
      <c r="BB19" s="76">
        <f>+entero!BB61</f>
        <v>-7.3251752040816598</v>
      </c>
      <c r="BC19" s="108">
        <f>+entero!BC61</f>
        <v>-3.7866625740655913E-2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125">
        <f>+entero!AW62</f>
        <v>0.60546108577504942</v>
      </c>
      <c r="AX20" s="527">
        <f>+entero!AX62</f>
        <v>0.60681279568150681</v>
      </c>
      <c r="AY20" s="126">
        <f>+entero!AY62</f>
        <v>0.60216176323982762</v>
      </c>
      <c r="AZ20" s="126">
        <f>+entero!AZ62</f>
        <v>0.60070925063032754</v>
      </c>
      <c r="BA20" s="528">
        <f>+entero!BA62</f>
        <v>0.60088797142828743</v>
      </c>
      <c r="BB20" s="76"/>
      <c r="BC20" s="108"/>
      <c r="BD20" s="3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6"/>
      <c r="AY21" s="69"/>
      <c r="AZ21" s="69"/>
      <c r="BA21" s="519"/>
      <c r="BB21" s="76"/>
      <c r="BC21" s="108"/>
      <c r="BD21" s="3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9">
        <f>+entero!AW63</f>
        <v>2032.4585445976679</v>
      </c>
      <c r="AX22" s="76">
        <f>+entero!AX63</f>
        <v>2033.9508816749269</v>
      </c>
      <c r="AY22" s="69">
        <f>+entero!AY63</f>
        <v>2036.2774200145773</v>
      </c>
      <c r="AZ22" s="69">
        <f>+entero!AZ63</f>
        <v>2035.334342303207</v>
      </c>
      <c r="BA22" s="519">
        <f>+entero!BA63</f>
        <v>2035.7650540510201</v>
      </c>
      <c r="BB22" s="76">
        <f>+entero!BB63</f>
        <v>3.3065094533521915</v>
      </c>
      <c r="BC22" s="108">
        <f>+entero!BC63</f>
        <v>1.626852100939935E-3</v>
      </c>
      <c r="BD22" s="3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125">
        <f>+entero!AW64</f>
        <v>0.65545843441124052</v>
      </c>
      <c r="AX23" s="527">
        <f>+entero!AX64</f>
        <v>0.65642071831848536</v>
      </c>
      <c r="AY23" s="126">
        <f>+entero!AY64</f>
        <v>0.6561516853147964</v>
      </c>
      <c r="AZ23" s="126">
        <f>+entero!AZ64</f>
        <v>0.6568546631156098</v>
      </c>
      <c r="BA23" s="528">
        <f>+entero!BA64</f>
        <v>0.6561919624618312</v>
      </c>
      <c r="BB23" s="76"/>
      <c r="BC23" s="108"/>
      <c r="BD23" s="3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6"/>
      <c r="AY24" s="69"/>
      <c r="AZ24" s="69"/>
      <c r="BA24" s="519"/>
      <c r="BB24" s="76"/>
      <c r="BC24" s="108"/>
      <c r="BD24" s="3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9">
        <f>+entero!AW66</f>
        <v>2151.5877551020408</v>
      </c>
      <c r="AX25" s="76">
        <f>+entero!AX66</f>
        <v>2120.2755102040819</v>
      </c>
      <c r="AY25" s="69">
        <f>+entero!AY66</f>
        <v>2051.8632653061227</v>
      </c>
      <c r="AZ25" s="69">
        <f>+entero!AZ66</f>
        <v>2072.3997084548105</v>
      </c>
      <c r="BA25" s="519">
        <f>+entero!BA66</f>
        <v>2004.7877551020406</v>
      </c>
      <c r="BB25" s="76">
        <f>+entero!BB66</f>
        <v>-146.80000000000018</v>
      </c>
      <c r="BC25" s="108">
        <f>+entero!BC66</f>
        <v>-6.8228683516112554E-2</v>
      </c>
      <c r="BD25" s="3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9">
        <f>+entero!AW67</f>
        <v>703.90816326530614</v>
      </c>
      <c r="AX26" s="76">
        <f>+entero!AX67</f>
        <v>680.90918367346944</v>
      </c>
      <c r="AY26" s="69">
        <f>+entero!AY67</f>
        <v>599.03965014577261</v>
      </c>
      <c r="AZ26" s="69">
        <f>+entero!AZ67</f>
        <v>629.26574344023334</v>
      </c>
      <c r="BA26" s="519">
        <f>+entero!BA67</f>
        <v>564.50830903790086</v>
      </c>
      <c r="BB26" s="76">
        <f>+entero!BB67</f>
        <v>-139.39985422740529</v>
      </c>
      <c r="BC26" s="108">
        <f>+entero!BC67</f>
        <v>-0.19803699048005619</v>
      </c>
      <c r="BD26" s="3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9">
        <f>+entero!AW68</f>
        <v>335.19139941690963</v>
      </c>
      <c r="AX27" s="76">
        <f>+entero!AX68</f>
        <v>335.25014577259475</v>
      </c>
      <c r="AY27" s="69">
        <f>+entero!AY68</f>
        <v>338.76297376093288</v>
      </c>
      <c r="AZ27" s="69">
        <f>+entero!AZ68</f>
        <v>338.78279883381924</v>
      </c>
      <c r="BA27" s="519">
        <f>+entero!BA68</f>
        <v>338.82274052478135</v>
      </c>
      <c r="BB27" s="76">
        <f>+entero!BB68</f>
        <v>3.6313411078717195</v>
      </c>
      <c r="BC27" s="108">
        <f>+entero!BC68</f>
        <v>1.0833634497152023E-2</v>
      </c>
      <c r="BD27" s="3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9">
        <f>+entero!AW69</f>
        <v>527.34664723032063</v>
      </c>
      <c r="AX28" s="76">
        <f>+entero!AX69</f>
        <v>518.82959183673472</v>
      </c>
      <c r="AY28" s="69">
        <f>+entero!AY69</f>
        <v>532.67784256559764</v>
      </c>
      <c r="AZ28" s="69">
        <f>+entero!AZ69</f>
        <v>522.95131195335284</v>
      </c>
      <c r="BA28" s="519">
        <f>+entero!BA69</f>
        <v>520.03833819241981</v>
      </c>
      <c r="BB28" s="76">
        <f>+entero!BB69</f>
        <v>-7.3083090379008127</v>
      </c>
      <c r="BC28" s="108">
        <f>+entero!BC69</f>
        <v>-1.3858643221275391E-2</v>
      </c>
      <c r="BD28" s="3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9">
        <f>+entero!AW70</f>
        <v>585.14154518950443</v>
      </c>
      <c r="AX29" s="76">
        <f>+entero!AX70</f>
        <v>585.28658892128283</v>
      </c>
      <c r="AY29" s="69">
        <f>+entero!AY70</f>
        <v>581.38279883381927</v>
      </c>
      <c r="AZ29" s="69">
        <f>+entero!AZ70</f>
        <v>581.39985422740517</v>
      </c>
      <c r="BA29" s="519">
        <f>+entero!BA70</f>
        <v>581.41836734693868</v>
      </c>
      <c r="BB29" s="76">
        <f>+entero!BB70</f>
        <v>-3.7231778425657467</v>
      </c>
      <c r="BC29" s="108">
        <f>+entero!BC70</f>
        <v>-6.3628670245247099E-3</v>
      </c>
      <c r="BD29" s="3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9">
        <f>+entero!AW71</f>
        <v>569.37769679300288</v>
      </c>
      <c r="AX30" s="76">
        <f>+entero!AX71</f>
        <v>538.86326530612246</v>
      </c>
      <c r="AY30" s="69">
        <f>+entero!AY71</f>
        <v>475.48819241982517</v>
      </c>
      <c r="AZ30" s="69">
        <f>+entero!AZ71</f>
        <v>496.74212827988345</v>
      </c>
      <c r="BA30" s="519">
        <f>+entero!BA71</f>
        <v>433.65262390670557</v>
      </c>
      <c r="BB30" s="76">
        <f>+entero!BB71</f>
        <v>-135.72507288629731</v>
      </c>
      <c r="BC30" s="108">
        <f>+entero!BC71</f>
        <v>-0.23837441060786779</v>
      </c>
      <c r="BD30" s="3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9">
        <f>+entero!AW72</f>
        <v>506.92988338192418</v>
      </c>
      <c r="AX31" s="76">
        <f>+entero!AX72</f>
        <v>487.30976676384836</v>
      </c>
      <c r="AY31" s="69">
        <f>+entero!AY72</f>
        <v>407.49241982507289</v>
      </c>
      <c r="AZ31" s="69">
        <f>+entero!AZ72</f>
        <v>437.18411078717207</v>
      </c>
      <c r="BA31" s="519">
        <f>+entero!BA72</f>
        <v>375.68396501457727</v>
      </c>
      <c r="BB31" s="76">
        <f>+entero!BB72</f>
        <v>-131.24591836734692</v>
      </c>
      <c r="BC31" s="108">
        <f>+entero!BC72</f>
        <v>-0.25890349468402796</v>
      </c>
      <c r="BD31" s="3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9">
        <f>+entero!AW73</f>
        <v>62.447813411078691</v>
      </c>
      <c r="AX32" s="76">
        <f>+entero!AX73</f>
        <v>51.55349854227407</v>
      </c>
      <c r="AY32" s="69">
        <f>+entero!AY73</f>
        <v>67.995772594752253</v>
      </c>
      <c r="AZ32" s="69">
        <f>+entero!AZ73</f>
        <v>59.5580174927114</v>
      </c>
      <c r="BA32" s="519">
        <f>+entero!BA73</f>
        <v>57.968658892128275</v>
      </c>
      <c r="BB32" s="76">
        <f>+entero!BB73</f>
        <v>-4.4791545189504163</v>
      </c>
      <c r="BC32" s="108">
        <f>+entero!BC73</f>
        <v>-7.1726362770546337E-2</v>
      </c>
      <c r="BD32" s="3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7">
        <f>+entero!AW74</f>
        <v>0</v>
      </c>
      <c r="AX33" s="52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9330.9123171616211</v>
      </c>
      <c r="AV34" s="79">
        <f>+entero!AV75</f>
        <v>9317.1647307461662</v>
      </c>
      <c r="AW34" s="79">
        <f>+entero!AW75</f>
        <v>9305.0875600114705</v>
      </c>
      <c r="AX34" s="76">
        <f>+entero!AX75</f>
        <v>9307.5063166659929</v>
      </c>
      <c r="AY34" s="69">
        <f>+entero!AY75</f>
        <v>9316.9531562490811</v>
      </c>
      <c r="AZ34" s="69">
        <f>+entero!AZ75</f>
        <v>9333.2674422665768</v>
      </c>
      <c r="BA34" s="519">
        <f>+entero!BA75</f>
        <v>9334.3662723467496</v>
      </c>
      <c r="BB34" s="76">
        <f>+entero!BB75</f>
        <v>29.278712335279124</v>
      </c>
      <c r="BC34" s="108">
        <f>+entero!BC75</f>
        <v>3.1465273321127363E-3</v>
      </c>
      <c r="BD34" s="3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>
        <f>+entero!AU76</f>
        <v>0.70736860300075155</v>
      </c>
      <c r="AV35" s="125">
        <f>+entero!AV76</f>
        <v>0.70828614757033148</v>
      </c>
      <c r="AW35" s="125">
        <f>+entero!AW76</f>
        <v>0.70984781058339541</v>
      </c>
      <c r="AX35" s="527">
        <f>+entero!AX76</f>
        <v>0.71056819178325792</v>
      </c>
      <c r="AY35" s="126">
        <f>+entero!AY76</f>
        <v>0.71121078117190506</v>
      </c>
      <c r="AZ35" s="126">
        <f>+entero!AZ76</f>
        <v>0.7117534504089178</v>
      </c>
      <c r="BA35" s="528">
        <f>+entero!BA76</f>
        <v>0.71198056278388211</v>
      </c>
      <c r="BB35" s="76"/>
      <c r="BC35" s="108"/>
      <c r="BD35" s="3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x14ac:dyDescent="0.2">
      <c r="A36" s="3"/>
      <c r="B36" s="341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>
        <f>+entero!AU77</f>
        <v>0.72956261755675511</v>
      </c>
      <c r="AV36" s="125">
        <f>+entero!AV77</f>
        <v>0.73054293394330405</v>
      </c>
      <c r="AW36" s="125">
        <f>+entero!AW77</f>
        <v>0.73218380467654021</v>
      </c>
      <c r="AX36" s="527">
        <f>+entero!AX77</f>
        <v>0.73292098246142845</v>
      </c>
      <c r="AY36" s="126">
        <f>+entero!AY77</f>
        <v>0.73356049430535353</v>
      </c>
      <c r="AZ36" s="126">
        <f>+entero!AZ77</f>
        <v>0.73407997978359274</v>
      </c>
      <c r="BA36" s="528">
        <f>+entero!BA77</f>
        <v>0.73407997978359274</v>
      </c>
      <c r="BB36" s="76"/>
      <c r="BC36" s="108"/>
      <c r="BD36" s="3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7378.7644195377143</v>
      </c>
      <c r="AV37" s="79">
        <f>+entero!AV78</f>
        <v>7371.1239699138041</v>
      </c>
      <c r="AW37" s="79">
        <f>+entero!AW78</f>
        <v>7360.5643764254655</v>
      </c>
      <c r="AX37" s="76">
        <f>+entero!AX78</f>
        <v>7360.6843987811535</v>
      </c>
      <c r="AY37" s="69">
        <f>+entero!AY78</f>
        <v>7367.549396705349</v>
      </c>
      <c r="AZ37" s="69">
        <f>+entero!AZ78</f>
        <v>7381.3866042680347</v>
      </c>
      <c r="BA37" s="519">
        <f>+entero!BA78</f>
        <v>7380.4699563554959</v>
      </c>
      <c r="BB37" s="76">
        <f>+entero!BB78</f>
        <v>19.905579930030399</v>
      </c>
      <c r="BC37" s="108">
        <f>+entero!BC78</f>
        <v>2.7043551162713175E-3</v>
      </c>
      <c r="BD37" s="3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1952.1478976239064</v>
      </c>
      <c r="AV38" s="83">
        <f>+entero!AV79</f>
        <v>1946.0407608323615</v>
      </c>
      <c r="AW38" s="83">
        <f>+entero!AW79</f>
        <v>1944.5231835860052</v>
      </c>
      <c r="AX38" s="127">
        <f>+entero!AX79</f>
        <v>1946.8219178848394</v>
      </c>
      <c r="AY38" s="128">
        <f>+entero!AY79</f>
        <v>1949.4037595437314</v>
      </c>
      <c r="AZ38" s="128">
        <f>+entero!AZ79</f>
        <v>1951.8808379985414</v>
      </c>
      <c r="BA38" s="520">
        <f>+entero!BA79</f>
        <v>1953.896315991253</v>
      </c>
      <c r="BB38" s="127">
        <f>+entero!BB79</f>
        <v>9.3731324052478158</v>
      </c>
      <c r="BC38" s="143">
        <f>+entero!BC79</f>
        <v>4.8202728999930944E-3</v>
      </c>
      <c r="BD38" s="3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"/>
      <c r="AY39" s="4"/>
      <c r="AZ39" s="4"/>
      <c r="BA39" s="4"/>
      <c r="BB39" s="4"/>
      <c r="BC39" s="4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2"/>
      <c r="BE93" s="312"/>
      <c r="BF93" s="312"/>
      <c r="BG93" s="312"/>
      <c r="BH93" s="312"/>
      <c r="BI93" s="312"/>
      <c r="BJ93" s="312"/>
      <c r="BK93" s="312"/>
      <c r="BL93" s="312"/>
      <c r="BM93" s="312"/>
      <c r="BN93" s="312"/>
    </row>
    <row r="94" spans="1:66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</row>
    <row r="95" spans="1:66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2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</row>
    <row r="96" spans="1:66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2"/>
      <c r="BE96" s="312"/>
      <c r="BF96" s="312"/>
      <c r="BG96" s="312"/>
      <c r="BH96" s="312"/>
      <c r="BI96" s="312"/>
      <c r="BJ96" s="312"/>
      <c r="BK96" s="312"/>
      <c r="BL96" s="312"/>
      <c r="BM96" s="312"/>
      <c r="BN96" s="312"/>
    </row>
    <row r="97" spans="1:66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2"/>
      <c r="BE97" s="312"/>
      <c r="BF97" s="312"/>
      <c r="BG97" s="312"/>
      <c r="BH97" s="312"/>
      <c r="BI97" s="312"/>
      <c r="BJ97" s="312"/>
      <c r="BK97" s="312"/>
      <c r="BL97" s="312"/>
      <c r="BM97" s="312"/>
      <c r="BN97" s="312"/>
    </row>
    <row r="98" spans="1:66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2"/>
      <c r="BE98" s="312"/>
      <c r="BF98" s="312"/>
      <c r="BG98" s="312"/>
      <c r="BH98" s="312"/>
      <c r="BI98" s="312"/>
      <c r="BJ98" s="312"/>
      <c r="BK98" s="312"/>
      <c r="BL98" s="312"/>
      <c r="BM98" s="312"/>
      <c r="BN98" s="312"/>
    </row>
    <row r="99" spans="1:66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</row>
    <row r="100" spans="1:66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2"/>
      <c r="BE100" s="312"/>
      <c r="BF100" s="312"/>
      <c r="BG100" s="312"/>
      <c r="BH100" s="312"/>
      <c r="BI100" s="312"/>
      <c r="BJ100" s="312"/>
      <c r="BK100" s="312"/>
      <c r="BL100" s="312"/>
      <c r="BM100" s="312"/>
      <c r="BN100" s="312"/>
    </row>
    <row r="101" spans="1:66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2"/>
      <c r="BE101" s="312"/>
      <c r="BF101" s="312"/>
      <c r="BG101" s="312"/>
      <c r="BH101" s="312"/>
      <c r="BI101" s="312"/>
      <c r="BJ101" s="312"/>
      <c r="BK101" s="312"/>
      <c r="BL101" s="312"/>
      <c r="BM101" s="312"/>
      <c r="BN101" s="312"/>
    </row>
    <row r="102" spans="1:66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2"/>
      <c r="BE102" s="312"/>
      <c r="BF102" s="312"/>
      <c r="BG102" s="312"/>
      <c r="BH102" s="312"/>
      <c r="BI102" s="312"/>
      <c r="BJ102" s="312"/>
      <c r="BK102" s="312"/>
      <c r="BL102" s="312"/>
      <c r="BM102" s="312"/>
      <c r="BN102" s="312"/>
    </row>
    <row r="103" spans="1:66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2"/>
      <c r="BE103" s="312"/>
      <c r="BF103" s="312"/>
      <c r="BG103" s="312"/>
      <c r="BH103" s="312"/>
      <c r="BI103" s="312"/>
      <c r="BJ103" s="312"/>
      <c r="BK103" s="312"/>
      <c r="BL103" s="312"/>
      <c r="BM103" s="312"/>
      <c r="BN103" s="312"/>
    </row>
    <row r="104" spans="1:66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1:66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1:66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1:66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1:66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1:66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1:66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1:66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1:66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BB3:BC3"/>
    <mergeCell ref="AF3:AF4"/>
    <mergeCell ref="AH3:AH4"/>
    <mergeCell ref="AI3:AI4"/>
    <mergeCell ref="AJ3:AJ4"/>
    <mergeCell ref="AK3:AK4"/>
    <mergeCell ref="AL3:AL4"/>
    <mergeCell ref="AX3:BA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W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W15" sqref="AW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49" width="7.7109375" customWidth="1"/>
    <col min="50" max="53" width="8" customWidth="1"/>
    <col min="54" max="54" width="8.42578125" bestFit="1" customWidth="1"/>
    <col min="55" max="55" width="8.8554687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521"/>
      <c r="AV2" s="521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s="281" customFormat="1" ht="13.5" customHeight="1" thickBot="1" x14ac:dyDescent="0.3">
      <c r="C3" s="282"/>
      <c r="D3" s="617" t="str">
        <f>+entero!D3</f>
        <v>V   A   R   I   A   B   L   E   S     b/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524" t="str">
        <f>+entero!AU3</f>
        <v>Semana 1*</v>
      </c>
      <c r="AV3" s="524" t="str">
        <f>+entero!AV3</f>
        <v>Semana 2*</v>
      </c>
      <c r="AW3" s="524" t="str">
        <f>+entero!AW3</f>
        <v>Semana 3*</v>
      </c>
      <c r="AX3" s="623" t="str">
        <f>+entero!AX3</f>
        <v xml:space="preserve">   Semana 4*</v>
      </c>
      <c r="AY3" s="624"/>
      <c r="AZ3" s="624"/>
      <c r="BA3" s="625"/>
      <c r="BB3" s="621" t="s">
        <v>42</v>
      </c>
      <c r="BC3" s="622"/>
      <c r="BE3" s="321"/>
      <c r="BF3" s="321"/>
      <c r="BG3" s="321"/>
      <c r="BH3" s="321"/>
      <c r="BI3" s="321"/>
      <c r="BJ3" s="321"/>
      <c r="BK3" s="321"/>
      <c r="BL3" s="321"/>
      <c r="BM3" s="321"/>
      <c r="BN3" s="321"/>
    </row>
    <row r="4" spans="1:66" s="281" customFormat="1" ht="28.5" customHeight="1" thickBot="1" x14ac:dyDescent="0.25">
      <c r="C4" s="284"/>
      <c r="D4" s="618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283">
        <f>+entero!AU4</f>
        <v>41061</v>
      </c>
      <c r="AV4" s="283">
        <f>+entero!AV4</f>
        <v>41068</v>
      </c>
      <c r="AW4" s="283">
        <f>+entero!AW4</f>
        <v>41075</v>
      </c>
      <c r="AX4" s="283">
        <f>+entero!AX4</f>
        <v>41078</v>
      </c>
      <c r="AY4" s="522">
        <f>+entero!AY4</f>
        <v>41079</v>
      </c>
      <c r="AZ4" s="522">
        <f>+entero!AZ4</f>
        <v>41080</v>
      </c>
      <c r="BA4" s="523">
        <f>+entero!BA4</f>
        <v>41082</v>
      </c>
      <c r="BB4" s="285" t="s">
        <v>25</v>
      </c>
      <c r="BC4" s="286" t="s">
        <v>107</v>
      </c>
      <c r="BE4" s="321"/>
      <c r="BF4" s="321"/>
      <c r="BG4" s="321"/>
      <c r="BH4" s="321"/>
      <c r="BI4" s="321"/>
      <c r="BJ4" s="321"/>
      <c r="BK4" s="321"/>
      <c r="BL4" s="321"/>
      <c r="BM4" s="321"/>
      <c r="BN4" s="321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3">
        <f>+entero!AW83</f>
        <v>6.937518052474779</v>
      </c>
      <c r="AX8" s="114">
        <f>+entero!AX83</f>
        <v>6.9421861770351327</v>
      </c>
      <c r="AY8" s="114">
        <f>+entero!AY83</f>
        <v>6.9378994639155778</v>
      </c>
      <c r="AZ8" s="114">
        <f>+entero!AZ83</f>
        <v>6.9386871371754975</v>
      </c>
      <c r="BA8" s="114">
        <f>+entero!BA83</f>
        <v>6.9360643356977469</v>
      </c>
      <c r="BB8" s="95">
        <f>+entero!BB83</f>
        <v>-1.4537167770320991E-3</v>
      </c>
      <c r="BC8" s="106">
        <f>+entero!BC83</f>
        <v>-2.0954421538599277E-4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75">
        <f>+entero!AW85</f>
        <v>1.7592699999999999</v>
      </c>
      <c r="AX10" s="32">
        <f>+entero!AX85</f>
        <v>1.7599</v>
      </c>
      <c r="AY10" s="32">
        <f>+entero!AY85</f>
        <v>1.7601100000000001</v>
      </c>
      <c r="AZ10" s="32">
        <f>+entero!AZ85</f>
        <v>1.7603200000000001</v>
      </c>
      <c r="BA10" s="32">
        <f>+entero!BA85</f>
        <v>1.76074</v>
      </c>
      <c r="BB10" s="95">
        <f>+entero!BB85</f>
        <v>1.4700000000000824E-3</v>
      </c>
      <c r="BC10" s="106">
        <f>+entero!BC85</f>
        <v>8.3557384597021667E-4</v>
      </c>
      <c r="BD10" s="3"/>
      <c r="BE10" s="323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3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  <c r="BC12" s="4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"/>
      <c r="AY13" s="4"/>
      <c r="AZ13" s="4"/>
      <c r="BA13" s="4"/>
      <c r="BB13" s="4"/>
      <c r="BC13" s="4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41087.801103935184</v>
      </c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</row>
    <row r="75" spans="1:66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</row>
    <row r="76" spans="1:66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</row>
    <row r="77" spans="1:66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AX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W11 BB6:BB10 AB6:AR11 AS6:AT13 BA6:BA11 AX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1" sqref="AU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49" width="7.28515625" customWidth="1"/>
    <col min="50" max="53" width="7.7109375" customWidth="1"/>
    <col min="54" max="54" width="8.140625" customWidth="1"/>
    <col min="55" max="55" width="8.85546875" customWidth="1"/>
    <col min="56" max="71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7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517"/>
      <c r="AY5" s="37"/>
      <c r="AZ5" s="37"/>
      <c r="BA5" s="518"/>
      <c r="BB5" s="102"/>
      <c r="BC5" s="38"/>
      <c r="BD5" s="31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3610.9289756600001</v>
      </c>
      <c r="AU6" s="79">
        <f>+entero!AU88</f>
        <v>3610.49266661</v>
      </c>
      <c r="AV6" s="79">
        <f>+entero!AV88</f>
        <v>3622.3402487099997</v>
      </c>
      <c r="AW6" s="79">
        <f>+entero!AW88</f>
        <v>3617.92878174</v>
      </c>
      <c r="AX6" s="76">
        <f>+entero!AX88</f>
        <v>3619.2485402000002</v>
      </c>
      <c r="AY6" s="69">
        <f>+entero!AY88</f>
        <v>3624.8207240500001</v>
      </c>
      <c r="AZ6" s="69">
        <f>+entero!AZ88</f>
        <v>3613.93707434</v>
      </c>
      <c r="BA6" s="519">
        <f>+entero!BA88</f>
        <v>3615.34670689</v>
      </c>
      <c r="BB6" s="14">
        <f>+entero!BB88</f>
        <v>-2.5820748500000263</v>
      </c>
      <c r="BC6" s="106">
        <f>+entero!BC88</f>
        <v>-7.136886892389338E-4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2690.6018685899999</v>
      </c>
      <c r="AU7" s="79">
        <f>+entero!AU89</f>
        <v>2690.2107221000001</v>
      </c>
      <c r="AV7" s="79">
        <f>+entero!AV89</f>
        <v>2701.2663671999999</v>
      </c>
      <c r="AW7" s="79">
        <f>+entero!AW89</f>
        <v>2697.2021801000001</v>
      </c>
      <c r="AX7" s="76">
        <f>+entero!AX89</f>
        <v>2698.3194343</v>
      </c>
      <c r="AY7" s="69">
        <f>+entero!AY89</f>
        <v>2704.3537178800002</v>
      </c>
      <c r="AZ7" s="69">
        <f>+entero!AZ89</f>
        <v>2692.8685272100001</v>
      </c>
      <c r="BA7" s="519">
        <f>+entero!BA89</f>
        <v>2694.1769216799999</v>
      </c>
      <c r="BB7" s="14">
        <f>+entero!BB89</f>
        <v>-3.0252584200002275</v>
      </c>
      <c r="BC7" s="106">
        <f>+entero!BC89</f>
        <v>-1.1216283459655196E-3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920.28194451000002</v>
      </c>
      <c r="AV8" s="79">
        <f>+entero!AV90</f>
        <v>921.07388150999998</v>
      </c>
      <c r="AW8" s="79">
        <f>+entero!AW90</f>
        <v>920.72660164000001</v>
      </c>
      <c r="AX8" s="76">
        <f>+entero!AX90</f>
        <v>920.92910589999997</v>
      </c>
      <c r="AY8" s="69">
        <f>+entero!AY90</f>
        <v>920.46700616999999</v>
      </c>
      <c r="AZ8" s="69">
        <f>+entero!AZ90</f>
        <v>921.06854712999996</v>
      </c>
      <c r="BA8" s="519">
        <f>+entero!BA90</f>
        <v>921.16978520999999</v>
      </c>
      <c r="BB8" s="14">
        <f>+entero!BB90</f>
        <v>0.44318356999997377</v>
      </c>
      <c r="BC8" s="106">
        <f>+entero!BC90</f>
        <v>4.8134111603870267E-4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6">
        <f>+entero!AX91</f>
        <v>0</v>
      </c>
      <c r="AY9" s="69">
        <f>+entero!AY91</f>
        <v>0</v>
      </c>
      <c r="AZ9" s="69">
        <f>+entero!AZ91</f>
        <v>0</v>
      </c>
      <c r="BA9" s="519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6"/>
      <c r="AY10" s="69"/>
      <c r="AZ10" s="69"/>
      <c r="BA10" s="519"/>
      <c r="BB10" s="14" t="str">
        <f>+entero!BB92</f>
        <v xml:space="preserve"> </v>
      </c>
      <c r="BC10" s="106" t="str">
        <f>+entero!BC92</f>
        <v xml:space="preserve"> 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9">
        <f>+entero!AW93</f>
        <v>3120.950860948039</v>
      </c>
      <c r="AX11" s="76">
        <f>+entero!AX93</f>
        <v>3120.950860948039</v>
      </c>
      <c r="AY11" s="69">
        <f>+entero!AY93</f>
        <v>3120.950860948039</v>
      </c>
      <c r="AZ11" s="69">
        <f>+entero!AZ93</f>
        <v>3120.950860948039</v>
      </c>
      <c r="BA11" s="519">
        <f>+entero!BA93</f>
        <v>3115.5932035784399</v>
      </c>
      <c r="BB11" s="14">
        <f>+entero!BB93</f>
        <v>-5.3576573695991101</v>
      </c>
      <c r="BC11" s="106">
        <f>+entero!BC93</f>
        <v>-1.7166746957276713E-3</v>
      </c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9">
        <f>+entero!AW94</f>
        <v>1843.1203498542272</v>
      </c>
      <c r="AX12" s="76">
        <f>+entero!AX94</f>
        <v>1843.1203498542272</v>
      </c>
      <c r="AY12" s="69">
        <f>+entero!AY94</f>
        <v>1843.1203498542272</v>
      </c>
      <c r="AZ12" s="69">
        <f>+entero!AZ94</f>
        <v>1843.1203498542272</v>
      </c>
      <c r="BA12" s="519">
        <f>+entero!BA94</f>
        <v>1844.0374927113703</v>
      </c>
      <c r="BB12" s="14">
        <f>+entero!BB94</f>
        <v>0.91714285714306243</v>
      </c>
      <c r="BC12" s="106">
        <f>+entero!BC94</f>
        <v>4.9760334815651674E-4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83">
        <f>+entero!AW95</f>
        <v>2032.9135700020738</v>
      </c>
      <c r="AX13" s="127">
        <f>+entero!AX95</f>
        <v>2032.9135700020738</v>
      </c>
      <c r="AY13" s="128">
        <f>+entero!AY95</f>
        <v>2032.9135700020738</v>
      </c>
      <c r="AZ13" s="128">
        <f>+entero!AZ95</f>
        <v>2032.9135700020738</v>
      </c>
      <c r="BA13" s="520">
        <f>+entero!BA95</f>
        <v>2055.2044435774537</v>
      </c>
      <c r="BB13" s="81">
        <f>+entero!BB95</f>
        <v>22.290873575379919</v>
      </c>
      <c r="BC13" s="144">
        <f>+entero!BC95</f>
        <v>1.0964988332168524E-2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D1:AW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X3:BA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7.7109375" customWidth="1"/>
    <col min="50" max="50" width="8" customWidth="1"/>
    <col min="51" max="52" width="7.7109375" customWidth="1"/>
    <col min="53" max="53" width="7.85546875" customWidth="1"/>
    <col min="54" max="54" width="1.5703125" customWidth="1"/>
    <col min="55" max="65" width="11.42578125" style="315"/>
  </cols>
  <sheetData>
    <row r="1" spans="1:64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8"/>
      <c r="AY2" s="8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thickBo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153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24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24"/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59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511"/>
      <c r="AY5" s="218"/>
      <c r="AZ5" s="218"/>
      <c r="BA5" s="512"/>
      <c r="BB5" s="9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2.75" customHeight="1" x14ac:dyDescent="0.2">
      <c r="A6" s="3"/>
      <c r="B6" s="59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513"/>
      <c r="AY6" s="47"/>
      <c r="AZ6" s="47"/>
      <c r="BA6" s="514"/>
      <c r="BB6" s="94"/>
      <c r="BC6" s="326"/>
      <c r="BD6" s="326"/>
      <c r="BE6" s="326"/>
      <c r="BF6" s="326"/>
      <c r="BG6" s="326"/>
      <c r="BH6" s="326"/>
      <c r="BI6" s="326"/>
      <c r="BJ6" s="312"/>
      <c r="BK6" s="312"/>
      <c r="BL6" s="312"/>
    </row>
    <row r="7" spans="1:64" x14ac:dyDescent="0.2">
      <c r="A7" s="3"/>
      <c r="B7" s="59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513"/>
      <c r="AY7" s="47"/>
      <c r="AZ7" s="47"/>
      <c r="BA7" s="514"/>
      <c r="BB7" s="94"/>
      <c r="BC7" s="326"/>
      <c r="BD7" s="326"/>
      <c r="BE7" s="326"/>
      <c r="BF7" s="326"/>
      <c r="BG7" s="326"/>
      <c r="BH7" s="326"/>
      <c r="BI7" s="326"/>
      <c r="BJ7" s="312"/>
      <c r="BK7" s="312"/>
      <c r="BL7" s="312"/>
    </row>
    <row r="8" spans="1:64" x14ac:dyDescent="0.2">
      <c r="A8" s="3"/>
      <c r="B8" s="59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513"/>
      <c r="AY8" s="47"/>
      <c r="AZ8" s="47"/>
      <c r="BA8" s="514"/>
      <c r="BB8" s="94"/>
      <c r="BC8" s="326"/>
      <c r="BD8" s="326"/>
      <c r="BE8" s="326"/>
      <c r="BF8" s="326"/>
      <c r="BG8" s="326"/>
      <c r="BH8" s="326"/>
      <c r="BI8" s="326"/>
      <c r="BJ8" s="312"/>
      <c r="BK8" s="312"/>
      <c r="BL8" s="312"/>
    </row>
    <row r="9" spans="1:64" x14ac:dyDescent="0.2">
      <c r="A9" s="3"/>
      <c r="B9" s="59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513"/>
      <c r="AY9" s="47"/>
      <c r="AZ9" s="47"/>
      <c r="BA9" s="514"/>
      <c r="BB9" s="94"/>
      <c r="BC9" s="326"/>
      <c r="BD9" s="326"/>
      <c r="BE9" s="326"/>
      <c r="BF9" s="326"/>
      <c r="BG9" s="326"/>
      <c r="BH9" s="326"/>
      <c r="BI9" s="326"/>
      <c r="BJ9" s="312"/>
      <c r="BK9" s="312"/>
      <c r="BL9" s="312"/>
    </row>
    <row r="10" spans="1:64" x14ac:dyDescent="0.2">
      <c r="A10" s="3"/>
      <c r="B10" s="59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513"/>
      <c r="AY10" s="47"/>
      <c r="AZ10" s="47"/>
      <c r="BA10" s="514"/>
      <c r="BB10" s="94"/>
      <c r="BC10" s="326"/>
      <c r="BD10" s="326"/>
      <c r="BE10" s="326"/>
      <c r="BF10" s="326"/>
      <c r="BG10" s="326"/>
      <c r="BH10" s="326"/>
      <c r="BI10" s="326"/>
      <c r="BJ10" s="312"/>
      <c r="BK10" s="312"/>
      <c r="BL10" s="312"/>
    </row>
    <row r="11" spans="1:64" x14ac:dyDescent="0.2">
      <c r="A11" s="3"/>
      <c r="B11" s="59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513"/>
      <c r="AY11" s="47"/>
      <c r="AZ11" s="47"/>
      <c r="BA11" s="514"/>
      <c r="BB11" s="94"/>
      <c r="BC11" s="326"/>
      <c r="BD11" s="326"/>
      <c r="BE11" s="326"/>
      <c r="BF11" s="326"/>
      <c r="BG11" s="326"/>
      <c r="BH11" s="326"/>
      <c r="BI11" s="326"/>
      <c r="BJ11" s="312"/>
      <c r="BK11" s="312"/>
      <c r="BL11" s="312"/>
    </row>
    <row r="12" spans="1:64" x14ac:dyDescent="0.2">
      <c r="A12" s="3"/>
      <c r="B12" s="59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513"/>
      <c r="AY12" s="47"/>
      <c r="AZ12" s="47"/>
      <c r="BA12" s="514"/>
      <c r="BB12" s="94"/>
      <c r="BC12" s="326"/>
      <c r="BD12" s="326"/>
      <c r="BE12" s="326"/>
      <c r="BF12" s="326"/>
      <c r="BG12" s="326"/>
      <c r="BH12" s="326"/>
      <c r="BI12" s="326"/>
      <c r="BJ12" s="312"/>
      <c r="BK12" s="312"/>
      <c r="BL12" s="312"/>
    </row>
    <row r="13" spans="1:64" x14ac:dyDescent="0.2">
      <c r="A13" s="3"/>
      <c r="B13" s="59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513"/>
      <c r="AY13" s="47"/>
      <c r="AZ13" s="47"/>
      <c r="BA13" s="514"/>
      <c r="BB13" s="94"/>
      <c r="BC13" s="326"/>
      <c r="BD13" s="326"/>
      <c r="BE13" s="326"/>
      <c r="BF13" s="326"/>
      <c r="BG13" s="326"/>
      <c r="BH13" s="326"/>
      <c r="BI13" s="326"/>
      <c r="BJ13" s="312"/>
      <c r="BK13" s="312"/>
      <c r="BL13" s="312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513"/>
      <c r="AY14" s="47"/>
      <c r="AZ14" s="47"/>
      <c r="BA14" s="514"/>
      <c r="BB14" s="94"/>
      <c r="BC14" s="326"/>
      <c r="BD14" s="326"/>
      <c r="BE14" s="326"/>
      <c r="BF14" s="326"/>
      <c r="BG14" s="326"/>
      <c r="BH14" s="326"/>
      <c r="BI14" s="326"/>
      <c r="BJ14" s="312"/>
      <c r="BK14" s="312"/>
      <c r="BL14" s="312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513"/>
      <c r="AY15" s="47"/>
      <c r="AZ15" s="47"/>
      <c r="BA15" s="514"/>
      <c r="BB15" s="94"/>
      <c r="BC15" s="326"/>
      <c r="BD15" s="326"/>
      <c r="BE15" s="326"/>
      <c r="BF15" s="326"/>
      <c r="BG15" s="326"/>
      <c r="BH15" s="326"/>
      <c r="BI15" s="326"/>
      <c r="BJ15" s="312"/>
      <c r="BK15" s="312"/>
      <c r="BL15" s="312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513"/>
      <c r="AY16" s="47"/>
      <c r="AZ16" s="47"/>
      <c r="BA16" s="514"/>
      <c r="BB16" s="94"/>
      <c r="BC16" s="326"/>
      <c r="BD16" s="326"/>
      <c r="BE16" s="326"/>
      <c r="BF16" s="326"/>
      <c r="BG16" s="326"/>
      <c r="BH16" s="326"/>
      <c r="BI16" s="326"/>
      <c r="BJ16" s="312"/>
      <c r="BK16" s="312"/>
      <c r="BL16" s="312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513"/>
      <c r="AY17" s="47"/>
      <c r="AZ17" s="47"/>
      <c r="BA17" s="514"/>
      <c r="BB17" s="94"/>
      <c r="BC17" s="326"/>
      <c r="BD17" s="326"/>
      <c r="BE17" s="326"/>
      <c r="BF17" s="326"/>
      <c r="BG17" s="326"/>
      <c r="BH17" s="326"/>
      <c r="BI17" s="326"/>
      <c r="BJ17" s="312"/>
      <c r="BK17" s="312"/>
      <c r="BL17" s="312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515"/>
      <c r="AY18" s="132"/>
      <c r="AZ18" s="132"/>
      <c r="BA18" s="516"/>
      <c r="BB18" s="94"/>
      <c r="BC18" s="326"/>
      <c r="BD18" s="326"/>
      <c r="BE18" s="326"/>
      <c r="BF18" s="326"/>
      <c r="BG18" s="326"/>
      <c r="BH18" s="326"/>
      <c r="BI18" s="326"/>
      <c r="BJ18" s="312"/>
      <c r="BK18" s="312"/>
      <c r="BL18" s="312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05">
        <f>+entero!AW110</f>
        <v>0.04</v>
      </c>
      <c r="AX19" s="118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6"/>
      <c r="BD19" s="326"/>
      <c r="BE19" s="326"/>
      <c r="BF19" s="326"/>
      <c r="BG19" s="326"/>
      <c r="BH19" s="326"/>
      <c r="BI19" s="326"/>
      <c r="BJ19" s="312"/>
      <c r="BK19" s="312"/>
      <c r="BL19" s="312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45">
        <f>+entero!AW111</f>
        <v>0.04</v>
      </c>
      <c r="AX20" s="121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6"/>
      <c r="BD20" s="326"/>
      <c r="BE20" s="326"/>
      <c r="BF20" s="326"/>
      <c r="BG20" s="326"/>
      <c r="BH20" s="326"/>
      <c r="BI20" s="326"/>
      <c r="BJ20" s="312"/>
      <c r="BK20" s="312"/>
      <c r="BL20" s="312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/>
      <c r="AY21" s="4"/>
      <c r="AZ21" s="4"/>
      <c r="BA21" s="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A1"/>
    <mergeCell ref="D3:D4"/>
    <mergeCell ref="N3:N4"/>
    <mergeCell ref="R3:R4"/>
    <mergeCell ref="AX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W20 F6:AR20 AS6:AT20 AX6:AZ20 BA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2012-06-27T15:02:39Z</cp:lastPrinted>
  <dcterms:created xsi:type="dcterms:W3CDTF">2002-08-27T17:11:09Z</dcterms:created>
  <dcterms:modified xsi:type="dcterms:W3CDTF">2012-06-27T23:14:15Z</dcterms:modified>
</cp:coreProperties>
</file>