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pub'!$C$1:$BH$17</definedName>
    <definedName name="_xlnm.Print_Area" localSheetId="1">'entero'!$C$1:$BH$161</definedName>
    <definedName name="_xlnm.Print_Area" localSheetId="3">'monet'!$C$1:$BH$32</definedName>
    <definedName name="_xlnm.Print_Area" localSheetId="4">'omas'!$C$1:$BH$27</definedName>
    <definedName name="_xlnm.Print_Area" localSheetId="5">'opersisfinanc'!$C$1:$BH$59</definedName>
    <definedName name="_xlnm.Print_Area" localSheetId="2">'opex'!$C$3:$BH$22</definedName>
    <definedName name="_xlnm.Print_Area" localSheetId="8">'precios y tasas'!$C$1:$BG$33</definedName>
    <definedName name="_xlnm.Print_Area" localSheetId="6">'tipo de c'!$C$1:$BH$15</definedName>
  </definedNames>
  <calcPr fullCalcOnLoad="1"/>
</workbook>
</file>

<file path=xl/sharedStrings.xml><?xml version="1.0" encoding="utf-8"?>
<sst xmlns="http://schemas.openxmlformats.org/spreadsheetml/2006/main" count="563" uniqueCount="251">
  <si>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</si>
  <si>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</si>
  <si>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</si>
  <si>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</si>
  <si>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</si>
  <si>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</si>
  <si>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</si>
  <si>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</si>
  <si>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</si>
  <si>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</si>
  <si>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</si>
  <si>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</si>
  <si>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</si>
  <si>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</si>
  <si>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</si>
  <si>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</si>
  <si>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</si>
  <si>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</si>
  <si>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</si>
  <si>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</si>
  <si>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</si>
  <si>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</si>
  <si>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</si>
  <si>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</si>
  <si>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</si>
  <si>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</si>
  <si>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</si>
  <si>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</si>
  <si>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</si>
  <si>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</si>
  <si>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</si>
  <si>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</si>
  <si>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</si>
  <si>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</si>
  <si>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</si>
  <si>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</si>
  <si>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</si>
  <si>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</si>
  <si>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</si>
  <si>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</si>
  <si>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</si>
  <si>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</si>
  <si>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</si>
  <si>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</si>
  <si>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</si>
  <si>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</si>
  <si>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</si>
  <si>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</si>
  <si>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</si>
  <si>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</si>
  <si>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</si>
  <si>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</si>
  <si>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</si>
  <si>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</si>
  <si>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</si>
  <si>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</si>
  <si>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</si>
  <si>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</si>
  <si>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</si>
  <si>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</si>
  <si>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</si>
  <si>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</si>
  <si>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</si>
  <si>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</si>
  <si>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</si>
  <si>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</si>
  <si>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</si>
  <si>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</si>
  <si>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</si>
  <si>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</si>
  <si>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</si>
  <si>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</si>
  <si>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</si>
  <si>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</si>
  <si>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</si>
  <si>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</si>
  <si>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</si>
  <si>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</si>
  <si>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</si>
  <si>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</si>
  <si>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</si>
  <si>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</si>
  <si>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</si>
  <si>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</si>
  <si>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</si>
  <si>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</si>
  <si>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</si>
  <si>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</si>
  <si>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</si>
  <si>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</si>
  <si>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</si>
  <si>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</si>
  <si>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</si>
  <si>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</si>
  <si>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</si>
  <si>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</si>
  <si>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</si>
  <si>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</si>
  <si>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</si>
  <si>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</si>
  <si>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</si>
  <si>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</si>
  <si>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</si>
  <si>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</si>
  <si>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</si>
  <si>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</si>
  <si>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</si>
  <si>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</si>
  <si>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</si>
  <si>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</si>
  <si>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</si>
  <si>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</si>
  <si>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</si>
  <si>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</si>
  <si>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</si>
  <si>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</si>
  <si>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</si>
  <si>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</si>
  <si>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</si>
  <si>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</si>
  <si>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</si>
  <si>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</si>
  <si>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</si>
  <si>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</si>
  <si>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</si>
  <si>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</si>
  <si>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</si>
  <si>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</si>
  <si>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</si>
  <si>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</si>
  <si>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</si>
  <si>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</si>
  <si>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</si>
  <si>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</si>
  <si>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</si>
  <si>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</si>
  <si>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</si>
  <si>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</si>
  <si>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</si>
  <si>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</si>
  <si>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</si>
  <si>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</si>
  <si>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</si>
  <si>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</si>
  <si>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</si>
  <si>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</si>
  <si>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</si>
  <si>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</si>
  <si>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</si>
  <si>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</si>
  <si>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</si>
  <si>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</si>
  <si>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</si>
  <si>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</si>
  <si>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</si>
  <si>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</si>
  <si>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</si>
  <si>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</si>
  <si>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</si>
  <si>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</si>
  <si>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</si>
  <si>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</si>
  <si>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</si>
  <si>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</si>
  <si>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</si>
  <si>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</si>
  <si>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</si>
  <si>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</si>
  <si>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</si>
  <si>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</si>
  <si>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</si>
  <si>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</si>
  <si>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</si>
  <si>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</si>
  <si>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</si>
  <si>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</si>
  <si>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</si>
  <si>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</si>
  <si>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</si>
  <si>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</si>
  <si>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</si>
  <si>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</si>
  <si>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</si>
  <si>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</si>
  <si>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</si>
  <si>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</si>
  <si>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</si>
  <si>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</si>
  <si>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</si>
  <si>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</si>
  <si>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</si>
  <si>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</si>
  <si>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</si>
  <si>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</si>
  <si>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</si>
  <si>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</si>
  <si>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</si>
  <si>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</si>
  <si>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</si>
  <si>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</si>
  <si>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</si>
  <si>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</si>
  <si>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</si>
  <si>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</si>
  <si>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</si>
  <si>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</si>
  <si>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</si>
  <si>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</si>
  <si>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</si>
  <si>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</si>
  <si>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</si>
  <si>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</si>
  <si>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</si>
  <si>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</si>
  <si>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</si>
  <si>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</si>
  <si>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</si>
  <si>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</si>
  <si>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</si>
  <si>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</si>
  <si>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</si>
  <si>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</si>
  <si>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</si>
  <si>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</si>
  <si>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</si>
  <si>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</si>
  <si>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</si>
  <si>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</si>
  <si>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</si>
  <si>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</si>
  <si>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</si>
  <si>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</si>
  <si>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</si>
  <si>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</si>
  <si>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</si>
  <si>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</si>
  <si>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</si>
  <si>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</si>
  <si>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</si>
  <si>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</si>
  <si>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</si>
  <si>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</si>
  <si>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</si>
  <si>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</si>
  <si>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</si>
  <si>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2006          A  fines de Oct*</t>
  </si>
  <si>
    <t>n.d</t>
  </si>
  <si>
    <t>2006          A  fines de Ago</t>
  </si>
  <si>
    <t>2006          A  fines de Sep</t>
  </si>
  <si>
    <t>semana 2</t>
  </si>
  <si>
    <t>semana 3*</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</si>
</sst>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29" xfId="0" applyFont="1" applyFill="1" applyBorder="1" applyAlignment="1">
      <alignment horizontal="center"/>
    </xf>
    <xf numFmtId="16" fontId="33" fillId="9" borderId="30" xfId="0" applyNumberFormat="1" applyFont="1" applyFill="1" applyBorder="1" applyAlignment="1">
      <alignment horizontal="left"/>
    </xf>
    <xf numFmtId="0" fontId="27" fillId="9" borderId="0" xfId="0" applyFont="1" applyFill="1" applyBorder="1" applyAlignment="1">
      <alignment horizontal="center"/>
    </xf>
    <xf numFmtId="16" fontId="33" fillId="9" borderId="31"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2"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26"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F8" sqref="F8"/>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90" t="s">
        <v>207</v>
      </c>
      <c r="B2" s="390"/>
      <c r="C2" s="390"/>
      <c r="D2" s="390"/>
      <c r="E2" s="394"/>
      <c r="F2" s="394"/>
      <c r="G2" s="394"/>
      <c r="H2" s="394"/>
      <c r="I2" s="394"/>
    </row>
    <row r="3" spans="1:9" ht="18.75" thickBot="1">
      <c r="A3" s="390"/>
      <c r="B3" s="390"/>
      <c r="C3" s="390"/>
      <c r="D3" s="390"/>
      <c r="E3" s="392" t="s">
        <v>235</v>
      </c>
      <c r="F3" s="392"/>
      <c r="G3" s="392"/>
      <c r="H3" s="392"/>
      <c r="I3" s="392"/>
    </row>
    <row r="4" spans="1:9" ht="26.25">
      <c r="A4" s="337" t="s">
        <v>209</v>
      </c>
      <c r="B4" s="338"/>
      <c r="C4" s="338"/>
      <c r="D4" s="339">
        <v>38996</v>
      </c>
      <c r="E4" s="340" t="s">
        <v>210</v>
      </c>
      <c r="F4" s="366" t="s">
        <v>211</v>
      </c>
      <c r="G4" s="366" t="s">
        <v>212</v>
      </c>
      <c r="H4" s="395" t="s">
        <v>213</v>
      </c>
      <c r="I4" s="395"/>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9441.102223377422</v>
      </c>
      <c r="E7" s="345" t="e">
        <v>#REF!</v>
      </c>
      <c r="F7" s="345">
        <v>801.6445186826422</v>
      </c>
      <c r="G7" s="345">
        <v>1558.3948022524219</v>
      </c>
      <c r="H7" s="373">
        <v>2113.4891931777993</v>
      </c>
      <c r="I7" s="346"/>
    </row>
    <row r="8" spans="1:9" ht="15">
      <c r="A8" s="343" t="s">
        <v>217</v>
      </c>
      <c r="B8" s="344"/>
      <c r="C8" s="345"/>
      <c r="D8" s="345">
        <v>13757.998200619999</v>
      </c>
      <c r="E8" s="345" t="e">
        <v>#REF!</v>
      </c>
      <c r="F8" s="345">
        <v>1177.1993898699966</v>
      </c>
      <c r="G8" s="345">
        <v>2274.6650123199997</v>
      </c>
      <c r="H8" s="373">
        <v>2111.8268565399994</v>
      </c>
      <c r="I8" s="347"/>
    </row>
    <row r="9" spans="1:9" ht="15">
      <c r="A9" s="343" t="s">
        <v>234</v>
      </c>
      <c r="B9" s="344"/>
      <c r="C9" s="345"/>
      <c r="D9" s="345">
        <v>37941.776080883006</v>
      </c>
      <c r="E9" s="345" t="e">
        <v>#REF!</v>
      </c>
      <c r="F9" s="345">
        <v>1767.8966351599956</v>
      </c>
      <c r="G9" s="345">
        <v>3628.8214172730004</v>
      </c>
      <c r="H9" s="373">
        <v>4119.100568422007</v>
      </c>
      <c r="I9" s="347"/>
    </row>
    <row r="10" spans="1:9" ht="15">
      <c r="A10" s="348" t="s">
        <v>218</v>
      </c>
      <c r="B10" s="344"/>
      <c r="C10" s="345"/>
      <c r="D10" s="345">
        <v>-16436.994397263352</v>
      </c>
      <c r="E10" s="345" t="e">
        <v>#REF!</v>
      </c>
      <c r="F10" s="345">
        <v>-497.4857498214824</v>
      </c>
      <c r="G10" s="345">
        <v>-8903.211227658167</v>
      </c>
      <c r="H10" s="373">
        <v>-2785.3966245789843</v>
      </c>
      <c r="I10" s="347"/>
    </row>
    <row r="11" spans="1:9" ht="15">
      <c r="A11" s="343" t="s">
        <v>219</v>
      </c>
      <c r="B11" s="344"/>
      <c r="C11" s="345"/>
      <c r="D11" s="345">
        <v>-1523.0344279079777</v>
      </c>
      <c r="E11" s="345" t="e">
        <v>#REF!</v>
      </c>
      <c r="F11" s="345">
        <v>-513.1965916493859</v>
      </c>
      <c r="G11" s="345">
        <v>-1181.184972209431</v>
      </c>
      <c r="H11" s="373">
        <v>-562.6494556985467</v>
      </c>
      <c r="I11" s="347"/>
    </row>
    <row r="12" spans="1:9" ht="15">
      <c r="A12" s="343" t="s">
        <v>220</v>
      </c>
      <c r="B12" s="344"/>
      <c r="C12" s="345"/>
      <c r="D12" s="345">
        <v>-7234.5155008648</v>
      </c>
      <c r="E12" s="345" t="e">
        <v>#REF!</v>
      </c>
      <c r="F12" s="345">
        <v>290.13483080842616</v>
      </c>
      <c r="G12" s="345">
        <v>-7922.6067789768895</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3902.2598770767295</v>
      </c>
      <c r="E14" s="345" t="e">
        <v>#REF!</v>
      </c>
      <c r="F14" s="345">
        <v>149.35386765408794</v>
      </c>
      <c r="G14" s="345">
        <v>312.4348814542295</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3918.5573313836476</v>
      </c>
      <c r="E17" s="345" t="e">
        <v>#REF!</v>
      </c>
      <c r="F17" s="345">
        <v>-8.976170991194977</v>
      </c>
      <c r="G17" s="345">
        <v>167.78008138364794</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0.11833506099131344</v>
      </c>
      <c r="E19" s="345" t="e">
        <v>#REF!</v>
      </c>
      <c r="F19" s="345">
        <v>71.35700850043281</v>
      </c>
      <c r="G19" s="345">
        <v>504.85564431978435</v>
      </c>
      <c r="H19" s="368">
        <v>327.95922428969</v>
      </c>
      <c r="I19" s="351"/>
    </row>
    <row r="20" spans="1:3" ht="12.75">
      <c r="A20" s="369" t="s">
        <v>231</v>
      </c>
      <c r="B20" s="369"/>
      <c r="C20" s="369"/>
    </row>
    <row r="23" spans="1:9" ht="27" thickBot="1">
      <c r="A23" s="390" t="s">
        <v>225</v>
      </c>
      <c r="B23" s="390"/>
      <c r="C23" s="390"/>
      <c r="D23" s="355"/>
      <c r="E23" s="392" t="s">
        <v>208</v>
      </c>
      <c r="F23" s="392"/>
      <c r="G23" s="392"/>
      <c r="H23" s="392"/>
      <c r="I23" s="392"/>
    </row>
    <row r="24" spans="1:9" ht="18">
      <c r="A24" s="391"/>
      <c r="B24" s="391"/>
      <c r="C24" s="391"/>
      <c r="D24" s="339">
        <v>38926</v>
      </c>
      <c r="E24" s="340" t="s">
        <v>210</v>
      </c>
      <c r="F24" s="366" t="s">
        <v>211</v>
      </c>
      <c r="G24" s="366" t="s">
        <v>212</v>
      </c>
      <c r="H24" s="393" t="s">
        <v>213</v>
      </c>
      <c r="I24" s="393"/>
    </row>
    <row r="25" spans="1:3" ht="15.75" thickBot="1">
      <c r="A25" s="357" t="s">
        <v>226</v>
      </c>
      <c r="B25" s="356"/>
      <c r="C25" s="356"/>
    </row>
    <row r="26" spans="1:9" ht="15">
      <c r="A26" s="358" t="s">
        <v>227</v>
      </c>
      <c r="B26" s="301"/>
      <c r="C26" s="301"/>
      <c r="D26" s="359">
        <v>2333.4062968835615</v>
      </c>
      <c r="E26" s="362" t="e">
        <v>#REF!</v>
      </c>
      <c r="F26" s="362">
        <v>0</v>
      </c>
      <c r="G26" s="362">
        <v>0.12046423665355932</v>
      </c>
      <c r="H26" s="364">
        <v>0.1181232135329855</v>
      </c>
      <c r="I26" s="359"/>
    </row>
    <row r="27" spans="1:9" ht="15">
      <c r="A27" s="353" t="s">
        <v>228</v>
      </c>
      <c r="B27" s="61"/>
      <c r="C27" s="61"/>
      <c r="D27" s="360">
        <v>1361.039924528302</v>
      </c>
      <c r="E27" s="363" t="e">
        <v>#REF!</v>
      </c>
      <c r="F27" s="363">
        <v>0</v>
      </c>
      <c r="G27" s="363">
        <v>0.12744789827338687</v>
      </c>
      <c r="H27" s="365">
        <v>0.15028366621248423</v>
      </c>
      <c r="I27" s="360"/>
    </row>
    <row r="28" spans="1:9" ht="15">
      <c r="A28" s="353" t="s">
        <v>229</v>
      </c>
      <c r="B28" s="61"/>
      <c r="C28" s="61"/>
      <c r="D28" s="360">
        <v>256.73488974719186</v>
      </c>
      <c r="E28" s="363" t="e">
        <v>#REF!</v>
      </c>
      <c r="F28" s="363">
        <v>0</v>
      </c>
      <c r="G28" s="363">
        <v>0.9992407985980616</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R310"/>
  <sheetViews>
    <sheetView tabSelected="1" zoomScale="85" zoomScaleNormal="85" workbookViewId="0" topLeftCell="A1">
      <selection activeCell="D12" sqref="D12"/>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1" width="8.140625" style="0" customWidth="1"/>
    <col min="42" max="43" width="8.140625" style="0" hidden="1" customWidth="1"/>
    <col min="44" max="50" width="8.140625" style="0" customWidth="1"/>
    <col min="51" max="53" width="8.421875" style="0" customWidth="1"/>
    <col min="54" max="54" width="8.00390625" style="0" bestFit="1" customWidth="1"/>
    <col min="55" max="56" width="8.00390625" style="0" customWidth="1"/>
    <col min="57" max="57" width="8.421875" style="0" customWidth="1"/>
    <col min="58" max="58" width="8.00390625" style="0" customWidth="1"/>
    <col min="59" max="59" width="8.421875" style="0" customWidth="1"/>
    <col min="60" max="60" width="8.421875" style="0" bestFit="1" customWidth="1"/>
    <col min="61" max="61" width="8.28125" style="0" customWidth="1"/>
    <col min="62" max="62" width="8.00390625" style="0" hidden="1" customWidth="1"/>
  </cols>
  <sheetData>
    <row r="1" spans="4:70" ht="18">
      <c r="D1" s="426" t="s">
        <v>6</v>
      </c>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J1" s="13"/>
      <c r="BK1" s="13"/>
      <c r="BL1" s="13"/>
      <c r="BM1" s="13"/>
      <c r="BN1" s="13"/>
      <c r="BO1" s="13"/>
      <c r="BP1" s="13"/>
      <c r="BQ1" s="13"/>
      <c r="BR1" s="13"/>
    </row>
    <row r="2" spans="4:7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row>
    <row r="3" spans="3:70" ht="17.25" customHeight="1">
      <c r="C3" s="23"/>
      <c r="D3" s="387" t="s">
        <v>36</v>
      </c>
      <c r="E3" s="398" t="s">
        <v>66</v>
      </c>
      <c r="F3" s="398" t="s">
        <v>67</v>
      </c>
      <c r="G3" s="398" t="s">
        <v>68</v>
      </c>
      <c r="H3" s="398" t="s">
        <v>69</v>
      </c>
      <c r="I3" s="398" t="s">
        <v>70</v>
      </c>
      <c r="J3" s="398" t="s">
        <v>71</v>
      </c>
      <c r="K3" s="398" t="s">
        <v>76</v>
      </c>
      <c r="L3" s="398" t="s">
        <v>73</v>
      </c>
      <c r="M3" s="398" t="s">
        <v>74</v>
      </c>
      <c r="N3" s="398" t="s">
        <v>77</v>
      </c>
      <c r="O3" s="398" t="s">
        <v>78</v>
      </c>
      <c r="P3" s="398" t="s">
        <v>75</v>
      </c>
      <c r="Q3" s="398" t="s">
        <v>80</v>
      </c>
      <c r="R3" s="398" t="s">
        <v>83</v>
      </c>
      <c r="S3" s="398" t="s">
        <v>82</v>
      </c>
      <c r="T3" s="398" t="s">
        <v>84</v>
      </c>
      <c r="U3" s="398" t="s">
        <v>85</v>
      </c>
      <c r="V3" s="398" t="s">
        <v>86</v>
      </c>
      <c r="W3" s="398" t="s">
        <v>87</v>
      </c>
      <c r="X3" s="398" t="s">
        <v>94</v>
      </c>
      <c r="Y3" s="396" t="s">
        <v>95</v>
      </c>
      <c r="Z3" s="396" t="s">
        <v>96</v>
      </c>
      <c r="AA3" s="396" t="s">
        <v>97</v>
      </c>
      <c r="AB3" s="398" t="s">
        <v>98</v>
      </c>
      <c r="AC3" s="398" t="s">
        <v>100</v>
      </c>
      <c r="AD3" s="398" t="s">
        <v>101</v>
      </c>
      <c r="AE3" s="398" t="s">
        <v>102</v>
      </c>
      <c r="AF3" s="398" t="s">
        <v>103</v>
      </c>
      <c r="AG3" s="398" t="s">
        <v>104</v>
      </c>
      <c r="AH3" s="398" t="s">
        <v>105</v>
      </c>
      <c r="AI3" s="398" t="s">
        <v>106</v>
      </c>
      <c r="AJ3" s="398" t="s">
        <v>107</v>
      </c>
      <c r="AK3" s="398" t="s">
        <v>108</v>
      </c>
      <c r="AL3" s="398" t="s">
        <v>185</v>
      </c>
      <c r="AM3" s="398" t="s">
        <v>195</v>
      </c>
      <c r="AN3" s="398" t="s">
        <v>196</v>
      </c>
      <c r="AO3" s="398" t="s">
        <v>201</v>
      </c>
      <c r="AP3" s="398" t="s">
        <v>202</v>
      </c>
      <c r="AQ3" s="398" t="s">
        <v>203</v>
      </c>
      <c r="AR3" s="398" t="s">
        <v>204</v>
      </c>
      <c r="AS3" s="398" t="s">
        <v>205</v>
      </c>
      <c r="AT3" s="398" t="s">
        <v>206</v>
      </c>
      <c r="AU3" s="398" t="s">
        <v>236</v>
      </c>
      <c r="AV3" s="398" t="s">
        <v>237</v>
      </c>
      <c r="AW3" s="396" t="s">
        <v>247</v>
      </c>
      <c r="AX3" s="398" t="s">
        <v>248</v>
      </c>
      <c r="AY3" s="398" t="s">
        <v>245</v>
      </c>
      <c r="AZ3" s="302" t="s">
        <v>244</v>
      </c>
      <c r="BA3" s="302" t="s">
        <v>249</v>
      </c>
      <c r="BB3" s="408" t="s">
        <v>250</v>
      </c>
      <c r="BC3" s="409"/>
      <c r="BD3" s="409"/>
      <c r="BE3" s="409"/>
      <c r="BF3" s="410"/>
      <c r="BG3" s="406" t="s">
        <v>79</v>
      </c>
      <c r="BH3" s="407"/>
      <c r="BJ3" s="13"/>
      <c r="BK3" s="13"/>
      <c r="BL3" s="13"/>
      <c r="BM3" s="13"/>
      <c r="BN3" s="13"/>
      <c r="BO3" s="13"/>
      <c r="BP3" s="13"/>
      <c r="BQ3" s="13"/>
      <c r="BR3" s="13"/>
    </row>
    <row r="4" spans="3:70" ht="25.5" customHeight="1">
      <c r="C4" s="32"/>
      <c r="D4" s="388"/>
      <c r="E4" s="399"/>
      <c r="F4" s="399"/>
      <c r="G4" s="399"/>
      <c r="H4" s="399"/>
      <c r="I4" s="399"/>
      <c r="J4" s="399"/>
      <c r="K4" s="399"/>
      <c r="L4" s="399"/>
      <c r="M4" s="399"/>
      <c r="N4" s="399"/>
      <c r="O4" s="399"/>
      <c r="P4" s="399"/>
      <c r="Q4" s="399"/>
      <c r="R4" s="399"/>
      <c r="S4" s="399"/>
      <c r="T4" s="399"/>
      <c r="U4" s="399"/>
      <c r="V4" s="399"/>
      <c r="W4" s="399"/>
      <c r="X4" s="399"/>
      <c r="Y4" s="397"/>
      <c r="Z4" s="397"/>
      <c r="AA4" s="397"/>
      <c r="AB4" s="399"/>
      <c r="AC4" s="399"/>
      <c r="AD4" s="399"/>
      <c r="AE4" s="399"/>
      <c r="AF4" s="399"/>
      <c r="AG4" s="399"/>
      <c r="AH4" s="399"/>
      <c r="AI4" s="399"/>
      <c r="AJ4" s="399"/>
      <c r="AK4" s="399"/>
      <c r="AL4" s="399"/>
      <c r="AM4" s="399"/>
      <c r="AN4" s="399"/>
      <c r="AO4" s="399"/>
      <c r="AP4" s="399"/>
      <c r="AQ4" s="399"/>
      <c r="AR4" s="399"/>
      <c r="AS4" s="399"/>
      <c r="AT4" s="399"/>
      <c r="AU4" s="399"/>
      <c r="AV4" s="399"/>
      <c r="AW4" s="397"/>
      <c r="AX4" s="399"/>
      <c r="AY4" s="399"/>
      <c r="AZ4" s="313">
        <v>39024.503171296295</v>
      </c>
      <c r="BA4" s="313">
        <v>39031.503171296295</v>
      </c>
      <c r="BB4" s="384">
        <v>39034.503171296295</v>
      </c>
      <c r="BC4" s="312">
        <v>39035.503171296295</v>
      </c>
      <c r="BD4" s="309">
        <v>39036.503171296295</v>
      </c>
      <c r="BE4" s="312">
        <v>39037.503171296295</v>
      </c>
      <c r="BF4" s="314">
        <v>39038.503171296295</v>
      </c>
      <c r="BG4" s="310" t="s">
        <v>29</v>
      </c>
      <c r="BH4" s="311" t="s">
        <v>181</v>
      </c>
      <c r="BI4" s="166"/>
      <c r="BJ4" s="13"/>
      <c r="BK4" s="13"/>
      <c r="BL4" s="13"/>
      <c r="BM4" s="13"/>
      <c r="BN4" s="13"/>
      <c r="BO4" s="13"/>
      <c r="BP4" s="13"/>
      <c r="BQ4" s="13"/>
      <c r="BR4" s="13"/>
    </row>
    <row r="5" spans="1:70"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22"/>
      <c r="BA5" s="323"/>
      <c r="BB5" s="185"/>
      <c r="BC5" s="324"/>
      <c r="BD5" s="185"/>
      <c r="BE5" s="324"/>
      <c r="BF5" s="323"/>
      <c r="BG5" s="187"/>
      <c r="BH5" s="273"/>
      <c r="BI5" s="166"/>
      <c r="BJ5" s="13"/>
      <c r="BK5" s="13"/>
      <c r="BL5" s="13"/>
      <c r="BM5" s="13"/>
      <c r="BN5" s="13"/>
      <c r="BO5" s="13"/>
      <c r="BP5" s="13"/>
      <c r="BQ5" s="13"/>
      <c r="BR5" s="13"/>
    </row>
    <row r="6" spans="3:70"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16"/>
      <c r="BA6" s="136"/>
      <c r="BB6" s="319"/>
      <c r="BC6" s="319"/>
      <c r="BD6" s="319"/>
      <c r="BE6" s="319"/>
      <c r="BF6" s="333"/>
      <c r="BG6" s="320"/>
      <c r="BH6" s="182"/>
      <c r="BJ6" s="13"/>
      <c r="BK6" s="13"/>
      <c r="BL6" s="13"/>
      <c r="BM6" s="13"/>
      <c r="BN6" s="13"/>
      <c r="BO6" s="13"/>
      <c r="BP6" s="13"/>
      <c r="BQ6" s="13"/>
      <c r="BR6" s="13"/>
    </row>
    <row r="7" spans="3:70"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143">
        <v>3011.1670687399996</v>
      </c>
      <c r="BA7" s="143">
        <v>3039.9607413599997</v>
      </c>
      <c r="BB7" s="41">
        <v>3031.1841028100002</v>
      </c>
      <c r="BC7" s="41">
        <v>3026.5466529299997</v>
      </c>
      <c r="BD7" s="41">
        <v>3024.46211581</v>
      </c>
      <c r="BE7" s="41">
        <v>3023.63497023</v>
      </c>
      <c r="BF7" s="41">
        <v>3020.5351584</v>
      </c>
      <c r="BG7" s="21">
        <v>-19.4255829599997</v>
      </c>
      <c r="BH7" s="211">
        <v>-0.006390076916358178</v>
      </c>
      <c r="BI7" s="144"/>
      <c r="BJ7" s="66" t="s">
        <v>243</v>
      </c>
      <c r="BK7" s="13"/>
      <c r="BL7" s="13"/>
      <c r="BM7" s="13"/>
      <c r="BN7" s="13"/>
      <c r="BO7" s="13"/>
      <c r="BP7" s="13"/>
      <c r="BQ7" s="13"/>
      <c r="BR7" s="13"/>
    </row>
    <row r="8" spans="3:70"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95">
        <v>740.3395232114403</v>
      </c>
      <c r="BA8" s="95">
        <v>719.4877152466603</v>
      </c>
      <c r="BB8" s="12">
        <v>738.7300924630126</v>
      </c>
      <c r="BC8" s="12">
        <v>766.4755148718177</v>
      </c>
      <c r="BD8" s="12">
        <v>795.2845781196164</v>
      </c>
      <c r="BE8" s="12">
        <v>811.2750721120692</v>
      </c>
      <c r="BF8" s="12">
        <v>806.3557337938303</v>
      </c>
      <c r="BG8" s="21">
        <v>86.86801854716998</v>
      </c>
      <c r="BH8" s="211">
        <v>0.12073593017135709</v>
      </c>
      <c r="BI8" s="179"/>
      <c r="BJ8" s="293" t="s">
        <v>194</v>
      </c>
      <c r="BK8" s="13"/>
      <c r="BL8" s="13"/>
      <c r="BM8" s="13"/>
      <c r="BN8" s="13"/>
      <c r="BO8" s="13"/>
      <c r="BP8" s="13"/>
      <c r="BQ8" s="13"/>
      <c r="BR8" s="13"/>
    </row>
    <row r="9" spans="3:70"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95">
        <v>99.0482783962264</v>
      </c>
      <c r="BA9" s="95">
        <v>99.0539125031446</v>
      </c>
      <c r="BB9" s="12">
        <v>99.1893780025157</v>
      </c>
      <c r="BC9" s="12">
        <v>99.7099543534591</v>
      </c>
      <c r="BD9" s="12">
        <v>100.510549568553</v>
      </c>
      <c r="BE9" s="12">
        <v>100.690946859119</v>
      </c>
      <c r="BF9" s="12">
        <v>100.860069715723</v>
      </c>
      <c r="BG9" s="21">
        <v>1.8061572125783982</v>
      </c>
      <c r="BH9" s="211">
        <v>0.018234082500487414</v>
      </c>
      <c r="BI9" s="179"/>
      <c r="BJ9" s="293"/>
      <c r="BK9" s="13"/>
      <c r="BL9" s="13"/>
      <c r="BM9" s="13"/>
      <c r="BN9" s="13"/>
      <c r="BO9" s="13"/>
      <c r="BP9" s="13"/>
      <c r="BQ9" s="13"/>
      <c r="BR9" s="13"/>
    </row>
    <row r="10" spans="3:70"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95">
        <v>3850.5548703476666</v>
      </c>
      <c r="BA10" s="95">
        <v>3858.5023691098045</v>
      </c>
      <c r="BB10" s="12">
        <v>3869.1035732755286</v>
      </c>
      <c r="BC10" s="12">
        <v>3892.7321221552766</v>
      </c>
      <c r="BD10" s="12">
        <v>3920.2572434981694</v>
      </c>
      <c r="BE10" s="12">
        <v>3935.600989201188</v>
      </c>
      <c r="BF10" s="12">
        <v>3927.750961909553</v>
      </c>
      <c r="BG10" s="21">
        <v>69.24859279974862</v>
      </c>
      <c r="BH10" s="211">
        <v>0.017947013160892533</v>
      </c>
      <c r="BI10" s="61"/>
      <c r="BJ10" s="13"/>
      <c r="BK10" s="13"/>
      <c r="BL10" s="13"/>
      <c r="BM10" s="13"/>
      <c r="BN10" s="13"/>
      <c r="BO10" s="13"/>
      <c r="BP10" s="13"/>
      <c r="BQ10" s="13"/>
      <c r="BR10" s="13"/>
    </row>
    <row r="11" spans="3:70"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101">
        <v>0</v>
      </c>
      <c r="BA11" s="101">
        <v>0</v>
      </c>
      <c r="BB11" s="207">
        <v>0</v>
      </c>
      <c r="BC11" s="207">
        <v>0</v>
      </c>
      <c r="BD11" s="207">
        <v>0</v>
      </c>
      <c r="BE11" s="207">
        <v>0</v>
      </c>
      <c r="BF11" s="207">
        <v>0</v>
      </c>
      <c r="BG11" s="21" t="s">
        <v>3</v>
      </c>
      <c r="BH11" s="219" t="s">
        <v>3</v>
      </c>
      <c r="BI11" s="179"/>
      <c r="BJ11" s="291" t="s">
        <v>189</v>
      </c>
      <c r="BK11" s="13"/>
      <c r="BL11" s="13"/>
      <c r="BM11" s="13"/>
      <c r="BN11" s="13"/>
      <c r="BO11" s="13"/>
      <c r="BP11" s="13"/>
      <c r="BQ11" s="13"/>
      <c r="BR11" s="13"/>
    </row>
    <row r="12" spans="3:70"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101">
        <v>14.1</v>
      </c>
      <c r="BA12" s="101">
        <v>0.7</v>
      </c>
      <c r="BB12" s="207">
        <v>0.08805031</v>
      </c>
      <c r="BC12" s="207">
        <v>1.2</v>
      </c>
      <c r="BD12" s="207">
        <v>0.678</v>
      </c>
      <c r="BE12" s="207">
        <v>0</v>
      </c>
      <c r="BF12" s="207">
        <v>0</v>
      </c>
      <c r="BG12" s="21">
        <v>1.26605031</v>
      </c>
      <c r="BH12" s="219">
        <v>1.8086433</v>
      </c>
      <c r="BI12" s="179"/>
      <c r="BJ12" s="292"/>
      <c r="BK12" s="13"/>
      <c r="BL12" s="13"/>
      <c r="BM12" s="13"/>
      <c r="BN12" s="13"/>
      <c r="BO12" s="13"/>
      <c r="BP12" s="13"/>
      <c r="BQ12" s="13"/>
      <c r="BR12" s="13"/>
    </row>
    <row r="13" spans="3:70"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101">
        <v>21</v>
      </c>
      <c r="BA13" s="101">
        <v>31</v>
      </c>
      <c r="BB13" s="207">
        <v>1</v>
      </c>
      <c r="BC13" s="207">
        <v>0</v>
      </c>
      <c r="BD13" s="207">
        <v>0</v>
      </c>
      <c r="BE13" s="207">
        <v>0</v>
      </c>
      <c r="BF13" s="207">
        <v>0</v>
      </c>
      <c r="BG13" s="21">
        <v>-30</v>
      </c>
      <c r="BH13" s="219">
        <v>-0.967741935483871</v>
      </c>
      <c r="BI13" s="326"/>
      <c r="BJ13" s="292"/>
      <c r="BK13" s="13"/>
      <c r="BL13" s="13"/>
      <c r="BM13" s="13"/>
      <c r="BN13" s="13"/>
      <c r="BO13" s="13"/>
      <c r="BP13" s="13"/>
      <c r="BQ13" s="13"/>
      <c r="BR13" s="13"/>
    </row>
    <row r="14" spans="3:70"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97">
        <v>0</v>
      </c>
      <c r="BA14" s="97">
        <v>0</v>
      </c>
      <c r="BB14" s="45">
        <v>0</v>
      </c>
      <c r="BC14" s="45">
        <v>0</v>
      </c>
      <c r="BD14" s="45">
        <v>0</v>
      </c>
      <c r="BE14" s="45">
        <v>0</v>
      </c>
      <c r="BF14" s="45">
        <v>0</v>
      </c>
      <c r="BG14" s="21" t="s">
        <v>3</v>
      </c>
      <c r="BH14" s="219" t="s">
        <v>3</v>
      </c>
      <c r="BI14" s="179"/>
      <c r="BJ14" s="291"/>
      <c r="BK14" s="13"/>
      <c r="BL14" s="13"/>
      <c r="BM14" s="13"/>
      <c r="BN14" s="13"/>
      <c r="BO14" s="13"/>
      <c r="BP14" s="13"/>
      <c r="BQ14" s="13"/>
      <c r="BR14" s="13"/>
    </row>
    <row r="15" spans="1:70"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94">
        <v>0</v>
      </c>
      <c r="BA15" s="194">
        <v>0</v>
      </c>
      <c r="BB15" s="181">
        <v>0</v>
      </c>
      <c r="BC15" s="181">
        <v>0</v>
      </c>
      <c r="BD15" s="181">
        <v>0</v>
      </c>
      <c r="BE15" s="181">
        <v>0</v>
      </c>
      <c r="BF15" s="181">
        <v>0</v>
      </c>
      <c r="BG15" s="139"/>
      <c r="BH15" s="57" t="s">
        <v>3</v>
      </c>
      <c r="BI15" s="327"/>
      <c r="BJ15" s="124"/>
      <c r="BK15" s="13"/>
      <c r="BL15" s="13"/>
      <c r="BM15" s="13"/>
      <c r="BN15" s="13"/>
      <c r="BO15" s="13"/>
      <c r="BP15" s="13"/>
      <c r="BQ15" s="13"/>
      <c r="BR15" s="13"/>
    </row>
    <row r="16" spans="1:70" ht="12.75">
      <c r="A16" s="3"/>
      <c r="B16" s="389"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3">
        <v>9318.086185355827</v>
      </c>
      <c r="BA16" s="93">
        <v>10000.639712734333</v>
      </c>
      <c r="BB16" s="90">
        <v>9985.30843645773</v>
      </c>
      <c r="BC16" s="90">
        <v>9898.400772557448</v>
      </c>
      <c r="BD16" s="90">
        <v>9541.90314791121</v>
      </c>
      <c r="BE16" s="90">
        <v>9567.813505427215</v>
      </c>
      <c r="BF16" s="90">
        <v>9441.102223377422</v>
      </c>
      <c r="BG16" s="21">
        <v>-559.5374893569115</v>
      </c>
      <c r="BH16" s="211">
        <v>-0.055950169732084554</v>
      </c>
      <c r="BI16" s="89"/>
      <c r="BJ16" s="66"/>
      <c r="BK16" s="13"/>
      <c r="BL16" s="13"/>
      <c r="BM16" s="13"/>
      <c r="BN16" s="13"/>
      <c r="BO16" s="13"/>
      <c r="BP16" s="13"/>
      <c r="BQ16" s="13"/>
      <c r="BR16" s="13"/>
    </row>
    <row r="17" spans="1:70" ht="12.75">
      <c r="A17" s="3"/>
      <c r="B17" s="389"/>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3">
        <v>7293.216090520001</v>
      </c>
      <c r="BA17" s="93">
        <v>7667.987177479999</v>
      </c>
      <c r="BB17" s="90">
        <v>7646.0379132</v>
      </c>
      <c r="BC17" s="90">
        <v>7605.67118188</v>
      </c>
      <c r="BD17" s="90">
        <v>7589.420672640001</v>
      </c>
      <c r="BE17" s="90">
        <v>7571.081168680001</v>
      </c>
      <c r="BF17" s="90">
        <v>7576.26011209</v>
      </c>
      <c r="BG17" s="21">
        <v>-91.72706538999955</v>
      </c>
      <c r="BH17" s="211">
        <v>-0.011962339433664093</v>
      </c>
      <c r="BI17" s="89"/>
      <c r="BJ17" s="66"/>
      <c r="BK17" s="13"/>
      <c r="BL17" s="13"/>
      <c r="BM17" s="13"/>
      <c r="BN17" s="13"/>
      <c r="BO17" s="13"/>
      <c r="BP17" s="13"/>
      <c r="BQ17" s="13"/>
      <c r="BR17" s="13"/>
    </row>
    <row r="18" spans="1:70" ht="12.75">
      <c r="A18" s="3"/>
      <c r="B18" s="389"/>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3">
        <v>-16645.562105698817</v>
      </c>
      <c r="BA18" s="93">
        <v>-16499.700716328603</v>
      </c>
      <c r="BB18" s="90">
        <v>-16451.87570408112</v>
      </c>
      <c r="BC18" s="90">
        <v>-16455.374708999014</v>
      </c>
      <c r="BD18" s="90">
        <v>-16455.053148078303</v>
      </c>
      <c r="BE18" s="90">
        <v>-16466.81684471539</v>
      </c>
      <c r="BF18" s="90">
        <v>-16436.994397263352</v>
      </c>
      <c r="BG18" s="21">
        <v>62.70631906525159</v>
      </c>
      <c r="BH18" s="211">
        <v>-0.0038004519077848853</v>
      </c>
      <c r="BI18" s="3"/>
      <c r="BJ18" s="13"/>
      <c r="BK18" s="13"/>
      <c r="BL18" s="13"/>
      <c r="BM18" s="13"/>
      <c r="BN18" s="13"/>
      <c r="BO18" s="13"/>
      <c r="BP18" s="13"/>
      <c r="BQ18" s="13"/>
      <c r="BR18" s="13"/>
    </row>
    <row r="19" spans="1:70" ht="12.75">
      <c r="A19" s="3"/>
      <c r="B19" s="389"/>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3">
        <v>-7399.313495445831</v>
      </c>
      <c r="BA19" s="93">
        <v>-6758.323968616957</v>
      </c>
      <c r="BB19" s="90">
        <v>-6758.877352296942</v>
      </c>
      <c r="BC19" s="90">
        <v>-6808.642126025461</v>
      </c>
      <c r="BD19" s="90">
        <v>-7198.547730633243</v>
      </c>
      <c r="BE19" s="90">
        <v>-7163.754151601357</v>
      </c>
      <c r="BF19" s="90">
        <v>-7234.5155008648</v>
      </c>
      <c r="BG19" s="21">
        <v>-476.1915322478426</v>
      </c>
      <c r="BH19" s="211">
        <v>0.07046000376115313</v>
      </c>
      <c r="BI19" s="3"/>
      <c r="BJ19" s="124"/>
      <c r="BK19" s="13"/>
      <c r="BL19" s="13"/>
      <c r="BM19" s="13"/>
      <c r="BN19" s="13"/>
      <c r="BO19" s="13"/>
      <c r="BP19" s="13"/>
      <c r="BQ19" s="13"/>
      <c r="BR19" s="13"/>
    </row>
    <row r="20" spans="1:70" ht="12.75">
      <c r="A20" s="3"/>
      <c r="B20" s="389"/>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3">
        <v>-1533.2628110349349</v>
      </c>
      <c r="BA20" s="93">
        <v>-1917.045859469474</v>
      </c>
      <c r="BB20" s="90">
        <v>-1908.524976273073</v>
      </c>
      <c r="BC20" s="90">
        <v>-1877.361790496016</v>
      </c>
      <c r="BD20" s="90">
        <v>-1544.888864679</v>
      </c>
      <c r="BE20" s="90">
        <v>-1594.555568794443</v>
      </c>
      <c r="BF20" s="90">
        <v>-1523.0344279079777</v>
      </c>
      <c r="BG20" s="21">
        <v>394.01143156149624</v>
      </c>
      <c r="BH20" s="211">
        <v>-0.2055305195831546</v>
      </c>
      <c r="BI20" s="3"/>
      <c r="BJ20" s="124"/>
      <c r="BK20" s="13"/>
      <c r="BL20" s="13"/>
      <c r="BM20" s="13"/>
      <c r="BN20" s="13"/>
      <c r="BO20" s="13"/>
      <c r="BP20" s="13"/>
      <c r="BQ20" s="13"/>
      <c r="BR20" s="13"/>
    </row>
    <row r="21" spans="1:70" ht="13.5">
      <c r="A21" s="3"/>
      <c r="B21" s="389"/>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69"/>
      <c r="BA21" s="269"/>
      <c r="BB21" s="279"/>
      <c r="BC21" s="279"/>
      <c r="BD21" s="279"/>
      <c r="BE21" s="279"/>
      <c r="BF21" s="279"/>
      <c r="BG21" s="196"/>
      <c r="BH21" s="289"/>
      <c r="BI21" s="3"/>
      <c r="BJ21" s="124"/>
      <c r="BK21" s="13"/>
      <c r="BL21" s="13"/>
      <c r="BM21" s="13"/>
      <c r="BN21" s="13"/>
      <c r="BO21" s="13"/>
      <c r="BP21" s="13"/>
      <c r="BQ21" s="13"/>
      <c r="BR21" s="13"/>
    </row>
    <row r="22" spans="1:70" ht="12.75">
      <c r="A22" s="3"/>
      <c r="B22" s="389"/>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95">
        <v>13660.80041912</v>
      </c>
      <c r="BA22" s="95">
        <v>13783.727367180001</v>
      </c>
      <c r="BB22" s="12">
        <v>13830.069198420002</v>
      </c>
      <c r="BC22" s="12">
        <v>13867.336232719997</v>
      </c>
      <c r="BD22" s="12">
        <v>13779.78921674</v>
      </c>
      <c r="BE22" s="12">
        <v>13898.673488390003</v>
      </c>
      <c r="BF22" s="12">
        <v>13757.998200619999</v>
      </c>
      <c r="BG22" s="21">
        <v>-25.72916656000234</v>
      </c>
      <c r="BH22" s="211">
        <v>-0.0018666334493284698</v>
      </c>
      <c r="BI22" s="89"/>
      <c r="BJ22" s="376" t="s">
        <v>242</v>
      </c>
      <c r="BK22" s="13"/>
      <c r="BL22" s="13"/>
      <c r="BM22" s="13"/>
      <c r="BN22" s="13"/>
      <c r="BO22" s="13"/>
      <c r="BP22" s="13"/>
      <c r="BQ22" s="13"/>
      <c r="BR22" s="13"/>
    </row>
    <row r="23" spans="1:70" ht="12.75">
      <c r="A23" s="3"/>
      <c r="B23" s="389"/>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95">
        <v>22791.61611632</v>
      </c>
      <c r="BA23" s="95">
        <v>22961.995637390002</v>
      </c>
      <c r="BB23" s="12">
        <v>22955.328087330003</v>
      </c>
      <c r="BC23" s="12">
        <v>23024.914982959996</v>
      </c>
      <c r="BD23" s="12">
        <v>22958.15736005</v>
      </c>
      <c r="BE23" s="12">
        <v>23110.091050500003</v>
      </c>
      <c r="BF23" s="12">
        <v>22904.491130969996</v>
      </c>
      <c r="BG23" s="21">
        <v>-57.50450642000578</v>
      </c>
      <c r="BH23" s="211">
        <v>-0.002504334001630415</v>
      </c>
      <c r="BI23" s="89"/>
      <c r="BJ23" s="376"/>
      <c r="BK23" s="13"/>
      <c r="BL23" s="13"/>
      <c r="BM23" s="13"/>
      <c r="BN23" s="13"/>
      <c r="BO23" s="13"/>
      <c r="BP23" s="13"/>
      <c r="BQ23" s="13"/>
      <c r="BR23" s="13"/>
    </row>
    <row r="24" spans="1:70" ht="13.5" thickBot="1">
      <c r="A24" s="3"/>
      <c r="B24" s="389"/>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95">
        <v>37632.589708183004</v>
      </c>
      <c r="BA24" s="95">
        <v>38081.181484393</v>
      </c>
      <c r="BB24" s="12">
        <v>38033.000647793</v>
      </c>
      <c r="BC24" s="12">
        <v>38163.739460343</v>
      </c>
      <c r="BD24" s="12">
        <v>38042.473277433</v>
      </c>
      <c r="BE24" s="12">
        <v>38189.234027773</v>
      </c>
      <c r="BF24" s="12">
        <v>37941.776080883006</v>
      </c>
      <c r="BG24" s="21">
        <v>-139.40540350999072</v>
      </c>
      <c r="BH24" s="211">
        <v>-0.0036607426050351277</v>
      </c>
      <c r="BI24" s="89"/>
      <c r="BJ24" s="376"/>
      <c r="BK24" s="13"/>
      <c r="BL24" s="13"/>
      <c r="BM24" s="13"/>
      <c r="BN24" s="13"/>
      <c r="BO24" s="13"/>
      <c r="BP24" s="13"/>
      <c r="BQ24" s="13"/>
      <c r="BR24" s="13"/>
    </row>
    <row r="25" spans="1:70"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332"/>
      <c r="AZ25" s="332"/>
      <c r="BA25" s="332"/>
      <c r="BB25" s="230"/>
      <c r="BC25" s="230"/>
      <c r="BD25" s="230"/>
      <c r="BE25" s="230"/>
      <c r="BF25" s="230"/>
      <c r="BG25" s="196"/>
      <c r="BH25" s="290"/>
      <c r="BI25" s="89"/>
      <c r="BJ25" s="66"/>
      <c r="BK25" s="13"/>
      <c r="BL25" s="13"/>
      <c r="BM25" s="13"/>
      <c r="BN25" s="13"/>
      <c r="BO25" s="13"/>
      <c r="BP25" s="13"/>
      <c r="BQ25" s="13"/>
      <c r="BR25" s="13"/>
    </row>
    <row r="26" spans="1:70"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4"/>
      <c r="BA26" s="214"/>
      <c r="BB26" s="215"/>
      <c r="BC26" s="215"/>
      <c r="BD26" s="215"/>
      <c r="BE26" s="215"/>
      <c r="BF26" s="215"/>
      <c r="BG26" s="196"/>
      <c r="BH26" s="290"/>
      <c r="BI26" s="89"/>
      <c r="BJ26" s="66"/>
      <c r="BK26" s="13"/>
      <c r="BL26" s="13"/>
      <c r="BM26" s="13"/>
      <c r="BN26" s="13"/>
      <c r="BO26" s="13"/>
      <c r="BP26" s="13"/>
      <c r="BQ26" s="13"/>
      <c r="BR26" s="13"/>
    </row>
    <row r="27" spans="1:70"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1">
        <v>0.6737819601175997</v>
      </c>
      <c r="BA27" s="381">
        <v>0.6970142646433944</v>
      </c>
      <c r="BB27" s="380">
        <v>0.691763582801378</v>
      </c>
      <c r="BC27" s="380">
        <v>0.6918963998630935</v>
      </c>
      <c r="BD27" s="380">
        <v>0.6963541920411258</v>
      </c>
      <c r="BE27" s="380">
        <v>0.6964997409922868</v>
      </c>
      <c r="BF27" s="380">
        <v>0.6965766252134066</v>
      </c>
      <c r="BG27" s="21" t="s">
        <v>3</v>
      </c>
      <c r="BH27" s="211" t="s">
        <v>3</v>
      </c>
      <c r="BI27" s="89"/>
      <c r="BJ27" s="376" t="s">
        <v>242</v>
      </c>
      <c r="BK27" s="13"/>
      <c r="BL27" s="13"/>
      <c r="BM27" s="13"/>
      <c r="BN27" s="13"/>
      <c r="BO27" s="13"/>
      <c r="BP27" s="13"/>
      <c r="BQ27" s="13"/>
      <c r="BR27" s="13"/>
    </row>
    <row r="28" spans="1:70"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1">
        <v>0.5244573320038001</v>
      </c>
      <c r="BA28" s="381">
        <v>0.5387320296554194</v>
      </c>
      <c r="BB28" s="380">
        <v>0.5357320939924936</v>
      </c>
      <c r="BC28" s="380">
        <v>0.535411635348205</v>
      </c>
      <c r="BD28" s="380">
        <v>0.5371390950864682</v>
      </c>
      <c r="BE28" s="380">
        <v>0.5382016053987333</v>
      </c>
      <c r="BF28" s="380">
        <v>0.5354444521662953</v>
      </c>
      <c r="BG28" s="21" t="s">
        <v>3</v>
      </c>
      <c r="BH28" s="211" t="s">
        <v>3</v>
      </c>
      <c r="BI28" s="89"/>
      <c r="BJ28" s="376"/>
      <c r="BK28" s="13"/>
      <c r="BL28" s="13"/>
      <c r="BM28" s="13"/>
      <c r="BN28" s="13"/>
      <c r="BO28" s="13"/>
      <c r="BP28" s="13"/>
      <c r="BQ28" s="13"/>
      <c r="BR28" s="13"/>
    </row>
    <row r="29" spans="1:70"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1">
        <v>0.3594233984877431</v>
      </c>
      <c r="BA29" s="381">
        <v>0.3672467619572577</v>
      </c>
      <c r="BB29" s="380">
        <v>0.3656220651229876</v>
      </c>
      <c r="BC29" s="380">
        <v>0.36522131822730786</v>
      </c>
      <c r="BD29" s="380">
        <v>0.3661364372758225</v>
      </c>
      <c r="BE29" s="380">
        <v>0.36822938897002133</v>
      </c>
      <c r="BF29" s="380">
        <v>0.3659404233697874</v>
      </c>
      <c r="BG29" s="21" t="s">
        <v>3</v>
      </c>
      <c r="BH29" s="211" t="s">
        <v>3</v>
      </c>
      <c r="BI29" s="89"/>
      <c r="BJ29" s="376"/>
      <c r="BK29" s="13"/>
      <c r="BL29" s="13"/>
      <c r="BM29" s="13"/>
      <c r="BN29" s="13"/>
      <c r="BO29" s="13"/>
      <c r="BP29" s="13"/>
      <c r="BQ29" s="13"/>
      <c r="BR29" s="13"/>
    </row>
    <row r="30" spans="1:70"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1">
        <v>0.2211144856174408</v>
      </c>
      <c r="BA30" s="381">
        <v>0.22563217899498847</v>
      </c>
      <c r="BB30" s="380">
        <v>0.22430761504096883</v>
      </c>
      <c r="BC30" s="380">
        <v>0.22470232066587187</v>
      </c>
      <c r="BD30" s="380">
        <v>0.22591825899388623</v>
      </c>
      <c r="BE30" s="380">
        <v>0.22869823524272073</v>
      </c>
      <c r="BF30" s="380">
        <v>0.22453598421793586</v>
      </c>
      <c r="BG30" s="21" t="s">
        <v>3</v>
      </c>
      <c r="BH30" s="211" t="s">
        <v>3</v>
      </c>
      <c r="BI30" s="89"/>
      <c r="BJ30" s="376"/>
      <c r="BK30" s="13"/>
      <c r="BL30" s="13"/>
      <c r="BM30" s="13"/>
      <c r="BN30" s="13"/>
      <c r="BO30" s="13"/>
      <c r="BP30" s="13"/>
      <c r="BQ30" s="13"/>
      <c r="BR30" s="13"/>
    </row>
    <row r="31" spans="1:70"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103"/>
      <c r="BB31" s="50"/>
      <c r="BC31" s="50"/>
      <c r="BD31" s="50"/>
      <c r="BE31" s="50"/>
      <c r="BF31" s="50"/>
      <c r="BG31" s="195" t="s">
        <v>3</v>
      </c>
      <c r="BH31" s="51"/>
      <c r="BI31" s="3"/>
      <c r="BJ31" s="13"/>
      <c r="BK31" s="13"/>
      <c r="BL31" s="13"/>
      <c r="BM31" s="13"/>
      <c r="BN31" s="13"/>
      <c r="BO31" s="13"/>
      <c r="BP31" s="13"/>
      <c r="BQ31" s="13"/>
      <c r="BR31" s="13"/>
    </row>
    <row r="32" spans="1:70" ht="17.25" customHeight="1">
      <c r="A32" s="3"/>
      <c r="B32" s="40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94">
        <v>984.419318264151</v>
      </c>
      <c r="BA32" s="94">
        <v>991.1961557735849</v>
      </c>
      <c r="BB32" s="47">
        <v>991.1961557735849</v>
      </c>
      <c r="BC32" s="47">
        <v>991.1961557735849</v>
      </c>
      <c r="BD32" s="47">
        <v>991.1961557735849</v>
      </c>
      <c r="BE32" s="47">
        <v>991.1961557735849</v>
      </c>
      <c r="BF32" s="47">
        <v>1005.2003997987421</v>
      </c>
      <c r="BG32" s="21">
        <v>14.004244025157163</v>
      </c>
      <c r="BH32" s="211">
        <v>0.014128630285321853</v>
      </c>
      <c r="BI32" s="89"/>
      <c r="BJ32" s="401" t="s">
        <v>238</v>
      </c>
      <c r="BK32" s="13"/>
      <c r="BL32" s="13"/>
      <c r="BM32" s="13"/>
      <c r="BN32" s="13"/>
      <c r="BO32" s="13"/>
      <c r="BP32" s="13"/>
      <c r="BQ32" s="13"/>
      <c r="BR32" s="13"/>
    </row>
    <row r="33" spans="1:70" ht="12.75">
      <c r="A33" s="3"/>
      <c r="B33" s="40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92">
        <v>786.6364799270441</v>
      </c>
      <c r="BA33" s="92">
        <v>786.1070033509434</v>
      </c>
      <c r="BB33" s="11">
        <v>786.1070033509434</v>
      </c>
      <c r="BC33" s="11">
        <v>786.1070033509434</v>
      </c>
      <c r="BD33" s="11">
        <v>786.1070033509434</v>
      </c>
      <c r="BE33" s="11">
        <v>786.1070033509434</v>
      </c>
      <c r="BF33" s="11">
        <v>790.6182534138364</v>
      </c>
      <c r="BG33" s="21">
        <v>4.511250062893055</v>
      </c>
      <c r="BH33" s="211">
        <v>0.005738722646742689</v>
      </c>
      <c r="BI33" s="89"/>
      <c r="BJ33" s="401"/>
      <c r="BK33" s="13"/>
      <c r="BL33" s="13"/>
      <c r="BM33" s="13"/>
      <c r="BN33" s="13"/>
      <c r="BO33" s="13"/>
      <c r="BP33" s="13"/>
      <c r="BQ33" s="13"/>
      <c r="BR33" s="13"/>
    </row>
    <row r="34" spans="1:70" ht="13.5">
      <c r="A34" s="3"/>
      <c r="B34" s="404"/>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95">
        <v>4394.64456542</v>
      </c>
      <c r="BA34" s="95">
        <v>4414.2852266400005</v>
      </c>
      <c r="BB34" s="12">
        <v>4414.2852266400005</v>
      </c>
      <c r="BC34" s="12">
        <v>4414.2852266400005</v>
      </c>
      <c r="BD34" s="12">
        <v>4414.2852266400005</v>
      </c>
      <c r="BE34" s="12">
        <v>4414.2852266400005</v>
      </c>
      <c r="BF34" s="12">
        <v>4450.149664639999</v>
      </c>
      <c r="BG34" s="21">
        <v>35.8644379999987</v>
      </c>
      <c r="BH34" s="211">
        <v>0.00812463086516435</v>
      </c>
      <c r="BI34" s="89"/>
      <c r="BJ34" s="401"/>
      <c r="BK34" s="13"/>
      <c r="BL34" s="13"/>
      <c r="BM34" s="13"/>
      <c r="BN34" s="13"/>
      <c r="BO34" s="13"/>
      <c r="BP34" s="13"/>
      <c r="BQ34" s="13"/>
      <c r="BR34" s="13"/>
    </row>
    <row r="35" spans="1:70" ht="13.5">
      <c r="A35" s="3"/>
      <c r="B35" s="404"/>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95">
        <v>233.851</v>
      </c>
      <c r="BA35" s="95">
        <v>230.851</v>
      </c>
      <c r="BB35" s="12">
        <v>230.851</v>
      </c>
      <c r="BC35" s="12">
        <v>230.851</v>
      </c>
      <c r="BD35" s="12">
        <v>230.851</v>
      </c>
      <c r="BE35" s="12">
        <v>230.851</v>
      </c>
      <c r="BF35" s="12">
        <v>230.851</v>
      </c>
      <c r="BG35" s="21" t="s">
        <v>3</v>
      </c>
      <c r="BH35" s="211" t="s">
        <v>3</v>
      </c>
      <c r="BI35" s="89"/>
      <c r="BJ35" s="401"/>
      <c r="BK35" s="13"/>
      <c r="BL35" s="13"/>
      <c r="BM35" s="13"/>
      <c r="BN35" s="13"/>
      <c r="BO35" s="13"/>
      <c r="BP35" s="13"/>
      <c r="BQ35" s="13"/>
      <c r="BR35" s="13"/>
    </row>
    <row r="36" spans="1:70" ht="12.75">
      <c r="A36" s="3"/>
      <c r="B36" s="40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92">
        <v>197.78283833710688</v>
      </c>
      <c r="BA36" s="92">
        <v>205.08915242264152</v>
      </c>
      <c r="BB36" s="11">
        <v>205.08915242264152</v>
      </c>
      <c r="BC36" s="11">
        <v>205.08915242264152</v>
      </c>
      <c r="BD36" s="11">
        <v>205.08915242264152</v>
      </c>
      <c r="BE36" s="11">
        <v>205.08915242264152</v>
      </c>
      <c r="BF36" s="11">
        <v>214.58214638490566</v>
      </c>
      <c r="BG36" s="21">
        <v>9.492993962264137</v>
      </c>
      <c r="BH36" s="211">
        <v>0.04628715780492021</v>
      </c>
      <c r="BI36" s="89"/>
      <c r="BJ36" s="401"/>
      <c r="BK36" s="13"/>
      <c r="BL36" s="13"/>
      <c r="BM36" s="13"/>
      <c r="BN36" s="13"/>
      <c r="BO36" s="13"/>
      <c r="BP36" s="13"/>
      <c r="BQ36" s="13"/>
      <c r="BR36" s="13"/>
    </row>
    <row r="37" spans="1:70" ht="12.75">
      <c r="A37" s="3"/>
      <c r="B37" s="40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95">
        <v>1540.07271478</v>
      </c>
      <c r="BA37" s="95">
        <v>1601.33791176</v>
      </c>
      <c r="BB37" s="12">
        <v>1601.33791176</v>
      </c>
      <c r="BC37" s="12">
        <v>1601.33791176</v>
      </c>
      <c r="BD37" s="12">
        <v>1601.33791176</v>
      </c>
      <c r="BE37" s="12">
        <v>1601.33791176</v>
      </c>
      <c r="BF37" s="12">
        <v>1673.62721376</v>
      </c>
      <c r="BG37" s="21">
        <v>72.2893019999999</v>
      </c>
      <c r="BH37" s="211">
        <v>0.04514306535124013</v>
      </c>
      <c r="BI37" s="89"/>
      <c r="BJ37" s="401"/>
      <c r="BK37" s="13"/>
      <c r="BL37" s="13"/>
      <c r="BM37" s="13"/>
      <c r="BN37" s="13"/>
      <c r="BO37" s="13"/>
      <c r="BP37" s="13"/>
      <c r="BQ37" s="13"/>
      <c r="BR37" s="13"/>
    </row>
    <row r="38" spans="1:70" ht="12.75">
      <c r="A38" s="3"/>
      <c r="B38" s="40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95">
        <v>4.063000000000001</v>
      </c>
      <c r="BA38" s="95">
        <v>3.663</v>
      </c>
      <c r="BB38" s="12">
        <v>3.663</v>
      </c>
      <c r="BC38" s="12">
        <v>3.663</v>
      </c>
      <c r="BD38" s="12">
        <v>3.663</v>
      </c>
      <c r="BE38" s="12">
        <v>3.663</v>
      </c>
      <c r="BF38" s="12">
        <v>4.063000000000001</v>
      </c>
      <c r="BG38" s="21">
        <v>0.4000000000000008</v>
      </c>
      <c r="BH38" s="211">
        <v>0.10920010920010936</v>
      </c>
      <c r="BI38" s="89"/>
      <c r="BJ38" s="401"/>
      <c r="BK38" s="13"/>
      <c r="BL38" s="13"/>
      <c r="BM38" s="13"/>
      <c r="BN38" s="13"/>
      <c r="BO38" s="13"/>
      <c r="BP38" s="13"/>
      <c r="BQ38" s="13"/>
      <c r="BR38" s="13"/>
    </row>
    <row r="39" spans="1:70" ht="13.5">
      <c r="A39" s="3"/>
      <c r="B39" s="404"/>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95">
        <v>0</v>
      </c>
      <c r="BB39" s="12">
        <v>0</v>
      </c>
      <c r="BC39" s="12">
        <v>0</v>
      </c>
      <c r="BD39" s="12">
        <v>0</v>
      </c>
      <c r="BE39" s="12">
        <v>0</v>
      </c>
      <c r="BF39" s="12">
        <v>0</v>
      </c>
      <c r="BG39" s="21" t="s">
        <v>3</v>
      </c>
      <c r="BH39" s="211" t="s">
        <v>3</v>
      </c>
      <c r="BI39" s="89"/>
      <c r="BJ39" s="66"/>
      <c r="BK39" s="13"/>
      <c r="BL39" s="13"/>
      <c r="BM39" s="13"/>
      <c r="BN39" s="13"/>
      <c r="BO39" s="13"/>
      <c r="BP39" s="13"/>
      <c r="BQ39" s="13"/>
      <c r="BR39" s="13"/>
    </row>
    <row r="40" spans="1:70" ht="14.25" customHeight="1">
      <c r="A40" s="3"/>
      <c r="B40" s="404"/>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95">
        <v>0</v>
      </c>
      <c r="BB40" s="12">
        <v>0</v>
      </c>
      <c r="BC40" s="12">
        <v>0</v>
      </c>
      <c r="BD40" s="12">
        <v>0</v>
      </c>
      <c r="BE40" s="12">
        <v>0</v>
      </c>
      <c r="BF40" s="12">
        <v>0</v>
      </c>
      <c r="BG40" s="21" t="s">
        <v>3</v>
      </c>
      <c r="BH40" s="211" t="s">
        <v>3</v>
      </c>
      <c r="BI40" s="89"/>
      <c r="BJ40" s="66"/>
      <c r="BK40" s="13"/>
      <c r="BL40" s="13"/>
      <c r="BM40" s="13"/>
      <c r="BN40" s="13"/>
      <c r="BO40" s="13"/>
      <c r="BP40" s="13"/>
      <c r="BQ40" s="13"/>
      <c r="BR40" s="13"/>
    </row>
    <row r="41" spans="1:70" ht="12.75">
      <c r="A41" s="3"/>
      <c r="B41" s="40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92">
        <v>0</v>
      </c>
      <c r="BA41" s="92">
        <v>0</v>
      </c>
      <c r="BB41" s="11">
        <v>0</v>
      </c>
      <c r="BC41" s="11">
        <v>0</v>
      </c>
      <c r="BD41" s="11">
        <v>0</v>
      </c>
      <c r="BE41" s="11">
        <v>0</v>
      </c>
      <c r="BF41" s="11">
        <v>0</v>
      </c>
      <c r="BG41" s="21" t="s">
        <v>3</v>
      </c>
      <c r="BH41" s="211" t="s">
        <v>3</v>
      </c>
      <c r="BI41" s="89"/>
      <c r="BJ41" s="66"/>
      <c r="BK41" s="13"/>
      <c r="BL41" s="13"/>
      <c r="BM41" s="13"/>
      <c r="BN41" s="13"/>
      <c r="BO41" s="13"/>
      <c r="BP41" s="13"/>
      <c r="BQ41" s="13"/>
      <c r="BR41" s="13"/>
    </row>
    <row r="42" spans="1:70" ht="12.75">
      <c r="A42" s="3"/>
      <c r="B42" s="40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11">
        <v>0</v>
      </c>
      <c r="BC42" s="11">
        <v>0</v>
      </c>
      <c r="BD42" s="11">
        <v>0</v>
      </c>
      <c r="BE42" s="11">
        <v>0</v>
      </c>
      <c r="BF42" s="11">
        <v>0</v>
      </c>
      <c r="BG42" s="21" t="s">
        <v>3</v>
      </c>
      <c r="BH42" s="211" t="s">
        <v>3</v>
      </c>
      <c r="BI42" s="89"/>
      <c r="BJ42" s="66"/>
      <c r="BK42" s="13"/>
      <c r="BL42" s="13"/>
      <c r="BM42" s="13"/>
      <c r="BN42" s="13"/>
      <c r="BO42" s="13"/>
      <c r="BP42" s="13"/>
      <c r="BQ42" s="13"/>
      <c r="BR42" s="13"/>
    </row>
    <row r="43" spans="1:70" ht="12.75" customHeight="1">
      <c r="A43" s="3"/>
      <c r="B43" s="40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92">
        <v>0</v>
      </c>
      <c r="BB43" s="11">
        <v>0</v>
      </c>
      <c r="BC43" s="11">
        <v>0</v>
      </c>
      <c r="BD43" s="11">
        <v>0</v>
      </c>
      <c r="BE43" s="11">
        <v>0</v>
      </c>
      <c r="BF43" s="11">
        <v>0</v>
      </c>
      <c r="BG43" s="21" t="s">
        <v>3</v>
      </c>
      <c r="BH43" s="211" t="s">
        <v>3</v>
      </c>
      <c r="BI43" s="89"/>
      <c r="BJ43" s="13"/>
      <c r="BK43" s="145"/>
      <c r="BL43" s="13"/>
      <c r="BM43" s="13"/>
      <c r="BN43" s="13"/>
      <c r="BO43" s="13"/>
      <c r="BP43" s="13"/>
      <c r="BQ43" s="13"/>
      <c r="BR43" s="13"/>
    </row>
    <row r="44" spans="1:70" ht="12.75">
      <c r="A44" s="3"/>
      <c r="B44" s="40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92">
        <v>0</v>
      </c>
      <c r="BA44" s="92">
        <v>0</v>
      </c>
      <c r="BB44" s="11">
        <v>0</v>
      </c>
      <c r="BC44" s="11">
        <v>0</v>
      </c>
      <c r="BD44" s="11">
        <v>0</v>
      </c>
      <c r="BE44" s="11">
        <v>0</v>
      </c>
      <c r="BF44" s="11">
        <v>0</v>
      </c>
      <c r="BG44" s="21" t="s">
        <v>3</v>
      </c>
      <c r="BH44" s="211" t="s">
        <v>3</v>
      </c>
      <c r="BI44" s="3"/>
      <c r="BJ44" s="13"/>
      <c r="BK44" s="145"/>
      <c r="BL44" s="13"/>
      <c r="BM44" s="13"/>
      <c r="BN44" s="13"/>
      <c r="BO44" s="13"/>
      <c r="BP44" s="13"/>
      <c r="BQ44" s="13"/>
      <c r="BR44" s="13"/>
    </row>
    <row r="45" spans="1:70" ht="12.75">
      <c r="A45" s="3"/>
      <c r="B45" s="40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92">
        <v>0</v>
      </c>
      <c r="BB45" s="11">
        <v>0</v>
      </c>
      <c r="BC45" s="11">
        <v>0</v>
      </c>
      <c r="BD45" s="11">
        <v>0</v>
      </c>
      <c r="BE45" s="11">
        <v>0</v>
      </c>
      <c r="BF45" s="11">
        <v>0</v>
      </c>
      <c r="BG45" s="21" t="s">
        <v>3</v>
      </c>
      <c r="BH45" s="211" t="s">
        <v>3</v>
      </c>
      <c r="BI45" s="89"/>
      <c r="BJ45" s="13"/>
      <c r="BK45" s="145"/>
      <c r="BL45" s="13"/>
      <c r="BM45" s="13"/>
      <c r="BN45" s="13"/>
      <c r="BO45" s="13"/>
      <c r="BP45" s="13"/>
      <c r="BQ45" s="13"/>
      <c r="BR45" s="13"/>
    </row>
    <row r="46" spans="1:70" ht="12.75">
      <c r="A46" s="3"/>
      <c r="B46" s="40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92">
        <v>0</v>
      </c>
      <c r="BB46" s="11">
        <v>0</v>
      </c>
      <c r="BC46" s="11">
        <v>0</v>
      </c>
      <c r="BD46" s="11">
        <v>0</v>
      </c>
      <c r="BE46" s="11">
        <v>0</v>
      </c>
      <c r="BF46" s="11">
        <v>0</v>
      </c>
      <c r="BG46" s="21" t="s">
        <v>3</v>
      </c>
      <c r="BH46" s="211" t="s">
        <v>3</v>
      </c>
      <c r="BI46" s="89"/>
      <c r="BJ46" s="13"/>
      <c r="BK46" s="145"/>
      <c r="BL46" s="13"/>
      <c r="BM46" s="13"/>
      <c r="BN46" s="13"/>
      <c r="BO46" s="13"/>
      <c r="BP46" s="13"/>
      <c r="BQ46" s="13"/>
      <c r="BR46" s="13"/>
    </row>
    <row r="47" spans="1:70" ht="12.75">
      <c r="A47" s="3"/>
      <c r="B47" s="40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92">
        <v>0</v>
      </c>
      <c r="BB47" s="11">
        <v>0</v>
      </c>
      <c r="BC47" s="11">
        <v>0</v>
      </c>
      <c r="BD47" s="11">
        <v>0</v>
      </c>
      <c r="BE47" s="11">
        <v>0</v>
      </c>
      <c r="BF47" s="11">
        <v>0</v>
      </c>
      <c r="BG47" s="21" t="s">
        <v>3</v>
      </c>
      <c r="BH47" s="211" t="s">
        <v>3</v>
      </c>
      <c r="BI47" s="3"/>
      <c r="BJ47" s="13"/>
      <c r="BK47" s="13"/>
      <c r="BL47" s="13"/>
      <c r="BM47" s="13"/>
      <c r="BN47" s="13"/>
      <c r="BO47" s="13"/>
      <c r="BP47" s="13"/>
      <c r="BQ47" s="13"/>
      <c r="BR47" s="13"/>
    </row>
    <row r="48" spans="1:70"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104"/>
      <c r="BA48" s="104"/>
      <c r="BB48" s="91"/>
      <c r="BC48" s="91"/>
      <c r="BD48" s="91"/>
      <c r="BE48" s="91"/>
      <c r="BF48" s="91"/>
      <c r="BG48" s="195"/>
      <c r="BH48" s="51"/>
      <c r="BI48" s="3"/>
      <c r="BJ48" s="13"/>
      <c r="BK48" s="13"/>
      <c r="BL48" s="13"/>
      <c r="BM48" s="13"/>
      <c r="BN48" s="13"/>
      <c r="BO48" s="13"/>
      <c r="BP48" s="13"/>
      <c r="BQ48" s="13"/>
      <c r="BR48" s="13"/>
    </row>
    <row r="49" spans="1:70" ht="13.5">
      <c r="A49" s="3"/>
      <c r="B49" s="403"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95">
        <v>3893.0651409471698</v>
      </c>
      <c r="BA49" s="95">
        <v>3914.0612061924526</v>
      </c>
      <c r="BB49" s="12">
        <v>3912.454095261635</v>
      </c>
      <c r="BC49" s="12">
        <v>3930.383300436478</v>
      </c>
      <c r="BD49" s="12">
        <v>3918.391537880503</v>
      </c>
      <c r="BE49" s="12">
        <v>3934.6505326855345</v>
      </c>
      <c r="BF49" s="12">
        <v>3902.2598770767295</v>
      </c>
      <c r="BG49" s="21">
        <v>-11.801329115723092</v>
      </c>
      <c r="BH49" s="211">
        <v>-0.0030151110302139017</v>
      </c>
      <c r="BI49" s="89"/>
      <c r="BJ49" s="376" t="s">
        <v>242</v>
      </c>
      <c r="BK49" s="66"/>
      <c r="BL49" s="13"/>
      <c r="BM49" s="13"/>
      <c r="BN49" s="13"/>
      <c r="BO49" s="13"/>
      <c r="BP49" s="13"/>
      <c r="BQ49" s="13"/>
      <c r="BR49" s="13"/>
    </row>
    <row r="50" spans="1:70" ht="12.75" customHeight="1">
      <c r="A50" s="3"/>
      <c r="B50" s="40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95">
        <v>3044.866182389937</v>
      </c>
      <c r="BA50" s="95">
        <v>3062.1247080503144</v>
      </c>
      <c r="BB50" s="12">
        <v>3060.7104704402514</v>
      </c>
      <c r="BC50" s="12">
        <v>3076.0121259119496</v>
      </c>
      <c r="BD50" s="12">
        <v>3063.486328679245</v>
      </c>
      <c r="BE50" s="12">
        <v>3078.8286190566037</v>
      </c>
      <c r="BF50" s="12">
        <v>3045.2797849685535</v>
      </c>
      <c r="BG50" s="21">
        <v>-16.844923081760953</v>
      </c>
      <c r="BH50" s="211">
        <v>-0.005501057170361423</v>
      </c>
      <c r="BI50" s="4"/>
      <c r="BJ50" s="376"/>
      <c r="BK50" s="66"/>
      <c r="BL50" s="13"/>
      <c r="BM50" s="13"/>
      <c r="BN50" s="13"/>
      <c r="BO50" s="13"/>
      <c r="BP50" s="13"/>
      <c r="BQ50" s="13"/>
      <c r="BR50" s="13"/>
    </row>
    <row r="51" spans="1:70" ht="12.75" customHeight="1">
      <c r="A51" s="3"/>
      <c r="B51" s="403"/>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1">
        <v>0.24238049824924093</v>
      </c>
      <c r="BA51" s="381">
        <v>0.2475125477606319</v>
      </c>
      <c r="BB51" s="380">
        <v>0.24593403319588694</v>
      </c>
      <c r="BC51" s="380">
        <v>0.24621208074315268</v>
      </c>
      <c r="BD51" s="380">
        <v>0.24778448709660403</v>
      </c>
      <c r="BE51" s="380">
        <v>0.2512177664808124</v>
      </c>
      <c r="BF51" s="380">
        <v>0.24606080487816037</v>
      </c>
      <c r="BG51" s="21" t="s">
        <v>3</v>
      </c>
      <c r="BH51" s="48" t="s">
        <v>3</v>
      </c>
      <c r="BI51" s="4"/>
      <c r="BJ51" s="376"/>
      <c r="BK51" s="13"/>
      <c r="BL51" s="13"/>
      <c r="BM51" s="13"/>
      <c r="BN51" s="13"/>
      <c r="BO51" s="13"/>
      <c r="BP51" s="13"/>
      <c r="BQ51" s="13"/>
      <c r="BR51" s="13"/>
    </row>
    <row r="52" spans="1:70" ht="8.25" customHeight="1">
      <c r="A52" s="3"/>
      <c r="B52" s="403"/>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6"/>
      <c r="BA52" s="216"/>
      <c r="BB52" s="218"/>
      <c r="BC52" s="218"/>
      <c r="BD52" s="218"/>
      <c r="BE52" s="218"/>
      <c r="BF52" s="218"/>
      <c r="BG52" s="21"/>
      <c r="BH52" s="48"/>
      <c r="BI52" s="4"/>
      <c r="BJ52" s="376"/>
      <c r="BK52" s="13"/>
      <c r="BL52" s="13"/>
      <c r="BM52" s="13"/>
      <c r="BN52" s="13"/>
      <c r="BO52" s="13"/>
      <c r="BP52" s="13"/>
      <c r="BQ52" s="13"/>
      <c r="BR52" s="13"/>
    </row>
    <row r="53" spans="1:70" ht="12.75">
      <c r="A53" s="3"/>
      <c r="B53" s="403"/>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95">
        <v>877.2754070440252</v>
      </c>
      <c r="BA53" s="95">
        <v>856.7129518867926</v>
      </c>
      <c r="BB53" s="12">
        <v>866.999325408805</v>
      </c>
      <c r="BC53" s="12">
        <v>873.2826889937108</v>
      </c>
      <c r="BD53" s="12">
        <v>865.7060221383647</v>
      </c>
      <c r="BE53" s="12">
        <v>878.5896003773585</v>
      </c>
      <c r="BF53" s="12">
        <v>859.7241437106917</v>
      </c>
      <c r="BG53" s="21">
        <v>3.0111918238991393</v>
      </c>
      <c r="BH53" s="211">
        <v>0.003514820007410213</v>
      </c>
      <c r="BI53" s="89"/>
      <c r="BJ53" s="378"/>
      <c r="BK53" s="13"/>
      <c r="BL53" s="13"/>
      <c r="BM53" s="13"/>
      <c r="BN53" s="13"/>
      <c r="BO53" s="13"/>
      <c r="BP53" s="13"/>
      <c r="BQ53" s="13"/>
      <c r="BR53" s="13"/>
    </row>
    <row r="54" spans="1:70" ht="12.75">
      <c r="A54" s="3"/>
      <c r="B54" s="403"/>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1">
        <v>0.3610983785712435</v>
      </c>
      <c r="BA54" s="381">
        <v>0.3870160958306669</v>
      </c>
      <c r="BB54" s="380">
        <v>0.3817159433806452</v>
      </c>
      <c r="BC54" s="380">
        <v>0.38477533475546843</v>
      </c>
      <c r="BD54" s="380">
        <v>0.3922268454360993</v>
      </c>
      <c r="BE54" s="380">
        <v>0.3962606206900539</v>
      </c>
      <c r="BF54" s="380">
        <v>0.38941513526151805</v>
      </c>
      <c r="BG54" s="21" t="s">
        <v>3</v>
      </c>
      <c r="BH54" s="211" t="s">
        <v>3</v>
      </c>
      <c r="BI54" s="89"/>
      <c r="BJ54" s="378"/>
      <c r="BK54" s="13"/>
      <c r="BL54" s="13"/>
      <c r="BM54" s="13"/>
      <c r="BN54" s="13"/>
      <c r="BO54" s="13"/>
      <c r="BP54" s="13"/>
      <c r="BQ54" s="13"/>
      <c r="BR54" s="13"/>
    </row>
    <row r="55" spans="1:70" ht="7.5" customHeight="1">
      <c r="A55" s="3"/>
      <c r="B55" s="403"/>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9"/>
      <c r="BA55" s="209"/>
      <c r="BB55" s="208"/>
      <c r="BC55" s="208"/>
      <c r="BD55" s="208"/>
      <c r="BE55" s="208"/>
      <c r="BF55" s="208"/>
      <c r="BG55" s="21"/>
      <c r="BH55" s="48"/>
      <c r="BI55" s="89"/>
      <c r="BJ55" s="378"/>
      <c r="BK55" s="13"/>
      <c r="BL55" s="13"/>
      <c r="BM55" s="13"/>
      <c r="BN55" s="13"/>
      <c r="BO55" s="13"/>
      <c r="BP55" s="13"/>
      <c r="BQ55" s="13"/>
      <c r="BR55" s="13"/>
    </row>
    <row r="56" spans="1:70" ht="12.75">
      <c r="A56" s="3"/>
      <c r="B56" s="403"/>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95">
        <v>823.0809618867926</v>
      </c>
      <c r="BA56" s="95">
        <v>825.985523836478</v>
      </c>
      <c r="BB56" s="12">
        <v>819.3785038364779</v>
      </c>
      <c r="BC56" s="12">
        <v>822.3614581761005</v>
      </c>
      <c r="BD56" s="12">
        <v>824.1961879245282</v>
      </c>
      <c r="BE56" s="12">
        <v>827.7968075471698</v>
      </c>
      <c r="BF56" s="12">
        <v>818.5663252201257</v>
      </c>
      <c r="BG56" s="21">
        <v>-7.4191986163523325</v>
      </c>
      <c r="BH56" s="211">
        <v>-0.0089822380686434</v>
      </c>
      <c r="BI56" s="89"/>
      <c r="BJ56" s="378"/>
      <c r="BK56" s="13"/>
      <c r="BL56" s="13"/>
      <c r="BM56" s="13"/>
      <c r="BN56" s="13"/>
      <c r="BO56" s="13"/>
      <c r="BP56" s="13"/>
      <c r="BQ56" s="13"/>
      <c r="BR56" s="13"/>
    </row>
    <row r="57" spans="1:70" ht="12.75">
      <c r="A57" s="3"/>
      <c r="B57" s="403"/>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1">
        <v>0.3133775580175175</v>
      </c>
      <c r="BA57" s="381">
        <v>0.3124498025555838</v>
      </c>
      <c r="BB57" s="380">
        <v>0.31059493585063236</v>
      </c>
      <c r="BC57" s="380">
        <v>0.3091391329792368</v>
      </c>
      <c r="BD57" s="380">
        <v>0.3083684099104343</v>
      </c>
      <c r="BE57" s="380">
        <v>0.3099178508640854</v>
      </c>
      <c r="BF57" s="380">
        <v>0.300812075495421</v>
      </c>
      <c r="BG57" s="21" t="s">
        <v>3</v>
      </c>
      <c r="BH57" s="211" t="s">
        <v>3</v>
      </c>
      <c r="BI57" s="89"/>
      <c r="BJ57" s="378"/>
      <c r="BK57" s="13"/>
      <c r="BL57" s="13"/>
      <c r="BM57" s="13"/>
      <c r="BN57" s="13"/>
      <c r="BO57" s="13"/>
      <c r="BP57" s="13"/>
      <c r="BQ57" s="13"/>
      <c r="BR57" s="13"/>
    </row>
    <row r="58" spans="1:70" ht="7.5" customHeight="1">
      <c r="A58" s="3"/>
      <c r="B58" s="403"/>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9"/>
      <c r="BA58" s="209"/>
      <c r="BB58" s="208"/>
      <c r="BC58" s="208"/>
      <c r="BD58" s="208"/>
      <c r="BE58" s="208"/>
      <c r="BF58" s="208"/>
      <c r="BG58" s="21"/>
      <c r="BH58" s="48"/>
      <c r="BI58" s="89"/>
      <c r="BJ58" s="378"/>
      <c r="BK58" s="13"/>
      <c r="BL58" s="13"/>
      <c r="BM58" s="13"/>
      <c r="BN58" s="13"/>
      <c r="BO58" s="13"/>
      <c r="BP58" s="13"/>
      <c r="BQ58" s="13"/>
      <c r="BR58" s="13"/>
    </row>
    <row r="59" spans="1:70" ht="12.75">
      <c r="A59" s="3"/>
      <c r="B59" s="403"/>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95">
        <v>1313.944899308176</v>
      </c>
      <c r="BA59" s="95">
        <v>1347.598656037736</v>
      </c>
      <c r="BB59" s="12">
        <v>1345.2568195597482</v>
      </c>
      <c r="BC59" s="12">
        <v>1345.4785379245284</v>
      </c>
      <c r="BD59" s="12">
        <v>1346.2203037106917</v>
      </c>
      <c r="BE59" s="12">
        <v>1342.469154654088</v>
      </c>
      <c r="BF59" s="12">
        <v>1338.2113502515726</v>
      </c>
      <c r="BG59" s="21">
        <v>-9.387305786163324</v>
      </c>
      <c r="BH59" s="211">
        <v>-0.006965950688734179</v>
      </c>
      <c r="BI59" s="89"/>
      <c r="BJ59" s="378"/>
      <c r="BK59" s="13"/>
      <c r="BL59" s="13"/>
      <c r="BM59" s="13"/>
      <c r="BN59" s="13"/>
      <c r="BO59" s="13"/>
      <c r="BP59" s="13"/>
      <c r="BQ59" s="13"/>
      <c r="BR59" s="13"/>
    </row>
    <row r="60" spans="1:70" ht="12.75">
      <c r="A60" s="3"/>
      <c r="B60" s="403"/>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1">
        <v>0.11783362406573993</v>
      </c>
      <c r="BA60" s="381">
        <v>0.11806821365164706</v>
      </c>
      <c r="BB60" s="380">
        <v>0.1183351217738823</v>
      </c>
      <c r="BC60" s="380">
        <v>0.11816514603776343</v>
      </c>
      <c r="BD60" s="380">
        <v>0.11792289365501049</v>
      </c>
      <c r="BE60" s="380">
        <v>0.11858368894524626</v>
      </c>
      <c r="BF60" s="380">
        <v>0.11899543388392</v>
      </c>
      <c r="BG60" s="21" t="s">
        <v>3</v>
      </c>
      <c r="BH60" s="211" t="s">
        <v>3</v>
      </c>
      <c r="BI60" s="89"/>
      <c r="BJ60" s="378"/>
      <c r="BK60" s="13"/>
      <c r="BL60" s="13"/>
      <c r="BM60" s="13"/>
      <c r="BN60" s="13"/>
      <c r="BO60" s="13"/>
      <c r="BP60" s="13"/>
      <c r="BQ60" s="13"/>
      <c r="BR60" s="13"/>
    </row>
    <row r="61" spans="1:70" ht="7.5" customHeight="1">
      <c r="A61" s="3"/>
      <c r="B61" s="403"/>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9"/>
      <c r="BA61" s="209"/>
      <c r="BB61" s="208"/>
      <c r="BC61" s="208"/>
      <c r="BD61" s="208"/>
      <c r="BE61" s="208"/>
      <c r="BF61" s="208"/>
      <c r="BG61" s="210"/>
      <c r="BH61" s="211"/>
      <c r="BI61" s="89"/>
      <c r="BJ61" s="378"/>
      <c r="BK61" s="13"/>
      <c r="BL61" s="13"/>
      <c r="BM61" s="13"/>
      <c r="BN61" s="13"/>
      <c r="BO61" s="13"/>
      <c r="BP61" s="13"/>
      <c r="BQ61" s="13"/>
      <c r="BR61" s="13"/>
    </row>
    <row r="62" spans="1:70" ht="12.75">
      <c r="A62" s="3"/>
      <c r="B62" s="403"/>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95">
        <v>30.564914150943398</v>
      </c>
      <c r="BA62" s="95">
        <v>31.827576289308176</v>
      </c>
      <c r="BB62" s="12">
        <v>29.075821635220123</v>
      </c>
      <c r="BC62" s="12">
        <v>34.889440817610065</v>
      </c>
      <c r="BD62" s="12">
        <v>27.363814905660377</v>
      </c>
      <c r="BE62" s="12">
        <v>29.97305647798742</v>
      </c>
      <c r="BF62" s="12">
        <v>28.77796578616352</v>
      </c>
      <c r="BG62" s="21">
        <v>-3.049610503144656</v>
      </c>
      <c r="BH62" s="211">
        <v>-0.09581661121236906</v>
      </c>
      <c r="BI62" s="89"/>
      <c r="BJ62" s="378"/>
      <c r="BK62" s="13"/>
      <c r="BL62" s="13"/>
      <c r="BM62" s="13"/>
      <c r="BN62" s="13"/>
      <c r="BO62" s="13"/>
      <c r="BP62" s="13"/>
      <c r="BQ62" s="13"/>
      <c r="BR62" s="13"/>
    </row>
    <row r="63" spans="1:70" ht="12.75">
      <c r="A63" s="3"/>
      <c r="B63" s="403"/>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1">
        <v>0.27716302781376934</v>
      </c>
      <c r="BA63" s="381">
        <v>0.28795803381318014</v>
      </c>
      <c r="BB63" s="380">
        <v>0.2785634654399271</v>
      </c>
      <c r="BC63" s="380">
        <v>0.23276185078641645</v>
      </c>
      <c r="BD63" s="380">
        <v>0.24210750323011276</v>
      </c>
      <c r="BE63" s="380">
        <v>0.3190210676381936</v>
      </c>
      <c r="BF63" s="380">
        <v>0.3147799206335483</v>
      </c>
      <c r="BG63" s="21" t="s">
        <v>3</v>
      </c>
      <c r="BH63" s="211" t="s">
        <v>3</v>
      </c>
      <c r="BI63" s="89"/>
      <c r="BJ63" s="378"/>
      <c r="BK63" s="13"/>
      <c r="BL63" s="13"/>
      <c r="BM63" s="13"/>
      <c r="BN63" s="13"/>
      <c r="BO63" s="13"/>
      <c r="BP63" s="13"/>
      <c r="BQ63" s="13"/>
      <c r="BR63" s="13"/>
    </row>
    <row r="64" spans="1:70" ht="7.5" customHeight="1">
      <c r="A64" s="3"/>
      <c r="B64" s="403"/>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9"/>
      <c r="BA64" s="209"/>
      <c r="BB64" s="208"/>
      <c r="BC64" s="208"/>
      <c r="BD64" s="208"/>
      <c r="BE64" s="208"/>
      <c r="BF64" s="208"/>
      <c r="BG64" s="21"/>
      <c r="BH64" s="48"/>
      <c r="BI64" s="89"/>
      <c r="BJ64" s="378"/>
      <c r="BK64" s="13"/>
      <c r="BL64" s="13"/>
      <c r="BM64" s="13"/>
      <c r="BN64" s="13"/>
      <c r="BO64" s="13"/>
      <c r="BP64" s="13"/>
      <c r="BQ64" s="13"/>
      <c r="BR64" s="13"/>
    </row>
    <row r="65" spans="1:70" ht="12.75" customHeight="1">
      <c r="A65" s="3"/>
      <c r="B65" s="403"/>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95">
        <v>848.1989585572327</v>
      </c>
      <c r="BA65" s="95">
        <v>851.9364981421382</v>
      </c>
      <c r="BB65" s="12">
        <v>851.7436248213836</v>
      </c>
      <c r="BC65" s="12">
        <v>854.3711745245283</v>
      </c>
      <c r="BD65" s="12">
        <v>854.9052092012579</v>
      </c>
      <c r="BE65" s="12">
        <v>855.8219136289309</v>
      </c>
      <c r="BF65" s="12">
        <v>856.980092108176</v>
      </c>
      <c r="BG65" s="21">
        <v>5.043593966037747</v>
      </c>
      <c r="BH65" s="211">
        <v>0.0059201524726744115</v>
      </c>
      <c r="BI65" s="4"/>
      <c r="BJ65" s="376"/>
      <c r="BK65" s="13"/>
      <c r="BL65" s="13"/>
      <c r="BM65" s="13"/>
      <c r="BN65" s="13"/>
      <c r="BO65" s="13"/>
      <c r="BP65" s="13"/>
      <c r="BQ65" s="13"/>
      <c r="BR65" s="13"/>
    </row>
    <row r="66" spans="1:70" ht="12.75" customHeight="1" hidden="1">
      <c r="A66" s="3"/>
      <c r="B66" s="40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95"/>
      <c r="BA66" s="95"/>
      <c r="BB66" s="12"/>
      <c r="BC66" s="12"/>
      <c r="BD66" s="12"/>
      <c r="BE66" s="12"/>
      <c r="BF66" s="12"/>
      <c r="BG66" s="21" t="e">
        <v>#REF!</v>
      </c>
      <c r="BH66" s="48" t="e">
        <v>#REF!</v>
      </c>
      <c r="BI66" s="89"/>
      <c r="BJ66" s="376"/>
      <c r="BK66" s="13"/>
      <c r="BL66" s="13"/>
      <c r="BM66" s="13"/>
      <c r="BN66" s="13"/>
      <c r="BO66" s="13"/>
      <c r="BP66" s="13"/>
      <c r="BQ66" s="13"/>
      <c r="BR66" s="13"/>
    </row>
    <row r="67" spans="1:70" ht="12.75" customHeight="1" hidden="1">
      <c r="A67" s="3"/>
      <c r="B67" s="403"/>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95"/>
      <c r="BB67" s="12"/>
      <c r="BC67" s="12"/>
      <c r="BD67" s="12"/>
      <c r="BE67" s="12"/>
      <c r="BF67" s="12"/>
      <c r="BG67" s="21" t="e">
        <v>#REF!</v>
      </c>
      <c r="BH67" s="48" t="e">
        <v>#REF!</v>
      </c>
      <c r="BI67" s="89"/>
      <c r="BJ67" s="376"/>
      <c r="BK67" s="13"/>
      <c r="BL67" s="13"/>
      <c r="BM67" s="13"/>
      <c r="BN67" s="13"/>
      <c r="BO67" s="13"/>
      <c r="BP67" s="13"/>
      <c r="BQ67" s="13"/>
      <c r="BR67" s="13"/>
    </row>
    <row r="68" spans="1:70" ht="12.75" customHeight="1" hidden="1">
      <c r="A68" s="3"/>
      <c r="B68" s="403"/>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95"/>
      <c r="BB68" s="12"/>
      <c r="BC68" s="12"/>
      <c r="BD68" s="12"/>
      <c r="BE68" s="12"/>
      <c r="BF68" s="12"/>
      <c r="BG68" s="21" t="e">
        <v>#REF!</v>
      </c>
      <c r="BH68" s="48" t="e">
        <v>#REF!</v>
      </c>
      <c r="BI68" s="89"/>
      <c r="BJ68" s="376"/>
      <c r="BK68" s="13"/>
      <c r="BL68" s="13"/>
      <c r="BM68" s="13"/>
      <c r="BN68" s="13"/>
      <c r="BO68" s="13"/>
      <c r="BP68" s="13"/>
      <c r="BQ68" s="13"/>
      <c r="BR68" s="13"/>
    </row>
    <row r="69" spans="1:70" ht="12.75" customHeight="1" hidden="1">
      <c r="A69" s="3"/>
      <c r="B69" s="403"/>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95"/>
      <c r="BB69" s="12"/>
      <c r="BC69" s="12"/>
      <c r="BD69" s="12"/>
      <c r="BE69" s="12"/>
      <c r="BF69" s="12"/>
      <c r="BG69" s="21" t="e">
        <v>#REF!</v>
      </c>
      <c r="BH69" s="48" t="e">
        <v>#REF!</v>
      </c>
      <c r="BI69" s="89"/>
      <c r="BJ69" s="376"/>
      <c r="BK69" s="13"/>
      <c r="BL69" s="13"/>
      <c r="BM69" s="13"/>
      <c r="BN69" s="13"/>
      <c r="BO69" s="13"/>
      <c r="BP69" s="13"/>
      <c r="BQ69" s="13"/>
      <c r="BR69" s="13"/>
    </row>
    <row r="70" spans="1:70" ht="12.75" customHeight="1" hidden="1">
      <c r="A70" s="3"/>
      <c r="B70" s="403"/>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95"/>
      <c r="BB70" s="12"/>
      <c r="BC70" s="12"/>
      <c r="BD70" s="12"/>
      <c r="BE70" s="12"/>
      <c r="BF70" s="12"/>
      <c r="BG70" s="21" t="e">
        <v>#REF!</v>
      </c>
      <c r="BH70" s="48" t="e">
        <v>#REF!</v>
      </c>
      <c r="BI70" s="89"/>
      <c r="BJ70" s="376"/>
      <c r="BK70" s="13"/>
      <c r="BL70" s="13"/>
      <c r="BM70" s="13"/>
      <c r="BN70" s="13"/>
      <c r="BO70" s="13"/>
      <c r="BP70" s="13"/>
      <c r="BQ70" s="13"/>
      <c r="BR70" s="13"/>
    </row>
    <row r="71" spans="1:70" ht="12.75" customHeight="1" hidden="1">
      <c r="A71" s="3"/>
      <c r="B71" s="40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95"/>
      <c r="BB71" s="12"/>
      <c r="BC71" s="12"/>
      <c r="BD71" s="12"/>
      <c r="BE71" s="12"/>
      <c r="BF71" s="12"/>
      <c r="BG71" s="21" t="e">
        <v>#REF!</v>
      </c>
      <c r="BH71" s="48" t="e">
        <v>#REF!</v>
      </c>
      <c r="BI71" s="89"/>
      <c r="BJ71" s="376"/>
      <c r="BK71" s="13"/>
      <c r="BL71" s="13"/>
      <c r="BM71" s="13"/>
      <c r="BN71" s="13"/>
      <c r="BO71" s="13"/>
      <c r="BP71" s="13"/>
      <c r="BQ71" s="13"/>
      <c r="BR71" s="13"/>
    </row>
    <row r="72" spans="1:70" ht="12.75" customHeight="1" hidden="1">
      <c r="A72" s="3"/>
      <c r="B72" s="403"/>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95"/>
      <c r="BB72" s="12"/>
      <c r="BC72" s="12"/>
      <c r="BD72" s="12"/>
      <c r="BE72" s="12"/>
      <c r="BF72" s="12"/>
      <c r="BG72" s="21" t="e">
        <v>#REF!</v>
      </c>
      <c r="BH72" s="48" t="e">
        <v>#REF!</v>
      </c>
      <c r="BI72" s="89"/>
      <c r="BJ72" s="376"/>
      <c r="BK72" s="13"/>
      <c r="BL72" s="13"/>
      <c r="BM72" s="13"/>
      <c r="BN72" s="13"/>
      <c r="BO72" s="13"/>
      <c r="BP72" s="13"/>
      <c r="BQ72" s="13"/>
      <c r="BR72" s="13"/>
    </row>
    <row r="73" spans="1:70" ht="12.75" customHeight="1" hidden="1">
      <c r="A73" s="3"/>
      <c r="B73" s="403"/>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95"/>
      <c r="BB73" s="12"/>
      <c r="BC73" s="12"/>
      <c r="BD73" s="12"/>
      <c r="BE73" s="12"/>
      <c r="BF73" s="12"/>
      <c r="BG73" s="21" t="e">
        <v>#REF!</v>
      </c>
      <c r="BH73" s="48" t="e">
        <v>#REF!</v>
      </c>
      <c r="BI73" s="89"/>
      <c r="BJ73" s="376"/>
      <c r="BK73" s="13"/>
      <c r="BL73" s="13"/>
      <c r="BM73" s="13"/>
      <c r="BN73" s="13"/>
      <c r="BO73" s="13"/>
      <c r="BP73" s="13"/>
      <c r="BQ73" s="13"/>
      <c r="BR73" s="13"/>
    </row>
    <row r="74" spans="1:70" ht="12.75" customHeight="1" hidden="1">
      <c r="A74" s="3"/>
      <c r="B74" s="403"/>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95"/>
      <c r="BB74" s="12"/>
      <c r="BC74" s="12"/>
      <c r="BD74" s="12"/>
      <c r="BE74" s="12"/>
      <c r="BF74" s="12"/>
      <c r="BG74" s="21" t="e">
        <v>#REF!</v>
      </c>
      <c r="BH74" s="48" t="e">
        <v>#REF!</v>
      </c>
      <c r="BI74" s="89"/>
      <c r="BJ74" s="376"/>
      <c r="BK74" s="13"/>
      <c r="BL74" s="13"/>
      <c r="BM74" s="13"/>
      <c r="BN74" s="13"/>
      <c r="BO74" s="13"/>
      <c r="BP74" s="13"/>
      <c r="BQ74" s="13"/>
      <c r="BR74" s="13"/>
    </row>
    <row r="75" spans="1:70" ht="12.75" customHeight="1" hidden="1">
      <c r="A75" s="3"/>
      <c r="B75" s="403"/>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95"/>
      <c r="BB75" s="12"/>
      <c r="BC75" s="12"/>
      <c r="BD75" s="12"/>
      <c r="BE75" s="12"/>
      <c r="BF75" s="12"/>
      <c r="BG75" s="21" t="e">
        <v>#REF!</v>
      </c>
      <c r="BH75" s="48" t="e">
        <v>#REF!</v>
      </c>
      <c r="BI75" s="89"/>
      <c r="BJ75" s="376"/>
      <c r="BK75" s="13"/>
      <c r="BL75" s="13"/>
      <c r="BM75" s="13"/>
      <c r="BN75" s="13"/>
      <c r="BO75" s="13"/>
      <c r="BP75" s="13"/>
      <c r="BQ75" s="13"/>
      <c r="BR75" s="13"/>
    </row>
    <row r="76" spans="1:70" ht="12.75" customHeight="1" hidden="1">
      <c r="A76" s="3"/>
      <c r="B76" s="40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95"/>
      <c r="BB76" s="12"/>
      <c r="BC76" s="12"/>
      <c r="BD76" s="12"/>
      <c r="BE76" s="12"/>
      <c r="BF76" s="12"/>
      <c r="BG76" s="21" t="e">
        <v>#REF!</v>
      </c>
      <c r="BH76" s="48" t="e">
        <v>#REF!</v>
      </c>
      <c r="BI76" s="89"/>
      <c r="BJ76" s="376"/>
      <c r="BK76" s="13"/>
      <c r="BL76" s="13"/>
      <c r="BM76" s="13"/>
      <c r="BN76" s="13"/>
      <c r="BO76" s="13"/>
      <c r="BP76" s="13"/>
      <c r="BQ76" s="13"/>
      <c r="BR76" s="13"/>
    </row>
    <row r="77" spans="1:70" ht="12.75" customHeight="1" hidden="1">
      <c r="A77" s="3"/>
      <c r="B77" s="403"/>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95"/>
      <c r="BB77" s="12"/>
      <c r="BC77" s="12"/>
      <c r="BD77" s="12"/>
      <c r="BE77" s="12"/>
      <c r="BF77" s="12"/>
      <c r="BG77" s="21" t="e">
        <v>#REF!</v>
      </c>
      <c r="BH77" s="48" t="e">
        <v>#REF!</v>
      </c>
      <c r="BI77" s="89"/>
      <c r="BJ77" s="376"/>
      <c r="BK77" s="13"/>
      <c r="BL77" s="13"/>
      <c r="BM77" s="13"/>
      <c r="BN77" s="13"/>
      <c r="BO77" s="13"/>
      <c r="BP77" s="13"/>
      <c r="BQ77" s="13"/>
      <c r="BR77" s="13"/>
    </row>
    <row r="78" spans="1:70" ht="12.75" customHeight="1" hidden="1">
      <c r="A78" s="3"/>
      <c r="B78" s="403"/>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95"/>
      <c r="BB78" s="12"/>
      <c r="BC78" s="12"/>
      <c r="BD78" s="12"/>
      <c r="BE78" s="12"/>
      <c r="BF78" s="12"/>
      <c r="BG78" s="21" t="e">
        <v>#REF!</v>
      </c>
      <c r="BH78" s="48" t="e">
        <v>#REF!</v>
      </c>
      <c r="BI78" s="89"/>
      <c r="BJ78" s="376"/>
      <c r="BK78" s="13"/>
      <c r="BL78" s="13"/>
      <c r="BM78" s="13"/>
      <c r="BN78" s="13"/>
      <c r="BO78" s="13"/>
      <c r="BP78" s="13"/>
      <c r="BQ78" s="13"/>
      <c r="BR78" s="13"/>
    </row>
    <row r="79" spans="1:70" ht="12.75" customHeight="1" hidden="1">
      <c r="A79" s="3"/>
      <c r="B79" s="403"/>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95"/>
      <c r="BB79" s="12"/>
      <c r="BC79" s="12"/>
      <c r="BD79" s="12"/>
      <c r="BE79" s="12"/>
      <c r="BF79" s="12"/>
      <c r="BG79" s="21" t="e">
        <v>#REF!</v>
      </c>
      <c r="BH79" s="48" t="e">
        <v>#REF!</v>
      </c>
      <c r="BI79" s="89"/>
      <c r="BJ79" s="376"/>
      <c r="BK79" s="13"/>
      <c r="BL79" s="13"/>
      <c r="BM79" s="13"/>
      <c r="BN79" s="13"/>
      <c r="BO79" s="13"/>
      <c r="BP79" s="13"/>
      <c r="BQ79" s="13"/>
      <c r="BR79" s="13"/>
    </row>
    <row r="80" spans="1:70" ht="12.75" customHeight="1" hidden="1">
      <c r="A80" s="3"/>
      <c r="B80" s="403"/>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95"/>
      <c r="BB80" s="12"/>
      <c r="BC80" s="12"/>
      <c r="BD80" s="12"/>
      <c r="BE80" s="12"/>
      <c r="BF80" s="12"/>
      <c r="BG80" s="21" t="e">
        <v>#REF!</v>
      </c>
      <c r="BH80" s="48" t="e">
        <v>#REF!</v>
      </c>
      <c r="BI80" s="89"/>
      <c r="BJ80" s="376"/>
      <c r="BK80" s="13"/>
      <c r="BL80" s="13"/>
      <c r="BM80" s="13"/>
      <c r="BN80" s="13"/>
      <c r="BO80" s="13"/>
      <c r="BP80" s="13"/>
      <c r="BQ80" s="13"/>
      <c r="BR80" s="13"/>
    </row>
    <row r="81" spans="1:70" ht="12.75" customHeight="1">
      <c r="A81" s="3"/>
      <c r="B81" s="403"/>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1">
        <v>0.1447737143354443</v>
      </c>
      <c r="BA81" s="381">
        <v>0.14698732933231953</v>
      </c>
      <c r="BB81" s="380">
        <v>0.1465938493538373</v>
      </c>
      <c r="BC81" s="380">
        <v>0.14726023835311833</v>
      </c>
      <c r="BD81" s="380">
        <v>0.14756233118869239</v>
      </c>
      <c r="BE81" s="380">
        <v>0.14768397730022342</v>
      </c>
      <c r="BF81" s="380">
        <v>0.14804750818997586</v>
      </c>
      <c r="BG81" s="21" t="s">
        <v>3</v>
      </c>
      <c r="BH81" s="211" t="s">
        <v>3</v>
      </c>
      <c r="BI81" s="89"/>
      <c r="BJ81" s="376"/>
      <c r="BK81" s="13"/>
      <c r="BL81" s="13"/>
      <c r="BM81" s="13"/>
      <c r="BN81" s="13"/>
      <c r="BO81" s="13"/>
      <c r="BP81" s="13"/>
      <c r="BQ81" s="13"/>
      <c r="BR81" s="13"/>
    </row>
    <row r="82" spans="1:70" ht="5.25" customHeight="1">
      <c r="A82" s="3"/>
      <c r="B82" s="403"/>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95"/>
      <c r="BA82" s="95"/>
      <c r="BB82" s="208"/>
      <c r="BC82" s="208"/>
      <c r="BD82" s="12"/>
      <c r="BE82" s="12"/>
      <c r="BF82" s="12"/>
      <c r="BG82" s="21"/>
      <c r="BH82" s="48"/>
      <c r="BI82" s="89"/>
      <c r="BJ82" s="66"/>
      <c r="BK82" s="13"/>
      <c r="BL82" s="13"/>
      <c r="BM82" s="13"/>
      <c r="BN82" s="13"/>
      <c r="BO82" s="13"/>
      <c r="BP82" s="13"/>
      <c r="BQ82" s="13"/>
      <c r="BR82" s="13"/>
    </row>
    <row r="83" spans="1:70" ht="13.5">
      <c r="A83" s="3"/>
      <c r="B83" s="403"/>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95">
        <v>590.658902363522</v>
      </c>
      <c r="BA83" s="95">
        <v>629.4124885205031</v>
      </c>
      <c r="BB83" s="11">
        <v>630.6289665079246</v>
      </c>
      <c r="BC83" s="11">
        <v>629.4919325582389</v>
      </c>
      <c r="BD83" s="11">
        <v>586.7996055142138</v>
      </c>
      <c r="BE83" s="12">
        <v>592.3833790991196</v>
      </c>
      <c r="BF83" s="12">
        <v>575.6870268978616</v>
      </c>
      <c r="BG83" s="21">
        <v>-53.72546162264143</v>
      </c>
      <c r="BH83" s="211">
        <v>-0.08535811189404341</v>
      </c>
      <c r="BI83" s="89"/>
      <c r="BJ83" s="296" t="s">
        <v>193</v>
      </c>
      <c r="BK83" s="13"/>
      <c r="BL83" s="13"/>
      <c r="BM83" s="13"/>
      <c r="BN83" s="13"/>
      <c r="BO83" s="13"/>
      <c r="BP83" s="13"/>
      <c r="BQ83" s="13"/>
      <c r="BR83" s="13"/>
    </row>
    <row r="84" spans="1:70" ht="12.75">
      <c r="A84" s="3"/>
      <c r="B84" s="40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95">
        <v>120.09962264150944</v>
      </c>
      <c r="BA84" s="95">
        <v>131.2446540880503</v>
      </c>
      <c r="BB84" s="11">
        <v>133.20779874213835</v>
      </c>
      <c r="BC84" s="11">
        <v>124.84213836477986</v>
      </c>
      <c r="BD84" s="11">
        <v>117.2612578616352</v>
      </c>
      <c r="BE84" s="12">
        <v>123.38515723270439</v>
      </c>
      <c r="BF84" s="12">
        <v>105.07584905660377</v>
      </c>
      <c r="BG84" s="21">
        <v>-26.16880503144654</v>
      </c>
      <c r="BH84" s="211">
        <v>-0.1993894929532919</v>
      </c>
      <c r="BI84" s="89"/>
      <c r="BJ84" s="296"/>
      <c r="BK84" s="13"/>
      <c r="BL84" s="13"/>
      <c r="BM84" s="13"/>
      <c r="BN84" s="13"/>
      <c r="BO84" s="13"/>
      <c r="BP84" s="13"/>
      <c r="BQ84" s="13"/>
      <c r="BR84" s="13"/>
    </row>
    <row r="85" spans="1:70" ht="12.75">
      <c r="A85" s="3"/>
      <c r="B85" s="40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95">
        <v>61.36399191320754</v>
      </c>
      <c r="BA85" s="95">
        <v>60.58235694465408</v>
      </c>
      <c r="BB85" s="11">
        <v>60.65631920880503</v>
      </c>
      <c r="BC85" s="11">
        <v>69.11707367421383</v>
      </c>
      <c r="BD85" s="11">
        <v>69.13103593836478</v>
      </c>
      <c r="BE85" s="12">
        <v>69.14499820251572</v>
      </c>
      <c r="BF85" s="12">
        <v>69.15921203899372</v>
      </c>
      <c r="BG85" s="21">
        <v>8.576855094339635</v>
      </c>
      <c r="BH85" s="211">
        <v>0.14157347991883418</v>
      </c>
      <c r="BI85" s="89"/>
      <c r="BJ85" s="296"/>
      <c r="BK85" s="13"/>
      <c r="BL85" s="13"/>
      <c r="BM85" s="13"/>
      <c r="BN85" s="13"/>
      <c r="BO85" s="13"/>
      <c r="BP85" s="13"/>
      <c r="BQ85" s="13"/>
      <c r="BR85" s="13"/>
    </row>
    <row r="86" spans="1:70" ht="12.75">
      <c r="A86" s="3"/>
      <c r="B86" s="40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95">
        <v>82.4732075471698</v>
      </c>
      <c r="BA86" s="95">
        <v>111.34893081761008</v>
      </c>
      <c r="BB86" s="11">
        <v>110.47245283018869</v>
      </c>
      <c r="BC86" s="11">
        <v>106.62779874213838</v>
      </c>
      <c r="BD86" s="11">
        <v>71.41471698113207</v>
      </c>
      <c r="BE86" s="12">
        <v>70.8627672955975</v>
      </c>
      <c r="BF86" s="12">
        <v>72.41270440251573</v>
      </c>
      <c r="BG86" s="21">
        <v>-38.93622641509435</v>
      </c>
      <c r="BH86" s="211">
        <v>-0.34967759572718327</v>
      </c>
      <c r="BI86" s="89"/>
      <c r="BJ86" s="296"/>
      <c r="BK86" s="13"/>
      <c r="BL86" s="13"/>
      <c r="BM86" s="13"/>
      <c r="BN86" s="13"/>
      <c r="BO86" s="13"/>
      <c r="BP86" s="13"/>
      <c r="BQ86" s="13"/>
      <c r="BR86" s="13"/>
    </row>
    <row r="87" spans="1:70" ht="12.75">
      <c r="A87" s="3"/>
      <c r="B87" s="40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95">
        <v>326.7220802616352</v>
      </c>
      <c r="BA87" s="95">
        <v>326.23654667018866</v>
      </c>
      <c r="BB87" s="11">
        <v>326.2923957267925</v>
      </c>
      <c r="BC87" s="11">
        <v>328.9049217771069</v>
      </c>
      <c r="BD87" s="11">
        <v>328.9925947330818</v>
      </c>
      <c r="BE87" s="12">
        <v>328.9904563683019</v>
      </c>
      <c r="BF87" s="12">
        <v>329.03926139974845</v>
      </c>
      <c r="BG87" s="21">
        <v>2.8027147295597956</v>
      </c>
      <c r="BH87" s="211">
        <v>0.008591050751874274</v>
      </c>
      <c r="BI87" s="89"/>
      <c r="BJ87" s="296"/>
      <c r="BK87" s="13"/>
      <c r="BL87" s="13"/>
      <c r="BM87" s="13"/>
      <c r="BN87" s="13"/>
      <c r="BO87" s="13"/>
      <c r="BP87" s="13"/>
      <c r="BQ87" s="13"/>
      <c r="BR87" s="13"/>
    </row>
    <row r="88" spans="1:70" ht="12.75">
      <c r="A88" s="3"/>
      <c r="B88" s="403"/>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95">
        <v>104.52150943396228</v>
      </c>
      <c r="BA88" s="95">
        <v>151.81371069182393</v>
      </c>
      <c r="BB88" s="11">
        <v>152.2410062893082</v>
      </c>
      <c r="BC88" s="11">
        <v>140.11371069182388</v>
      </c>
      <c r="BD88" s="11">
        <v>97.42477987421381</v>
      </c>
      <c r="BE88" s="12">
        <v>103.10201257861634</v>
      </c>
      <c r="BF88" s="12">
        <v>86.03761006289308</v>
      </c>
      <c r="BG88" s="21">
        <v>-65.77610062893085</v>
      </c>
      <c r="BH88" s="211">
        <v>-0.4332685126342366</v>
      </c>
      <c r="BI88" s="89"/>
      <c r="BJ88" s="296"/>
      <c r="BK88" s="13"/>
      <c r="BL88" s="13"/>
      <c r="BM88" s="13"/>
      <c r="BN88" s="13"/>
      <c r="BO88" s="13"/>
      <c r="BP88" s="13"/>
      <c r="BQ88" s="13"/>
      <c r="BR88" s="13"/>
    </row>
    <row r="89" spans="1:70" ht="12.75">
      <c r="A89" s="3"/>
      <c r="B89" s="403"/>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95">
        <v>95.52125786163523</v>
      </c>
      <c r="BA89" s="95">
        <v>108.04981132075473</v>
      </c>
      <c r="BB89" s="11">
        <v>109.22779874213838</v>
      </c>
      <c r="BC89" s="11">
        <v>101.19182389937106</v>
      </c>
      <c r="BD89" s="11">
        <v>93.5459119496855</v>
      </c>
      <c r="BE89" s="12">
        <v>100.01408805031444</v>
      </c>
      <c r="BF89" s="12">
        <v>81.52779874213836</v>
      </c>
      <c r="BG89" s="21">
        <v>-26.52201257861637</v>
      </c>
      <c r="BH89" s="211">
        <v>-0.24546098002784655</v>
      </c>
      <c r="BI89" s="89"/>
      <c r="BJ89" s="296"/>
      <c r="BK89" s="13"/>
      <c r="BL89" s="13"/>
      <c r="BM89" s="13"/>
      <c r="BN89" s="13"/>
      <c r="BO89" s="13"/>
      <c r="BP89" s="13"/>
      <c r="BQ89" s="13"/>
      <c r="BR89" s="13"/>
    </row>
    <row r="90" spans="1:70" ht="12.75">
      <c r="A90" s="3"/>
      <c r="B90" s="403"/>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95">
        <v>9.00025157232704</v>
      </c>
      <c r="BA90" s="95">
        <v>43.76389937106919</v>
      </c>
      <c r="BB90" s="11">
        <v>43.01320754716981</v>
      </c>
      <c r="BC90" s="11">
        <v>38.92188679245284</v>
      </c>
      <c r="BD90" s="11">
        <v>3.8788679245283006</v>
      </c>
      <c r="BE90" s="12">
        <v>3.0879245283018912</v>
      </c>
      <c r="BF90" s="12">
        <v>4.509811320754718</v>
      </c>
      <c r="BG90" s="21">
        <v>-39.25408805031448</v>
      </c>
      <c r="BH90" s="211">
        <v>-0.8969513369337468</v>
      </c>
      <c r="BI90" s="89"/>
      <c r="BJ90" s="296"/>
      <c r="BK90" s="13"/>
      <c r="BL90" s="13"/>
      <c r="BM90" s="13"/>
      <c r="BN90" s="13"/>
      <c r="BO90" s="13"/>
      <c r="BP90" s="13"/>
      <c r="BQ90" s="13"/>
      <c r="BR90" s="13"/>
    </row>
    <row r="91" spans="1:70" ht="12.75">
      <c r="A91" s="3"/>
      <c r="B91" s="403"/>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0">
        <v>0.020544827672676274</v>
      </c>
      <c r="BA91" s="220">
        <v>0.019435453475382166</v>
      </c>
      <c r="BB91" s="223">
        <v>0.017895598247674848</v>
      </c>
      <c r="BC91" s="223">
        <v>0.017895598247674848</v>
      </c>
      <c r="BD91" s="223">
        <v>0.018094243356865908</v>
      </c>
      <c r="BE91" s="223">
        <v>0.018094287491903352</v>
      </c>
      <c r="BF91" s="223">
        <v>0.0183028521223806</v>
      </c>
      <c r="BG91" s="21" t="s">
        <v>3</v>
      </c>
      <c r="BH91" s="211" t="s">
        <v>3</v>
      </c>
      <c r="BI91" s="89"/>
      <c r="BJ91" s="296"/>
      <c r="BK91" s="13"/>
      <c r="BL91" s="13"/>
      <c r="BM91" s="13"/>
      <c r="BN91" s="13"/>
      <c r="BO91" s="13"/>
      <c r="BP91" s="13"/>
      <c r="BQ91" s="13"/>
      <c r="BR91" s="13"/>
    </row>
    <row r="92" spans="1:70" ht="13.5">
      <c r="A92" s="3"/>
      <c r="B92" s="403"/>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95">
        <v>3929.996812374843</v>
      </c>
      <c r="BA92" s="95">
        <v>3916.8127123748427</v>
      </c>
      <c r="BB92" s="98">
        <v>3910.789592374843</v>
      </c>
      <c r="BC92" s="98">
        <v>3909.0732123748426</v>
      </c>
      <c r="BD92" s="98">
        <v>3909.0801313836478</v>
      </c>
      <c r="BE92" s="12">
        <v>3913.6926713836474</v>
      </c>
      <c r="BF92" s="12">
        <v>3918.5573313836476</v>
      </c>
      <c r="BG92" s="21">
        <v>1.7446190088048752</v>
      </c>
      <c r="BH92" s="211">
        <v>0.0004454180316799672</v>
      </c>
      <c r="BI92" s="3"/>
      <c r="BJ92" s="295" t="s">
        <v>192</v>
      </c>
      <c r="BK92" s="13"/>
      <c r="BL92" s="13"/>
      <c r="BM92" s="13"/>
      <c r="BN92" s="13"/>
      <c r="BO92" s="13"/>
      <c r="BP92" s="13"/>
      <c r="BQ92" s="13"/>
      <c r="BR92" s="13"/>
    </row>
    <row r="93" spans="1:70" ht="12.75">
      <c r="A93" s="3"/>
      <c r="B93" s="403"/>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1">
        <v>0.1183887149225468</v>
      </c>
      <c r="BA93" s="381">
        <v>0.11836671071721117</v>
      </c>
      <c r="BB93" s="243">
        <v>0.1183321807544792</v>
      </c>
      <c r="BC93" s="243">
        <v>0.11832054970550229</v>
      </c>
      <c r="BD93" s="243">
        <v>0.11833306603719841</v>
      </c>
      <c r="BE93" s="380">
        <v>0.11834119681122006</v>
      </c>
      <c r="BF93" s="380">
        <v>0.11833506099131344</v>
      </c>
      <c r="BG93" s="21" t="s">
        <v>3</v>
      </c>
      <c r="BH93" s="211" t="s">
        <v>3</v>
      </c>
      <c r="BI93" s="3"/>
      <c r="BJ93" s="295"/>
      <c r="BK93" s="13"/>
      <c r="BL93" s="13"/>
      <c r="BM93" s="13"/>
      <c r="BN93" s="13"/>
      <c r="BO93" s="13"/>
      <c r="BP93" s="13"/>
      <c r="BQ93" s="13"/>
      <c r="BR93" s="13"/>
    </row>
    <row r="94" spans="1:70" ht="12.75">
      <c r="A94" s="3"/>
      <c r="B94" s="40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95">
        <v>3105.8051401257862</v>
      </c>
      <c r="BA94" s="95">
        <v>3093.092410125786</v>
      </c>
      <c r="BB94" s="98">
        <v>3087.245580125786</v>
      </c>
      <c r="BC94" s="98">
        <v>3085.195470125786</v>
      </c>
      <c r="BD94" s="98">
        <v>3085.9490138364777</v>
      </c>
      <c r="BE94" s="12">
        <v>3090.076833836478</v>
      </c>
      <c r="BF94" s="12">
        <v>3093.550133836478</v>
      </c>
      <c r="BG94" s="21">
        <v>0.4577237106918801</v>
      </c>
      <c r="BH94" s="211">
        <v>0.00014798255273373861</v>
      </c>
      <c r="BI94" s="89"/>
      <c r="BJ94" s="295"/>
      <c r="BK94" s="13"/>
      <c r="BL94" s="13"/>
      <c r="BM94" s="13"/>
      <c r="BN94" s="13"/>
      <c r="BO94" s="13"/>
      <c r="BP94" s="13"/>
      <c r="BQ94" s="13"/>
      <c r="BR94" s="13"/>
    </row>
    <row r="95" spans="1:70" ht="12.75">
      <c r="A95" s="3"/>
      <c r="B95" s="40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95">
        <v>824.1916722490568</v>
      </c>
      <c r="BA95" s="95">
        <v>823.7203022490568</v>
      </c>
      <c r="BB95" s="98">
        <v>823.5440122490568</v>
      </c>
      <c r="BC95" s="98">
        <v>823.8777422490567</v>
      </c>
      <c r="BD95" s="98">
        <v>823.13111754717</v>
      </c>
      <c r="BE95" s="12">
        <v>823.6158375471698</v>
      </c>
      <c r="BF95" s="12">
        <v>825.0071975471699</v>
      </c>
      <c r="BG95" s="21">
        <v>1.2868952981131088</v>
      </c>
      <c r="BH95" s="211">
        <v>0.001562296442857436</v>
      </c>
      <c r="BI95" s="89"/>
      <c r="BJ95" s="293"/>
      <c r="BK95" s="13"/>
      <c r="BL95" s="13"/>
      <c r="BM95" s="13"/>
      <c r="BN95" s="13"/>
      <c r="BO95" s="13"/>
      <c r="BP95" s="13"/>
      <c r="BQ95" s="13"/>
      <c r="BR95" s="13"/>
    </row>
    <row r="96" spans="1:70"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95"/>
      <c r="BB96" s="12">
        <v>801.3976334170854</v>
      </c>
      <c r="BC96" s="12"/>
      <c r="BD96" s="12">
        <v>817.2307022490568</v>
      </c>
      <c r="BE96" s="12"/>
      <c r="BF96" s="12"/>
      <c r="BG96" s="21"/>
      <c r="BH96" s="48"/>
      <c r="BI96" s="3"/>
      <c r="BJ96" s="13"/>
      <c r="BK96" s="13"/>
      <c r="BL96" s="13"/>
      <c r="BM96" s="13"/>
      <c r="BN96" s="13"/>
      <c r="BO96" s="13"/>
      <c r="BP96" s="13"/>
      <c r="BQ96" s="13"/>
      <c r="BR96" s="13"/>
    </row>
    <row r="97" spans="1:70"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95"/>
      <c r="BB97" s="12"/>
      <c r="BC97" s="12"/>
      <c r="BD97" s="12"/>
      <c r="BE97" s="12"/>
      <c r="BF97" s="12"/>
      <c r="BG97" s="21"/>
      <c r="BH97" s="48"/>
      <c r="BI97" s="3"/>
      <c r="BJ97" s="13"/>
      <c r="BK97" s="13"/>
      <c r="BL97" s="13"/>
      <c r="BM97" s="13"/>
      <c r="BN97" s="13"/>
      <c r="BO97" s="13"/>
      <c r="BP97" s="13"/>
      <c r="BQ97" s="13"/>
      <c r="BR97" s="13"/>
    </row>
    <row r="98" spans="1:70"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95"/>
      <c r="BB98" s="12"/>
      <c r="BC98" s="12"/>
      <c r="BD98" s="12"/>
      <c r="BE98" s="12"/>
      <c r="BF98" s="12"/>
      <c r="BG98" s="21"/>
      <c r="BH98" s="48"/>
      <c r="BI98" s="3"/>
      <c r="BJ98" s="13"/>
      <c r="BK98" s="13"/>
      <c r="BL98" s="13"/>
      <c r="BM98" s="13"/>
      <c r="BN98" s="13"/>
      <c r="BO98" s="13"/>
      <c r="BP98" s="13"/>
      <c r="BQ98" s="13"/>
      <c r="BR98" s="13"/>
    </row>
    <row r="99" spans="1:70"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105">
        <v>8.06</v>
      </c>
      <c r="BB99" s="53">
        <v>8.06</v>
      </c>
      <c r="BC99" s="53">
        <v>8.06</v>
      </c>
      <c r="BD99" s="53">
        <v>8.06</v>
      </c>
      <c r="BE99" s="53">
        <v>8.06</v>
      </c>
      <c r="BF99" s="53">
        <v>8.06</v>
      </c>
      <c r="BG99" s="196"/>
      <c r="BH99" s="54"/>
      <c r="BI99" s="3"/>
      <c r="BJ99" s="13"/>
      <c r="BK99" s="13"/>
      <c r="BL99" s="13"/>
      <c r="BM99" s="13"/>
      <c r="BN99" s="13"/>
      <c r="BO99" s="13"/>
      <c r="BP99" s="13"/>
      <c r="BQ99" s="13"/>
      <c r="BR99" s="13"/>
    </row>
    <row r="100" spans="1:70"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106">
        <v>8.05</v>
      </c>
      <c r="BA100" s="106">
        <v>8.05</v>
      </c>
      <c r="BB100" s="22">
        <v>8.05</v>
      </c>
      <c r="BC100" s="22">
        <v>8.05</v>
      </c>
      <c r="BD100" s="22">
        <v>8.05</v>
      </c>
      <c r="BE100" s="22">
        <v>8.05</v>
      </c>
      <c r="BF100" s="22">
        <v>8.05</v>
      </c>
      <c r="BG100" s="21" t="s">
        <v>3</v>
      </c>
      <c r="BH100" s="211" t="s">
        <v>3</v>
      </c>
      <c r="BI100" s="3"/>
      <c r="BJ100" s="293" t="s">
        <v>191</v>
      </c>
      <c r="BK100" s="13"/>
      <c r="BL100" s="13"/>
      <c r="BM100" s="13"/>
      <c r="BN100" s="13"/>
      <c r="BO100" s="13"/>
      <c r="BP100" s="13"/>
      <c r="BQ100" s="13"/>
      <c r="BR100" s="13"/>
    </row>
    <row r="101" spans="1:70"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106"/>
      <c r="BB101" s="22"/>
      <c r="BC101" s="22"/>
      <c r="BD101" s="22"/>
      <c r="BE101" s="22"/>
      <c r="BF101" s="22"/>
      <c r="BG101" s="21" t="e">
        <v>#REF!</v>
      </c>
      <c r="BH101" s="211" t="e">
        <v>#REF!</v>
      </c>
      <c r="BI101" s="3"/>
      <c r="BJ101" s="293"/>
      <c r="BK101" s="13"/>
      <c r="BL101" s="13"/>
      <c r="BM101" s="13"/>
      <c r="BN101" s="13"/>
      <c r="BO101" s="13"/>
      <c r="BP101" s="13"/>
      <c r="BQ101" s="13"/>
      <c r="BR101" s="13"/>
    </row>
    <row r="102" spans="1:70"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106"/>
      <c r="BB102" s="22"/>
      <c r="BC102" s="22"/>
      <c r="BD102" s="22"/>
      <c r="BE102" s="22"/>
      <c r="BF102" s="22"/>
      <c r="BG102" s="21" t="e">
        <v>#REF!</v>
      </c>
      <c r="BH102" s="211" t="e">
        <v>#REF!</v>
      </c>
      <c r="BI102" s="3"/>
      <c r="BJ102" s="294"/>
      <c r="BK102" s="13"/>
      <c r="BL102" s="13"/>
      <c r="BM102" s="13"/>
      <c r="BN102" s="13"/>
      <c r="BO102" s="13"/>
      <c r="BP102" s="13"/>
      <c r="BQ102" s="13"/>
      <c r="BR102" s="13"/>
    </row>
    <row r="103" spans="1:70"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106">
        <v>7.95</v>
      </c>
      <c r="BA103" s="106">
        <v>7.95</v>
      </c>
      <c r="BB103" s="22">
        <v>7.95</v>
      </c>
      <c r="BC103" s="22">
        <v>7.95</v>
      </c>
      <c r="BD103" s="22">
        <v>7.95</v>
      </c>
      <c r="BE103" s="22">
        <v>7.95</v>
      </c>
      <c r="BF103" s="22">
        <v>7.95</v>
      </c>
      <c r="BG103" s="21" t="s">
        <v>3</v>
      </c>
      <c r="BH103" s="211" t="s">
        <v>3</v>
      </c>
      <c r="BI103" s="3"/>
      <c r="BJ103" s="294"/>
      <c r="BK103" s="13"/>
      <c r="BL103" s="13"/>
      <c r="BM103" s="13"/>
      <c r="BN103" s="13"/>
      <c r="BO103" s="13"/>
      <c r="BP103" s="13"/>
      <c r="BQ103" s="13"/>
      <c r="BR103" s="13"/>
    </row>
    <row r="104" spans="1:70"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225">
        <v>7.9652956526049445</v>
      </c>
      <c r="AZ104" s="331">
        <v>7.978951222480504</v>
      </c>
      <c r="BA104" s="331">
        <v>7.976136451371458</v>
      </c>
      <c r="BB104" s="383">
        <v>7.971976150767853</v>
      </c>
      <c r="BC104" s="303">
        <v>7.968937148221162</v>
      </c>
      <c r="BD104" s="303">
        <v>7.968404982100472</v>
      </c>
      <c r="BE104" s="303">
        <v>7.987751004683053</v>
      </c>
      <c r="BF104" s="303" t="s">
        <v>246</v>
      </c>
      <c r="BG104" s="21">
        <v>0.011614553311595444</v>
      </c>
      <c r="BH104" s="211">
        <v>0.0014561628154692308</v>
      </c>
      <c r="BI104" s="3"/>
      <c r="BJ104" s="294"/>
      <c r="BK104" s="13"/>
      <c r="BL104" s="13"/>
      <c r="BM104" s="13"/>
      <c r="BN104" s="13"/>
      <c r="BO104" s="13"/>
      <c r="BP104" s="13"/>
      <c r="BQ104" s="13"/>
      <c r="BR104" s="13"/>
    </row>
    <row r="105" spans="1:70"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168" t="s">
        <v>246</v>
      </c>
      <c r="AZ105" s="332"/>
      <c r="BA105" s="332"/>
      <c r="BB105" s="230"/>
      <c r="BC105" s="230"/>
      <c r="BD105" s="230"/>
      <c r="BE105" s="230"/>
      <c r="BF105" s="230"/>
      <c r="BG105" s="21"/>
      <c r="BH105" s="48"/>
      <c r="BI105" s="3"/>
      <c r="BJ105" s="69"/>
      <c r="BK105" s="13"/>
      <c r="BL105" s="13"/>
      <c r="BM105" s="13"/>
      <c r="BN105" s="13"/>
      <c r="BO105" s="13"/>
      <c r="BP105" s="13"/>
      <c r="BQ105" s="13"/>
      <c r="BR105" s="13"/>
    </row>
    <row r="106" spans="1:70"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107">
        <v>1.18448</v>
      </c>
      <c r="AZ106" s="336">
        <v>1.18489</v>
      </c>
      <c r="BA106" s="336">
        <v>1.18588</v>
      </c>
      <c r="BB106" s="334">
        <v>1.18631</v>
      </c>
      <c r="BC106" s="334">
        <v>1.18645</v>
      </c>
      <c r="BD106" s="334">
        <v>1.18659</v>
      </c>
      <c r="BE106" s="334">
        <v>1.18673</v>
      </c>
      <c r="BF106" s="334">
        <v>1.18688</v>
      </c>
      <c r="BG106" s="21">
        <v>0.0009999999999998899</v>
      </c>
      <c r="BH106" s="211">
        <v>0.0008432556413802139</v>
      </c>
      <c r="BI106" s="3"/>
      <c r="BJ106" s="13"/>
      <c r="BK106" s="13"/>
      <c r="BL106" s="13"/>
      <c r="BM106" s="13"/>
      <c r="BN106" s="13"/>
      <c r="BO106" s="13"/>
      <c r="BP106" s="13"/>
      <c r="BQ106" s="13"/>
      <c r="BR106" s="13"/>
    </row>
    <row r="107" spans="1:70"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103"/>
      <c r="BB107" s="50"/>
      <c r="BC107" s="50"/>
      <c r="BD107" s="50"/>
      <c r="BE107" s="50"/>
      <c r="BF107" s="50"/>
      <c r="BG107" s="195"/>
      <c r="BH107" s="51"/>
      <c r="BI107" s="3"/>
      <c r="BJ107" s="13"/>
      <c r="BK107" s="13"/>
      <c r="BL107" s="13"/>
      <c r="BM107" s="13"/>
      <c r="BN107" s="13"/>
      <c r="BO107" s="13"/>
      <c r="BP107" s="13"/>
      <c r="BQ107" s="13"/>
      <c r="BR107" s="13"/>
    </row>
    <row r="108" spans="1:70" ht="12.75">
      <c r="A108" s="3"/>
      <c r="B108" s="389"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3212.25431317</v>
      </c>
      <c r="AZ108" s="95">
        <v>3216.01399867</v>
      </c>
      <c r="BA108" s="95">
        <v>3217.1788402800003</v>
      </c>
      <c r="BB108" s="12">
        <v>3218.97050159</v>
      </c>
      <c r="BC108" s="12">
        <v>3218.7762634299997</v>
      </c>
      <c r="BD108" s="12">
        <v>3228.0132885200005</v>
      </c>
      <c r="BE108" s="12">
        <v>3228.0261860100004</v>
      </c>
      <c r="BF108" s="12">
        <v>3227.31986557</v>
      </c>
      <c r="BG108" s="21">
        <v>10.141025289999561</v>
      </c>
      <c r="BH108" s="211">
        <v>0.0031521484485199647</v>
      </c>
      <c r="BI108" s="3"/>
      <c r="BJ108" s="293" t="s">
        <v>190</v>
      </c>
      <c r="BK108" s="13"/>
      <c r="BL108" s="13"/>
      <c r="BM108" s="13"/>
      <c r="BN108" s="13"/>
      <c r="BO108" s="13"/>
      <c r="BP108" s="13"/>
      <c r="BQ108" s="13"/>
      <c r="BR108" s="13"/>
    </row>
    <row r="109" spans="1:70" ht="12.75">
      <c r="A109" s="3"/>
      <c r="B109" s="389"/>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95">
        <v>2825.90476231</v>
      </c>
      <c r="BA109" s="95">
        <v>2826.68415946</v>
      </c>
      <c r="BB109" s="12">
        <v>2828.36472091</v>
      </c>
      <c r="BC109" s="12">
        <v>2828.5487243</v>
      </c>
      <c r="BD109" s="12">
        <v>2838.0087216300003</v>
      </c>
      <c r="BE109" s="12">
        <v>2838.0069760300003</v>
      </c>
      <c r="BF109" s="12">
        <v>2837.58100332</v>
      </c>
      <c r="BG109" s="21">
        <v>10.89684385999999</v>
      </c>
      <c r="BH109" s="211">
        <v>0.0038549916599390777</v>
      </c>
      <c r="BI109" s="3"/>
      <c r="BJ109" s="293" t="s">
        <v>240</v>
      </c>
      <c r="BK109" s="13"/>
      <c r="BL109" s="13"/>
      <c r="BM109" s="13"/>
      <c r="BN109" s="13"/>
      <c r="BO109" s="13"/>
      <c r="BP109" s="13"/>
      <c r="BQ109" s="13"/>
      <c r="BR109" s="13"/>
    </row>
    <row r="110" spans="1:70" ht="12.75">
      <c r="A110" s="3"/>
      <c r="B110" s="389"/>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389.70945997</v>
      </c>
      <c r="AZ110" s="95">
        <v>389.96681</v>
      </c>
      <c r="BA110" s="95">
        <v>390.35225446</v>
      </c>
      <c r="BB110" s="12">
        <v>390.46335432</v>
      </c>
      <c r="BC110" s="12">
        <v>390.08511276999997</v>
      </c>
      <c r="BD110" s="12">
        <v>389.86214053</v>
      </c>
      <c r="BE110" s="12">
        <v>389.87678362</v>
      </c>
      <c r="BF110" s="12">
        <v>389.68891521</v>
      </c>
      <c r="BG110" s="21">
        <v>-0.6633392499999786</v>
      </c>
      <c r="BH110" s="211">
        <v>-0.0016993350042709965</v>
      </c>
      <c r="BI110" s="3"/>
      <c r="BJ110" s="293"/>
      <c r="BK110" s="13"/>
      <c r="BL110" s="13"/>
      <c r="BM110" s="13"/>
      <c r="BN110" s="13"/>
      <c r="BO110" s="13"/>
      <c r="BP110" s="13"/>
      <c r="BQ110" s="13"/>
      <c r="BR110" s="13"/>
    </row>
    <row r="111" spans="1:70" ht="13.5" thickBot="1">
      <c r="A111" s="3"/>
      <c r="B111" s="389"/>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95">
        <v>0.14242635999999997</v>
      </c>
      <c r="BA111" s="95">
        <v>0.14242635999999997</v>
      </c>
      <c r="BB111" s="12">
        <v>0.14242635999999997</v>
      </c>
      <c r="BC111" s="12">
        <v>0.14242635999999997</v>
      </c>
      <c r="BD111" s="12">
        <v>0.14242635999999997</v>
      </c>
      <c r="BE111" s="12">
        <v>0.14242635999999997</v>
      </c>
      <c r="BF111" s="12">
        <v>0.04994704</v>
      </c>
      <c r="BG111" s="21">
        <v>-0.09247931999999998</v>
      </c>
      <c r="BH111" s="211">
        <v>-0.6493132310620028</v>
      </c>
      <c r="BI111" s="3"/>
      <c r="BJ111" s="293"/>
      <c r="BK111" s="13"/>
      <c r="BL111" s="13"/>
      <c r="BM111" s="13"/>
      <c r="BN111" s="13"/>
      <c r="BO111" s="13"/>
      <c r="BP111" s="13"/>
      <c r="BQ111" s="13"/>
      <c r="BR111" s="13"/>
    </row>
    <row r="112" spans="1:70" ht="12.75">
      <c r="A112" s="3"/>
      <c r="B112" s="389"/>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127">
        <v>2583.6133573312377</v>
      </c>
      <c r="BA112" s="127">
        <v>2590.1411866307535</v>
      </c>
      <c r="BB112" s="98">
        <v>2590.1411866307535</v>
      </c>
      <c r="BC112" s="98">
        <v>2590.1411866307535</v>
      </c>
      <c r="BD112" s="98">
        <v>2590.1411866307535</v>
      </c>
      <c r="BE112" s="98">
        <v>2590.1411866307535</v>
      </c>
      <c r="BF112" s="98">
        <v>2613.1851692796013</v>
      </c>
      <c r="BG112" s="21">
        <v>23.04398264884776</v>
      </c>
      <c r="BH112" s="211">
        <v>0.008896805613451297</v>
      </c>
      <c r="BI112" s="89"/>
      <c r="BJ112" s="377" t="s">
        <v>241</v>
      </c>
      <c r="BK112" s="13"/>
      <c r="BL112" s="13"/>
      <c r="BM112" s="13"/>
      <c r="BN112" s="13"/>
      <c r="BO112" s="13"/>
      <c r="BP112" s="13"/>
      <c r="BQ112" s="13"/>
      <c r="BR112" s="13"/>
    </row>
    <row r="113" spans="1:70" ht="13.5">
      <c r="A113" s="3"/>
      <c r="B113" s="389"/>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127">
        <v>2333.4405237936166</v>
      </c>
      <c r="BA113" s="127">
        <v>2333.4062968835615</v>
      </c>
      <c r="BB113" s="98">
        <v>2333.4062968835615</v>
      </c>
      <c r="BC113" s="98">
        <v>2333.4062968835615</v>
      </c>
      <c r="BD113" s="98">
        <v>2333.4062968835615</v>
      </c>
      <c r="BE113" s="98">
        <v>2333.4062968835615</v>
      </c>
      <c r="BF113" s="98">
        <v>2338.4177991343786</v>
      </c>
      <c r="BG113" s="21">
        <v>5.011502250817102</v>
      </c>
      <c r="BH113" s="211">
        <v>0.0021477195195325205</v>
      </c>
      <c r="BI113" s="3"/>
      <c r="BJ113" s="377" t="s">
        <v>239</v>
      </c>
      <c r="BK113" s="13"/>
      <c r="BL113" s="13"/>
      <c r="BM113" s="13"/>
      <c r="BN113" s="13"/>
      <c r="BO113" s="13"/>
      <c r="BP113" s="13"/>
      <c r="BQ113" s="13"/>
      <c r="BR113" s="13"/>
    </row>
    <row r="114" spans="1:70" ht="12.75">
      <c r="A114" s="3"/>
      <c r="B114" s="389"/>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127">
        <v>1360.5598679245281</v>
      </c>
      <c r="BA114" s="127">
        <v>1361.039924528302</v>
      </c>
      <c r="BB114" s="98">
        <v>1361.039924528302</v>
      </c>
      <c r="BC114" s="98">
        <v>1361.039924528302</v>
      </c>
      <c r="BD114" s="98">
        <v>1361.039924528302</v>
      </c>
      <c r="BE114" s="98">
        <v>1361.039924528302</v>
      </c>
      <c r="BF114" s="98">
        <v>1361.524830188679</v>
      </c>
      <c r="BG114" s="21">
        <v>0.4849056603770805</v>
      </c>
      <c r="BH114" s="211">
        <v>0.00035627585321940103</v>
      </c>
      <c r="BI114" s="3"/>
      <c r="BJ114" s="377"/>
      <c r="BK114" s="13"/>
      <c r="BL114" s="13"/>
      <c r="BM114" s="13"/>
      <c r="BN114" s="13"/>
      <c r="BO114" s="13"/>
      <c r="BP114" s="13"/>
      <c r="BQ114" s="13"/>
      <c r="BR114" s="13"/>
    </row>
    <row r="115" spans="1:70" ht="13.5" thickBot="1">
      <c r="A115" s="3"/>
      <c r="B115" s="389"/>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138">
        <v>250.17283353762105</v>
      </c>
      <c r="BA115" s="138">
        <v>256.73488974719186</v>
      </c>
      <c r="BB115" s="246">
        <v>256.73488974719186</v>
      </c>
      <c r="BC115" s="246">
        <v>256.73488974719186</v>
      </c>
      <c r="BD115" s="246">
        <v>256.73488974719186</v>
      </c>
      <c r="BE115" s="246">
        <v>256.73488974719186</v>
      </c>
      <c r="BF115" s="246">
        <v>274.76737014522286</v>
      </c>
      <c r="BG115" s="21">
        <v>18.032480398030998</v>
      </c>
      <c r="BH115" s="211">
        <v>0.07023774764617174</v>
      </c>
      <c r="BI115" s="3"/>
      <c r="BJ115" s="377"/>
      <c r="BK115" s="13"/>
      <c r="BL115" s="13"/>
      <c r="BM115" s="13"/>
      <c r="BN115" s="13"/>
      <c r="BO115" s="13"/>
      <c r="BP115" s="13"/>
      <c r="BQ115" s="13"/>
      <c r="BR115" s="13"/>
    </row>
    <row r="116" spans="1:70" ht="12.75">
      <c r="A116" s="3"/>
      <c r="B116" s="389"/>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198"/>
      <c r="BA116" s="197"/>
      <c r="BB116" s="197"/>
      <c r="BC116" s="197"/>
      <c r="BD116" s="197"/>
      <c r="BE116" s="197"/>
      <c r="BF116" s="197"/>
      <c r="BG116" s="198"/>
      <c r="BH116" s="201"/>
      <c r="BI116" s="3"/>
      <c r="BJ116" s="13"/>
      <c r="BK116" s="13"/>
      <c r="BL116" s="13"/>
      <c r="BM116" s="13"/>
      <c r="BN116" s="13"/>
      <c r="BO116" s="13"/>
      <c r="BP116" s="13"/>
      <c r="BQ116" s="13"/>
      <c r="BR116" s="13"/>
    </row>
    <row r="117" spans="1:70" ht="12.75" customHeight="1">
      <c r="A117" s="3"/>
      <c r="B117" s="389"/>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99"/>
      <c r="BA117" s="62"/>
      <c r="BB117" s="62"/>
      <c r="BC117" s="62"/>
      <c r="BD117" s="62"/>
      <c r="BE117" s="62"/>
      <c r="BF117" s="62"/>
      <c r="BG117" s="199"/>
      <c r="BH117" s="117"/>
      <c r="BI117" s="99"/>
      <c r="BJ117" s="14"/>
      <c r="BK117" s="69"/>
      <c r="BL117" s="14"/>
      <c r="BM117" s="14"/>
      <c r="BN117" s="14"/>
      <c r="BO117" s="14"/>
      <c r="BP117" s="13"/>
      <c r="BQ117" s="13"/>
      <c r="BR117" s="13"/>
    </row>
    <row r="118" spans="1:70" ht="12.75">
      <c r="A118" s="3"/>
      <c r="B118" s="389"/>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199"/>
      <c r="BA118" s="62"/>
      <c r="BB118" s="62"/>
      <c r="BC118" s="62"/>
      <c r="BD118" s="62"/>
      <c r="BE118" s="62"/>
      <c r="BF118" s="62"/>
      <c r="BG118" s="199"/>
      <c r="BH118" s="117"/>
      <c r="BI118" s="4"/>
      <c r="BJ118" s="14"/>
      <c r="BK118" s="14"/>
      <c r="BL118" s="14"/>
      <c r="BM118" s="14"/>
      <c r="BN118" s="14"/>
      <c r="BO118" s="14"/>
      <c r="BP118" s="13"/>
      <c r="BQ118" s="13"/>
      <c r="BR118" s="13"/>
    </row>
    <row r="119" spans="1:70" ht="12.75">
      <c r="A119" s="3"/>
      <c r="B119" s="389"/>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199"/>
      <c r="BA119" s="62"/>
      <c r="BB119" s="62"/>
      <c r="BC119" s="62"/>
      <c r="BD119" s="62"/>
      <c r="BE119" s="62"/>
      <c r="BF119" s="62"/>
      <c r="BG119" s="199"/>
      <c r="BH119" s="117"/>
      <c r="BI119" s="99"/>
      <c r="BJ119" s="14"/>
      <c r="BK119" s="14"/>
      <c r="BL119" s="145"/>
      <c r="BM119" s="14"/>
      <c r="BN119" s="14"/>
      <c r="BO119" s="14"/>
      <c r="BP119" s="13"/>
      <c r="BQ119" s="13"/>
      <c r="BR119" s="13"/>
    </row>
    <row r="120" spans="1:70" ht="12.75">
      <c r="A120" s="3"/>
      <c r="B120" s="389"/>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199"/>
      <c r="BA120" s="62"/>
      <c r="BB120" s="62"/>
      <c r="BC120" s="62"/>
      <c r="BD120" s="62"/>
      <c r="BE120" s="62"/>
      <c r="BF120" s="62"/>
      <c r="BG120" s="199"/>
      <c r="BH120" s="117"/>
      <c r="BI120" s="4"/>
      <c r="BJ120" s="14"/>
      <c r="BK120" s="14"/>
      <c r="BL120" s="14"/>
      <c r="BM120" s="14"/>
      <c r="BN120" s="14"/>
      <c r="BO120" s="14"/>
      <c r="BP120" s="13"/>
      <c r="BQ120" s="13"/>
      <c r="BR120" s="13"/>
    </row>
    <row r="121" spans="1:70" ht="12.75">
      <c r="A121" s="3"/>
      <c r="B121" s="389"/>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99"/>
      <c r="BA121" s="62"/>
      <c r="BB121" s="62"/>
      <c r="BC121" s="62"/>
      <c r="BD121" s="62"/>
      <c r="BE121" s="62"/>
      <c r="BF121" s="62"/>
      <c r="BG121" s="199"/>
      <c r="BH121" s="117"/>
      <c r="BI121" s="99"/>
      <c r="BJ121" s="14"/>
      <c r="BK121" s="14"/>
      <c r="BL121" s="14"/>
      <c r="BM121" s="14"/>
      <c r="BN121" s="14"/>
      <c r="BO121" s="14"/>
      <c r="BP121" s="13"/>
      <c r="BQ121" s="13"/>
      <c r="BR121" s="13"/>
    </row>
    <row r="122" spans="1:70" ht="12.75">
      <c r="A122" s="3"/>
      <c r="B122" s="389"/>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199"/>
      <c r="BA122" s="62"/>
      <c r="BB122" s="62"/>
      <c r="BC122" s="62"/>
      <c r="BD122" s="62"/>
      <c r="BE122" s="62"/>
      <c r="BF122" s="62"/>
      <c r="BG122" s="199"/>
      <c r="BH122" s="117"/>
      <c r="BI122" s="4"/>
      <c r="BJ122" s="14"/>
      <c r="BK122" s="14"/>
      <c r="BL122" s="14"/>
      <c r="BM122" s="14"/>
      <c r="BN122" s="14"/>
      <c r="BO122" s="14"/>
      <c r="BP122" s="13"/>
      <c r="BQ122" s="13"/>
      <c r="BR122" s="13"/>
    </row>
    <row r="123" spans="1:70" ht="12.75">
      <c r="A123" s="3"/>
      <c r="B123" s="389"/>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199"/>
      <c r="BA123" s="62"/>
      <c r="BB123" s="62"/>
      <c r="BC123" s="62"/>
      <c r="BD123" s="62"/>
      <c r="BE123" s="62"/>
      <c r="BF123" s="62"/>
      <c r="BG123" s="199"/>
      <c r="BH123" s="117"/>
      <c r="BI123" s="4"/>
      <c r="BJ123" s="14"/>
      <c r="BK123" s="14"/>
      <c r="BL123" s="14"/>
      <c r="BM123" s="14"/>
      <c r="BN123" s="14"/>
      <c r="BO123" s="14"/>
      <c r="BP123" s="13"/>
      <c r="BQ123" s="13"/>
      <c r="BR123" s="13"/>
    </row>
    <row r="124" spans="1:70" ht="12.75">
      <c r="A124" s="3"/>
      <c r="B124" s="389"/>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199"/>
      <c r="BA124" s="62"/>
      <c r="BB124" s="62"/>
      <c r="BC124" s="62"/>
      <c r="BD124" s="62"/>
      <c r="BE124" s="62"/>
      <c r="BF124" s="62"/>
      <c r="BG124" s="199"/>
      <c r="BH124" s="117"/>
      <c r="BI124" s="4"/>
      <c r="BJ124" s="14"/>
      <c r="BK124" s="14"/>
      <c r="BL124" s="14"/>
      <c r="BM124" s="14"/>
      <c r="BN124" s="14"/>
      <c r="BO124" s="14"/>
      <c r="BP124" s="13"/>
      <c r="BQ124" s="13"/>
      <c r="BR124" s="13"/>
    </row>
    <row r="125" spans="1:70"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199"/>
      <c r="BA125" s="62"/>
      <c r="BB125" s="62"/>
      <c r="BC125" s="62"/>
      <c r="BD125" s="62"/>
      <c r="BE125" s="62"/>
      <c r="BF125" s="62"/>
      <c r="BG125" s="199"/>
      <c r="BH125" s="117"/>
      <c r="BI125" s="4"/>
      <c r="BJ125" s="14"/>
      <c r="BK125" s="14"/>
      <c r="BL125" s="14"/>
      <c r="BM125" s="14"/>
      <c r="BN125" s="14"/>
      <c r="BO125" s="14"/>
      <c r="BP125" s="13"/>
      <c r="BQ125" s="13"/>
      <c r="BR125" s="13"/>
    </row>
    <row r="126" spans="1:70"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199"/>
      <c r="BA126" s="62"/>
      <c r="BB126" s="62"/>
      <c r="BC126" s="62"/>
      <c r="BD126" s="62"/>
      <c r="BE126" s="62"/>
      <c r="BF126" s="62"/>
      <c r="BG126" s="199"/>
      <c r="BH126" s="117"/>
      <c r="BI126" s="4"/>
      <c r="BJ126" s="14"/>
      <c r="BK126" s="14"/>
      <c r="BL126" s="14"/>
      <c r="BM126" s="14"/>
      <c r="BN126" s="14"/>
      <c r="BO126" s="14"/>
      <c r="BP126" s="13"/>
      <c r="BQ126" s="13"/>
      <c r="BR126" s="13"/>
    </row>
    <row r="127" spans="1:70"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99"/>
      <c r="BA127" s="62"/>
      <c r="BB127" s="62"/>
      <c r="BC127" s="62"/>
      <c r="BD127" s="62"/>
      <c r="BE127" s="62"/>
      <c r="BF127" s="62"/>
      <c r="BG127" s="199"/>
      <c r="BH127" s="117"/>
      <c r="BI127" s="4"/>
      <c r="BJ127" s="14"/>
      <c r="BK127" s="14"/>
      <c r="BL127" s="14"/>
      <c r="BM127" s="14"/>
      <c r="BN127" s="14"/>
      <c r="BO127" s="14"/>
      <c r="BP127" s="13"/>
      <c r="BQ127" s="13"/>
      <c r="BR127" s="13"/>
    </row>
    <row r="128" spans="1:70"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199"/>
      <c r="BA128" s="62"/>
      <c r="BB128" s="62"/>
      <c r="BC128" s="62"/>
      <c r="BD128" s="62"/>
      <c r="BE128" s="62"/>
      <c r="BF128" s="62"/>
      <c r="BG128" s="199"/>
      <c r="BH128" s="117"/>
      <c r="BI128" s="4"/>
      <c r="BJ128" s="14"/>
      <c r="BK128" s="14"/>
      <c r="BL128" s="14"/>
      <c r="BM128" s="14"/>
      <c r="BN128" s="14"/>
      <c r="BO128" s="14"/>
      <c r="BP128" s="13"/>
      <c r="BQ128" s="13"/>
      <c r="BR128" s="13"/>
    </row>
    <row r="129" spans="1:70"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00"/>
      <c r="BA129" s="118"/>
      <c r="BB129" s="62"/>
      <c r="BC129" s="62"/>
      <c r="BD129" s="62"/>
      <c r="BE129" s="62"/>
      <c r="BF129" s="62"/>
      <c r="BG129" s="199"/>
      <c r="BH129" s="117"/>
      <c r="BI129" s="4"/>
      <c r="BJ129" s="14"/>
      <c r="BK129" s="14"/>
      <c r="BL129" s="14"/>
      <c r="BM129" s="14"/>
      <c r="BN129" s="14"/>
      <c r="BO129" s="14"/>
      <c r="BP129" s="13"/>
      <c r="BQ129" s="13"/>
      <c r="BR129" s="13"/>
    </row>
    <row r="130" spans="1:70"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1"/>
      <c r="BA130" s="251"/>
      <c r="BB130" s="258"/>
      <c r="BC130" s="258"/>
      <c r="BD130" s="258"/>
      <c r="BE130" s="258"/>
      <c r="BF130" s="258"/>
      <c r="BG130" s="203"/>
      <c r="BH130" s="85"/>
      <c r="BI130" s="4"/>
      <c r="BJ130" s="14"/>
      <c r="BK130" s="14"/>
      <c r="BL130" s="14"/>
      <c r="BM130" s="14"/>
      <c r="BN130" s="14"/>
      <c r="BO130" s="14"/>
      <c r="BP130" s="13"/>
      <c r="BQ130" s="13"/>
      <c r="BR130" s="13"/>
    </row>
    <row r="131" spans="1:70"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28">
        <v>0.0525</v>
      </c>
      <c r="BA131" s="228">
        <v>0.0525</v>
      </c>
      <c r="BB131" s="265">
        <v>0.0525</v>
      </c>
      <c r="BC131" s="265">
        <v>0.0525</v>
      </c>
      <c r="BD131" s="265">
        <v>0.0525</v>
      </c>
      <c r="BE131" s="265">
        <v>0.0525</v>
      </c>
      <c r="BF131" s="265">
        <v>0.0525</v>
      </c>
      <c r="BG131" s="21" t="s">
        <v>3</v>
      </c>
      <c r="BH131" s="211" t="s">
        <v>3</v>
      </c>
      <c r="BI131" s="4"/>
      <c r="BJ131" s="14"/>
      <c r="BK131" s="14"/>
      <c r="BL131" s="14"/>
      <c r="BM131" s="14"/>
      <c r="BN131" s="14"/>
      <c r="BO131" s="14"/>
      <c r="BP131" s="13"/>
      <c r="BQ131" s="13"/>
      <c r="BR131" s="13"/>
    </row>
    <row r="132" spans="1:70"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2">
        <v>0.0725</v>
      </c>
      <c r="BA132" s="262">
        <v>0.0725</v>
      </c>
      <c r="BB132" s="268">
        <v>0.0725</v>
      </c>
      <c r="BC132" s="268">
        <v>0.0725</v>
      </c>
      <c r="BD132" s="268">
        <v>0.0725</v>
      </c>
      <c r="BE132" s="268">
        <v>0.0725</v>
      </c>
      <c r="BF132" s="268">
        <v>0.0725</v>
      </c>
      <c r="BG132" s="130" t="s">
        <v>3</v>
      </c>
      <c r="BH132" s="286" t="s">
        <v>3</v>
      </c>
      <c r="BI132" s="4"/>
      <c r="BJ132" s="14"/>
      <c r="BK132" s="14"/>
      <c r="BL132" s="14"/>
      <c r="BM132" s="14"/>
      <c r="BN132" s="14"/>
      <c r="BO132" s="14"/>
      <c r="BP132" s="13"/>
      <c r="BQ132" s="13"/>
      <c r="BR132" s="13"/>
    </row>
    <row r="133" spans="1:70"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199"/>
      <c r="BH133" s="117"/>
      <c r="BI133" s="3"/>
      <c r="BJ133" s="13"/>
      <c r="BK133" s="13"/>
      <c r="BL133" s="13"/>
      <c r="BM133" s="13"/>
      <c r="BN133" s="13"/>
      <c r="BO133" s="13"/>
      <c r="BP133" s="13"/>
      <c r="BQ133" s="13"/>
      <c r="BR133" s="13"/>
    </row>
    <row r="134" spans="1:70" ht="12.75" customHeight="1" hidden="1">
      <c r="A134" s="3"/>
      <c r="B134" s="402"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199"/>
      <c r="BH134" s="117"/>
      <c r="BI134" s="3"/>
      <c r="BJ134" s="13"/>
      <c r="BK134" s="13"/>
      <c r="BL134" s="13"/>
      <c r="BM134" s="13"/>
      <c r="BN134" s="13"/>
      <c r="BO134" s="13"/>
      <c r="BP134" s="13"/>
      <c r="BQ134" s="13"/>
      <c r="BR134" s="13"/>
    </row>
    <row r="135" spans="1:70" ht="12.75" customHeight="1" hidden="1">
      <c r="A135" s="3"/>
      <c r="B135" s="402"/>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199"/>
      <c r="BH135" s="117"/>
      <c r="BI135" s="3"/>
      <c r="BJ135" s="13"/>
      <c r="BK135" s="13"/>
      <c r="BL135" s="13"/>
      <c r="BM135" s="13"/>
      <c r="BN135" s="13"/>
      <c r="BO135" s="13"/>
      <c r="BP135" s="13"/>
      <c r="BQ135" s="13"/>
      <c r="BR135" s="13"/>
    </row>
    <row r="136" spans="1:70" ht="12.75" customHeight="1" hidden="1">
      <c r="A136" s="3"/>
      <c r="B136" s="402"/>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199"/>
      <c r="BH136" s="117"/>
      <c r="BI136" s="3"/>
      <c r="BJ136" s="13"/>
      <c r="BK136" s="13"/>
      <c r="BL136" s="13"/>
      <c r="BM136" s="13"/>
      <c r="BN136" s="13"/>
      <c r="BO136" s="13"/>
      <c r="BP136" s="13"/>
      <c r="BQ136" s="13"/>
      <c r="BR136" s="13"/>
    </row>
    <row r="137" spans="1:70" ht="12.75" customHeight="1" hidden="1">
      <c r="A137" s="3"/>
      <c r="B137" s="402"/>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199"/>
      <c r="BH137" s="117"/>
      <c r="BI137" s="3"/>
      <c r="BJ137" s="13"/>
      <c r="BK137" s="13"/>
      <c r="BL137" s="13"/>
      <c r="BM137" s="13"/>
      <c r="BN137" s="13"/>
      <c r="BO137" s="13"/>
      <c r="BP137" s="13"/>
      <c r="BQ137" s="13"/>
      <c r="BR137" s="13"/>
    </row>
    <row r="138" spans="1:70" ht="12.75" customHeight="1" hidden="1">
      <c r="A138" s="3"/>
      <c r="B138" s="402"/>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199"/>
      <c r="BH138" s="117"/>
      <c r="BI138" s="3"/>
      <c r="BJ138" s="13"/>
      <c r="BK138" s="13"/>
      <c r="BL138" s="13"/>
      <c r="BM138" s="13"/>
      <c r="BN138" s="13"/>
      <c r="BO138" s="13"/>
      <c r="BP138" s="13"/>
      <c r="BQ138" s="13"/>
      <c r="BR138" s="13"/>
    </row>
    <row r="139" spans="1:70" ht="14.25" customHeight="1" hidden="1" thickBot="1">
      <c r="A139" s="3"/>
      <c r="B139" s="402"/>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200"/>
      <c r="BH139" s="121"/>
      <c r="BI139" s="3"/>
      <c r="BJ139" s="13"/>
      <c r="BK139" s="13"/>
      <c r="BL139" s="13"/>
      <c r="BM139" s="13"/>
      <c r="BN139" s="13"/>
      <c r="BO139" s="13"/>
      <c r="BP139" s="13"/>
      <c r="BQ139" s="13"/>
      <c r="BR139" s="13"/>
    </row>
    <row r="140" spans="4:70"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5"/>
      <c r="BH140" s="5"/>
      <c r="BJ140" s="13"/>
      <c r="BK140" s="13"/>
      <c r="BL140" s="13"/>
      <c r="BM140" s="13"/>
      <c r="BN140" s="13"/>
      <c r="BO140" s="13"/>
      <c r="BP140" s="13"/>
      <c r="BQ140" s="13"/>
      <c r="BR140" s="13"/>
    </row>
    <row r="141" spans="3:70"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v>7.97</v>
      </c>
      <c r="BB141" s="149">
        <v>7.97</v>
      </c>
      <c r="BC141" s="149">
        <v>7.97</v>
      </c>
      <c r="BD141" s="149">
        <v>7.97</v>
      </c>
      <c r="BE141" s="149">
        <v>7.97</v>
      </c>
      <c r="BF141" s="149">
        <v>7.97</v>
      </c>
      <c r="BG141" s="405">
        <v>39042.528391203705</v>
      </c>
      <c r="BH141" s="405"/>
      <c r="BJ141" s="13"/>
      <c r="BK141" s="13"/>
      <c r="BL141" s="13"/>
      <c r="BM141" s="13"/>
      <c r="BN141" s="13"/>
      <c r="BO141" s="13"/>
      <c r="BP141" s="13"/>
      <c r="BQ141" s="13"/>
      <c r="BR141" s="13"/>
    </row>
    <row r="142" spans="3:70"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44"/>
      <c r="BH142" s="73"/>
      <c r="BJ142" s="13"/>
      <c r="BK142" s="13"/>
      <c r="BL142" s="13"/>
      <c r="BM142" s="13"/>
      <c r="BN142" s="13"/>
      <c r="BO142" s="13"/>
      <c r="BP142" s="13"/>
      <c r="BQ142" s="13"/>
      <c r="BR142" s="13"/>
    </row>
    <row r="143" spans="3:70"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44"/>
      <c r="BH143" s="73"/>
      <c r="BJ143" s="13"/>
      <c r="BK143" s="13"/>
      <c r="BL143" s="13"/>
      <c r="BM143" s="13"/>
      <c r="BN143" s="13"/>
      <c r="BO143" s="13"/>
      <c r="BP143" s="13"/>
      <c r="BQ143" s="13"/>
      <c r="BR143" s="13"/>
    </row>
    <row r="144" spans="3:70"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44"/>
      <c r="BH144" s="73"/>
      <c r="BJ144" s="13"/>
      <c r="BK144" s="13"/>
      <c r="BL144" s="13"/>
      <c r="BM144" s="13"/>
      <c r="BN144" s="13"/>
      <c r="BO144" s="13"/>
      <c r="BP144" s="13"/>
      <c r="BQ144" s="13"/>
      <c r="BR144" s="13"/>
    </row>
    <row r="145" spans="3:70"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4"/>
      <c r="BH145" s="5"/>
      <c r="BJ145" s="13"/>
      <c r="BK145" s="13"/>
      <c r="BL145" s="13"/>
      <c r="BM145" s="13"/>
      <c r="BN145" s="13"/>
      <c r="BO145" s="13"/>
      <c r="BP145" s="13"/>
      <c r="BQ145" s="13"/>
      <c r="BR145" s="13"/>
    </row>
    <row r="146" spans="3:70" ht="14.25">
      <c r="C146" s="7">
        <v>1</v>
      </c>
      <c r="D146" s="1" t="s">
        <v>27</v>
      </c>
      <c r="E146" s="6"/>
      <c r="F146" s="6"/>
      <c r="G146" s="6"/>
      <c r="H146" s="6"/>
      <c r="I146" s="6"/>
      <c r="J146" s="6"/>
      <c r="K146" s="6"/>
      <c r="L146" s="5"/>
      <c r="M146" s="5"/>
      <c r="N146" s="5"/>
      <c r="O146" s="5"/>
      <c r="P146" s="5"/>
      <c r="Q146" s="5"/>
      <c r="R146" s="5"/>
      <c r="S146" s="5"/>
      <c r="X146" s="5"/>
      <c r="BG146" s="5"/>
      <c r="BH146" s="5"/>
      <c r="BJ146" s="13"/>
      <c r="BK146" s="13"/>
      <c r="BL146" s="13"/>
      <c r="BM146" s="13"/>
      <c r="BN146" s="13"/>
      <c r="BO146" s="13"/>
      <c r="BP146" s="13"/>
      <c r="BQ146" s="13"/>
      <c r="BR146" s="13"/>
    </row>
    <row r="147" spans="3:70"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J147" s="13"/>
      <c r="BK147" s="13"/>
      <c r="BL147" s="13"/>
      <c r="BM147" s="13"/>
      <c r="BN147" s="13"/>
      <c r="BO147" s="13"/>
      <c r="BP147" s="13"/>
      <c r="BQ147" s="13"/>
      <c r="BR147" s="13"/>
    </row>
    <row r="148" spans="3:70"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J148" s="13"/>
      <c r="BK148" s="13"/>
      <c r="BL148" s="13"/>
      <c r="BM148" s="13"/>
      <c r="BN148" s="13"/>
      <c r="BO148" s="13"/>
      <c r="BP148" s="13"/>
      <c r="BQ148" s="13"/>
      <c r="BR148" s="13"/>
    </row>
    <row r="149" spans="3:70"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J149" s="13"/>
      <c r="BK149" s="13"/>
      <c r="BL149" s="13"/>
      <c r="BM149" s="13"/>
      <c r="BN149" s="13"/>
      <c r="BO149" s="13"/>
      <c r="BP149" s="13"/>
      <c r="BQ149" s="13"/>
      <c r="BR149" s="13"/>
    </row>
    <row r="150" spans="3:70"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J150" s="13"/>
      <c r="BK150" s="13"/>
      <c r="BL150" s="13"/>
      <c r="BM150" s="13"/>
      <c r="BN150" s="13"/>
      <c r="BO150" s="13"/>
      <c r="BP150" s="13"/>
      <c r="BQ150" s="13"/>
      <c r="BR150" s="13"/>
    </row>
    <row r="151" spans="3:70"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J151" s="13"/>
      <c r="BK151" s="13"/>
      <c r="BL151" s="13"/>
      <c r="BM151" s="13"/>
      <c r="BN151" s="13"/>
      <c r="BO151" s="13"/>
      <c r="BP151" s="13"/>
      <c r="BQ151" s="13"/>
      <c r="BR151" s="13"/>
    </row>
    <row r="152" spans="3:70"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J152" s="13"/>
      <c r="BK152" s="13"/>
      <c r="BL152" s="13"/>
      <c r="BM152" s="13"/>
      <c r="BN152" s="13"/>
      <c r="BO152" s="13"/>
      <c r="BP152" s="13"/>
      <c r="BQ152" s="13"/>
      <c r="BR152" s="13"/>
    </row>
    <row r="153" spans="3:70"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J153" s="13"/>
      <c r="BK153" s="13"/>
      <c r="BL153" s="13"/>
      <c r="BM153" s="13"/>
      <c r="BN153" s="13"/>
      <c r="BO153" s="13"/>
      <c r="BP153" s="13"/>
      <c r="BQ153" s="13"/>
      <c r="BR153" s="13"/>
    </row>
    <row r="154" spans="3:70"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J154" s="13"/>
      <c r="BK154" s="13"/>
      <c r="BL154" s="13"/>
      <c r="BM154" s="13"/>
      <c r="BN154" s="13"/>
      <c r="BO154" s="13"/>
      <c r="BP154" s="13"/>
      <c r="BQ154" s="13"/>
      <c r="BR154" s="13"/>
    </row>
    <row r="155" spans="3:70"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J155" s="13"/>
      <c r="BK155" s="13"/>
      <c r="BL155" s="13"/>
      <c r="BM155" s="13"/>
      <c r="BN155" s="13"/>
      <c r="BO155" s="13"/>
      <c r="BP155" s="13"/>
      <c r="BQ155" s="13"/>
      <c r="BR155" s="13"/>
    </row>
    <row r="156" spans="3:70"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J156" s="13"/>
      <c r="BK156" s="13"/>
      <c r="BL156" s="13"/>
      <c r="BM156" s="13"/>
      <c r="BN156" s="13"/>
      <c r="BO156" s="13"/>
      <c r="BP156" s="13"/>
      <c r="BQ156" s="13"/>
      <c r="BR156" s="13"/>
    </row>
    <row r="157" spans="3:70"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J157" s="13"/>
      <c r="BK157" s="13"/>
      <c r="BL157" s="13"/>
      <c r="BM157" s="13"/>
      <c r="BN157" s="13"/>
      <c r="BO157" s="13"/>
      <c r="BP157" s="13"/>
      <c r="BQ157" s="13"/>
      <c r="BR157" s="13"/>
    </row>
    <row r="158" spans="3:70"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J158" s="13"/>
      <c r="BK158" s="13"/>
      <c r="BL158" s="13"/>
      <c r="BM158" s="13"/>
      <c r="BN158" s="13"/>
      <c r="BO158" s="13"/>
      <c r="BP158" s="13"/>
      <c r="BQ158" s="13"/>
      <c r="BR158" s="13"/>
    </row>
    <row r="159" spans="3:70"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J159" s="13"/>
      <c r="BK159" s="13"/>
      <c r="BL159" s="13"/>
      <c r="BM159" s="13"/>
      <c r="BN159" s="13"/>
      <c r="BO159" s="13"/>
      <c r="BP159" s="13"/>
      <c r="BQ159" s="13"/>
      <c r="BR159" s="13"/>
    </row>
    <row r="160" spans="3:70"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J160" s="13"/>
      <c r="BK160" s="13"/>
      <c r="BL160" s="13"/>
      <c r="BM160" s="13"/>
      <c r="BN160" s="13"/>
      <c r="BO160" s="13"/>
      <c r="BP160" s="13"/>
      <c r="BQ160" s="13"/>
      <c r="BR160" s="13"/>
    </row>
    <row r="161" spans="3:70"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J161" s="13"/>
      <c r="BK161" s="13"/>
      <c r="BL161" s="13"/>
      <c r="BM161" s="13"/>
      <c r="BN161" s="13"/>
      <c r="BO161" s="13"/>
      <c r="BP161" s="13"/>
      <c r="BQ161" s="13"/>
      <c r="BR161" s="13"/>
    </row>
    <row r="162" spans="3:70"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J162" s="13"/>
      <c r="BK162" s="13"/>
      <c r="BL162" s="13"/>
      <c r="BM162" s="13"/>
      <c r="BN162" s="13"/>
      <c r="BO162" s="13"/>
      <c r="BP162" s="13"/>
      <c r="BQ162" s="13"/>
      <c r="BR162" s="13"/>
    </row>
    <row r="163" spans="3:70"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J163" s="13"/>
      <c r="BK163" s="13"/>
      <c r="BL163" s="13"/>
      <c r="BM163" s="13"/>
      <c r="BN163" s="13"/>
      <c r="BO163" s="13"/>
      <c r="BP163" s="13"/>
      <c r="BQ163" s="13"/>
      <c r="BR163" s="13"/>
    </row>
    <row r="164" spans="3:70"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J164" s="13"/>
      <c r="BK164" s="13"/>
      <c r="BL164" s="13"/>
      <c r="BM164" s="13"/>
      <c r="BN164" s="13"/>
      <c r="BO164" s="13"/>
      <c r="BP164" s="13"/>
      <c r="BQ164" s="13"/>
      <c r="BR164" s="13"/>
    </row>
    <row r="165" spans="3:70"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J165" s="13"/>
      <c r="BK165" s="13"/>
      <c r="BL165" s="13"/>
      <c r="BM165" s="13"/>
      <c r="BN165" s="13"/>
      <c r="BO165" s="13"/>
      <c r="BP165" s="13"/>
      <c r="BQ165" s="13"/>
      <c r="BR165" s="13"/>
    </row>
    <row r="166" spans="3:70"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J166" s="13"/>
      <c r="BK166" s="13"/>
      <c r="BL166" s="13"/>
      <c r="BM166" s="13"/>
      <c r="BN166" s="13"/>
      <c r="BO166" s="13"/>
      <c r="BP166" s="13"/>
      <c r="BQ166" s="13"/>
      <c r="BR166" s="13"/>
    </row>
    <row r="167" spans="1:70"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3"/>
      <c r="BJ167" s="13"/>
      <c r="BK167" s="13"/>
      <c r="BL167" s="13"/>
      <c r="BM167" s="13"/>
      <c r="BN167" s="13"/>
      <c r="BO167" s="13"/>
      <c r="BP167" s="13"/>
      <c r="BQ167" s="13"/>
      <c r="BR167" s="13"/>
    </row>
    <row r="168" spans="1:70"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3"/>
      <c r="BJ168" s="13"/>
      <c r="BK168" s="13"/>
      <c r="BL168" s="13"/>
      <c r="BM168" s="13"/>
      <c r="BN168" s="13"/>
      <c r="BO168" s="13"/>
      <c r="BP168" s="13"/>
      <c r="BQ168" s="13"/>
      <c r="BR168" s="13"/>
    </row>
    <row r="169" spans="1:70"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3"/>
      <c r="BJ169" s="13"/>
      <c r="BK169" s="13"/>
      <c r="BL169" s="13"/>
      <c r="BM169" s="13"/>
      <c r="BN169" s="13"/>
      <c r="BO169" s="13"/>
      <c r="BP169" s="13"/>
      <c r="BQ169" s="13"/>
      <c r="BR169" s="13"/>
    </row>
    <row r="170" spans="1:70"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3"/>
      <c r="BJ170" s="13"/>
      <c r="BK170" s="13"/>
      <c r="BL170" s="13"/>
      <c r="BM170" s="13"/>
      <c r="BN170" s="13"/>
      <c r="BO170" s="13"/>
      <c r="BP170" s="13"/>
      <c r="BQ170" s="13"/>
      <c r="BR170" s="13"/>
    </row>
    <row r="171" spans="1:70"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3"/>
      <c r="BJ171" s="13"/>
      <c r="BK171" s="13"/>
      <c r="BL171" s="13"/>
      <c r="BM171" s="13"/>
      <c r="BN171" s="13"/>
      <c r="BO171" s="13"/>
      <c r="BP171" s="13"/>
      <c r="BQ171" s="13"/>
      <c r="BR171" s="13"/>
    </row>
    <row r="172" spans="1:70"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3"/>
      <c r="BJ172" s="13"/>
      <c r="BK172" s="13"/>
      <c r="BL172" s="13"/>
      <c r="BM172" s="13"/>
      <c r="BN172" s="13"/>
      <c r="BO172" s="13"/>
      <c r="BP172" s="13"/>
      <c r="BQ172" s="13"/>
      <c r="BR172" s="13"/>
    </row>
    <row r="173" spans="1:70"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3"/>
      <c r="BJ173" s="13"/>
      <c r="BK173" s="13"/>
      <c r="BL173" s="13"/>
      <c r="BM173" s="13"/>
      <c r="BN173" s="13"/>
      <c r="BO173" s="13"/>
      <c r="BP173" s="13"/>
      <c r="BQ173" s="13"/>
      <c r="BR173" s="13"/>
    </row>
    <row r="174" spans="1:7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3"/>
      <c r="BJ174" s="13"/>
      <c r="BK174" s="13"/>
      <c r="BL174" s="13"/>
      <c r="BM174" s="13"/>
      <c r="BN174" s="13"/>
      <c r="BO174" s="13"/>
      <c r="BP174" s="13"/>
      <c r="BQ174" s="13"/>
      <c r="BR174" s="13"/>
    </row>
    <row r="175" spans="1:7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3"/>
      <c r="BJ175" s="13"/>
      <c r="BK175" s="13"/>
      <c r="BL175" s="13"/>
      <c r="BM175" s="13"/>
      <c r="BN175" s="13"/>
      <c r="BO175" s="13"/>
      <c r="BP175" s="13"/>
      <c r="BQ175" s="13"/>
      <c r="BR175" s="13"/>
    </row>
    <row r="176" spans="1:7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3"/>
      <c r="BJ176" s="13"/>
      <c r="BK176" s="13"/>
      <c r="BL176" s="13"/>
      <c r="BM176" s="13"/>
      <c r="BN176" s="13"/>
      <c r="BO176" s="13"/>
      <c r="BP176" s="13"/>
      <c r="BQ176" s="13"/>
      <c r="BR176" s="13"/>
    </row>
    <row r="177" spans="1:7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3"/>
      <c r="BJ177" s="13"/>
      <c r="BK177" s="13"/>
      <c r="BL177" s="13"/>
      <c r="BM177" s="13"/>
      <c r="BN177" s="13"/>
      <c r="BO177" s="13"/>
      <c r="BP177" s="13"/>
      <c r="BQ177" s="13"/>
      <c r="BR177" s="13"/>
    </row>
    <row r="178" spans="1:7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3"/>
      <c r="BJ178" s="13"/>
      <c r="BK178" s="13"/>
      <c r="BL178" s="13"/>
      <c r="BM178" s="13"/>
      <c r="BN178" s="13"/>
      <c r="BO178" s="13"/>
      <c r="BP178" s="13"/>
      <c r="BQ178" s="13"/>
      <c r="BR178" s="13"/>
    </row>
    <row r="179" spans="1:7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3"/>
      <c r="BJ179" s="13"/>
      <c r="BK179" s="13"/>
      <c r="BL179" s="13"/>
      <c r="BM179" s="13"/>
      <c r="BN179" s="13"/>
      <c r="BO179" s="13"/>
      <c r="BP179" s="13"/>
      <c r="BQ179" s="13"/>
      <c r="BR179" s="13"/>
    </row>
    <row r="180" spans="1:7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3"/>
      <c r="BJ180" s="13"/>
      <c r="BK180" s="13"/>
      <c r="BL180" s="13"/>
      <c r="BM180" s="13"/>
      <c r="BN180" s="13"/>
      <c r="BO180" s="13"/>
      <c r="BP180" s="13"/>
      <c r="BQ180" s="13"/>
      <c r="BR180" s="13"/>
    </row>
    <row r="181" spans="1:7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3"/>
      <c r="BJ181" s="13"/>
      <c r="BK181" s="13"/>
      <c r="BL181" s="13"/>
      <c r="BM181" s="13"/>
      <c r="BN181" s="13"/>
      <c r="BO181" s="13"/>
      <c r="BP181" s="13"/>
      <c r="BQ181" s="13"/>
      <c r="BR181" s="13"/>
    </row>
    <row r="182" spans="1:7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3"/>
      <c r="BJ182" s="13"/>
      <c r="BK182" s="13"/>
      <c r="BL182" s="13"/>
      <c r="BM182" s="13"/>
      <c r="BN182" s="13"/>
      <c r="BO182" s="13"/>
      <c r="BP182" s="13"/>
      <c r="BQ182" s="13"/>
      <c r="BR182" s="13"/>
    </row>
    <row r="183" spans="1:7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3"/>
      <c r="BJ183" s="13"/>
      <c r="BK183" s="13"/>
      <c r="BL183" s="13"/>
      <c r="BM183" s="13"/>
      <c r="BN183" s="13"/>
      <c r="BO183" s="13"/>
      <c r="BP183" s="13"/>
      <c r="BQ183" s="13"/>
      <c r="BR183" s="13"/>
    </row>
    <row r="184" spans="1:7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3"/>
      <c r="BJ184" s="13"/>
      <c r="BK184" s="13"/>
      <c r="BL184" s="13"/>
      <c r="BM184" s="13"/>
      <c r="BN184" s="13"/>
      <c r="BO184" s="13"/>
      <c r="BP184" s="13"/>
      <c r="BQ184" s="13"/>
      <c r="BR184" s="13"/>
    </row>
    <row r="185" spans="1:7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3"/>
      <c r="BJ185" s="13"/>
      <c r="BK185" s="13"/>
      <c r="BL185" s="13"/>
      <c r="BM185" s="13"/>
      <c r="BN185" s="13"/>
      <c r="BO185" s="13"/>
      <c r="BP185" s="13"/>
      <c r="BQ185" s="13"/>
      <c r="BR185" s="13"/>
    </row>
    <row r="186" spans="1:7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3"/>
      <c r="BJ186" s="13"/>
      <c r="BK186" s="13"/>
      <c r="BL186" s="13"/>
      <c r="BM186" s="13"/>
      <c r="BN186" s="13"/>
      <c r="BO186" s="13"/>
      <c r="BP186" s="13"/>
      <c r="BQ186" s="13"/>
      <c r="BR186" s="13"/>
    </row>
    <row r="187" spans="1:7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3"/>
      <c r="BJ187" s="13"/>
      <c r="BK187" s="13"/>
      <c r="BL187" s="13"/>
      <c r="BM187" s="13"/>
      <c r="BN187" s="13"/>
      <c r="BO187" s="13"/>
      <c r="BP187" s="13"/>
      <c r="BQ187" s="13"/>
      <c r="BR187" s="13"/>
    </row>
    <row r="188" spans="1:7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3"/>
      <c r="BJ188" s="13"/>
      <c r="BK188" s="13"/>
      <c r="BL188" s="13"/>
      <c r="BM188" s="13"/>
      <c r="BN188" s="13"/>
      <c r="BO188" s="13"/>
      <c r="BP188" s="13"/>
      <c r="BQ188" s="13"/>
      <c r="BR188" s="13"/>
    </row>
    <row r="189" spans="1:7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3"/>
      <c r="BJ189" s="13"/>
      <c r="BK189" s="13"/>
      <c r="BL189" s="13"/>
      <c r="BM189" s="13"/>
      <c r="BN189" s="13"/>
      <c r="BO189" s="13"/>
      <c r="BP189" s="13"/>
      <c r="BQ189" s="13"/>
      <c r="BR189" s="13"/>
    </row>
    <row r="190" spans="1:7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3"/>
      <c r="BJ190" s="13"/>
      <c r="BK190" s="13"/>
      <c r="BL190" s="13"/>
      <c r="BM190" s="13"/>
      <c r="BN190" s="13"/>
      <c r="BO190" s="13"/>
      <c r="BP190" s="13"/>
      <c r="BQ190" s="13"/>
      <c r="BR190" s="13"/>
    </row>
    <row r="191" spans="1:7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3"/>
      <c r="BJ191" s="13"/>
      <c r="BK191" s="13"/>
      <c r="BL191" s="13"/>
      <c r="BM191" s="13"/>
      <c r="BN191" s="13"/>
      <c r="BO191" s="13"/>
      <c r="BP191" s="13"/>
      <c r="BQ191" s="13"/>
      <c r="BR191" s="13"/>
    </row>
    <row r="192" spans="1:7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3"/>
      <c r="BJ192" s="13"/>
      <c r="BK192" s="13"/>
      <c r="BL192" s="13"/>
      <c r="BM192" s="13"/>
      <c r="BN192" s="13"/>
      <c r="BO192" s="13"/>
      <c r="BP192" s="13"/>
      <c r="BQ192" s="13"/>
      <c r="BR192" s="13"/>
    </row>
    <row r="193" spans="1:7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3"/>
      <c r="BJ193" s="13"/>
      <c r="BK193" s="13"/>
      <c r="BL193" s="13"/>
      <c r="BM193" s="13"/>
      <c r="BN193" s="13"/>
      <c r="BO193" s="13"/>
      <c r="BP193" s="13"/>
      <c r="BQ193" s="13"/>
      <c r="BR193" s="13"/>
    </row>
    <row r="194" spans="1:7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3"/>
      <c r="BJ194" s="13"/>
      <c r="BK194" s="13"/>
      <c r="BL194" s="13"/>
      <c r="BM194" s="13"/>
      <c r="BN194" s="13"/>
      <c r="BO194" s="13"/>
      <c r="BP194" s="13"/>
      <c r="BQ194" s="13"/>
      <c r="BR194" s="13"/>
    </row>
    <row r="195" spans="1:7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3"/>
      <c r="BJ195" s="13"/>
      <c r="BK195" s="13"/>
      <c r="BL195" s="13"/>
      <c r="BM195" s="13"/>
      <c r="BN195" s="13"/>
      <c r="BO195" s="13"/>
      <c r="BP195" s="13"/>
      <c r="BQ195" s="13"/>
      <c r="BR195" s="13"/>
    </row>
    <row r="196" spans="1:7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3"/>
      <c r="BJ196" s="13"/>
      <c r="BK196" s="13"/>
      <c r="BL196" s="13"/>
      <c r="BM196" s="13"/>
      <c r="BN196" s="13"/>
      <c r="BO196" s="13"/>
      <c r="BP196" s="13"/>
      <c r="BQ196" s="13"/>
      <c r="BR196" s="13"/>
    </row>
    <row r="197" spans="1:7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3"/>
      <c r="BJ197" s="13"/>
      <c r="BK197" s="13"/>
      <c r="BL197" s="13"/>
      <c r="BM197" s="13"/>
      <c r="BN197" s="13"/>
      <c r="BO197" s="13"/>
      <c r="BP197" s="13"/>
      <c r="BQ197" s="13"/>
      <c r="BR197" s="13"/>
    </row>
    <row r="198" spans="1:7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3"/>
      <c r="BJ198" s="13"/>
      <c r="BK198" s="13"/>
      <c r="BL198" s="13"/>
      <c r="BM198" s="13"/>
      <c r="BN198" s="13"/>
      <c r="BO198" s="13"/>
      <c r="BP198" s="13"/>
      <c r="BQ198" s="13"/>
      <c r="BR198" s="13"/>
    </row>
    <row r="199" spans="1:7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3"/>
      <c r="BJ199" s="13"/>
      <c r="BK199" s="13"/>
      <c r="BL199" s="13"/>
      <c r="BM199" s="13"/>
      <c r="BN199" s="13"/>
      <c r="BO199" s="13"/>
      <c r="BP199" s="13"/>
      <c r="BQ199" s="13"/>
      <c r="BR199" s="13"/>
    </row>
    <row r="200" spans="1:7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3"/>
      <c r="BJ200" s="13"/>
      <c r="BK200" s="13"/>
      <c r="BL200" s="13"/>
      <c r="BM200" s="13"/>
      <c r="BN200" s="13"/>
      <c r="BO200" s="13"/>
      <c r="BP200" s="13"/>
      <c r="BQ200" s="13"/>
      <c r="BR200" s="13"/>
    </row>
    <row r="201" spans="1:7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3"/>
      <c r="BJ201" s="13"/>
      <c r="BK201" s="13"/>
      <c r="BL201" s="13"/>
      <c r="BM201" s="13"/>
      <c r="BN201" s="13"/>
      <c r="BO201" s="13"/>
      <c r="BP201" s="13"/>
      <c r="BQ201" s="13"/>
      <c r="BR201" s="13"/>
    </row>
    <row r="202" spans="1:7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3"/>
      <c r="BJ202" s="13"/>
      <c r="BK202" s="13"/>
      <c r="BL202" s="13"/>
      <c r="BM202" s="13"/>
      <c r="BN202" s="13"/>
      <c r="BO202" s="13"/>
      <c r="BP202" s="13"/>
      <c r="BQ202" s="13"/>
      <c r="BR202" s="13"/>
    </row>
    <row r="203" spans="1:7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3"/>
      <c r="BJ203" s="13"/>
      <c r="BK203" s="13"/>
      <c r="BL203" s="13"/>
      <c r="BM203" s="13"/>
      <c r="BN203" s="13"/>
      <c r="BO203" s="13"/>
      <c r="BP203" s="13"/>
      <c r="BQ203" s="13"/>
      <c r="BR203" s="13"/>
    </row>
    <row r="204" spans="1:7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3"/>
      <c r="BJ204" s="13"/>
      <c r="BK204" s="13"/>
      <c r="BL204" s="13"/>
      <c r="BM204" s="13"/>
      <c r="BN204" s="13"/>
      <c r="BO204" s="13"/>
      <c r="BP204" s="13"/>
      <c r="BQ204" s="13"/>
      <c r="BR204" s="13"/>
    </row>
    <row r="205" spans="1:7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3"/>
      <c r="BJ205" s="13"/>
      <c r="BK205" s="13"/>
      <c r="BL205" s="13"/>
      <c r="BM205" s="13"/>
      <c r="BN205" s="13"/>
      <c r="BO205" s="13"/>
      <c r="BP205" s="13"/>
      <c r="BQ205" s="13"/>
      <c r="BR205" s="13"/>
    </row>
    <row r="206" spans="1:7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3"/>
      <c r="BJ206" s="13"/>
      <c r="BK206" s="13"/>
      <c r="BL206" s="13"/>
      <c r="BM206" s="13"/>
      <c r="BN206" s="13"/>
      <c r="BO206" s="13"/>
      <c r="BP206" s="13"/>
      <c r="BQ206" s="13"/>
      <c r="BR206" s="13"/>
    </row>
    <row r="207" spans="1:7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3"/>
      <c r="BJ207" s="13"/>
      <c r="BK207" s="13"/>
      <c r="BL207" s="13"/>
      <c r="BM207" s="13"/>
      <c r="BN207" s="13"/>
      <c r="BO207" s="13"/>
      <c r="BP207" s="13"/>
      <c r="BQ207" s="13"/>
      <c r="BR207" s="13"/>
    </row>
    <row r="208" spans="1:7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3"/>
      <c r="BJ208" s="13"/>
      <c r="BK208" s="13"/>
      <c r="BL208" s="13"/>
      <c r="BM208" s="13"/>
      <c r="BN208" s="13"/>
      <c r="BO208" s="13"/>
      <c r="BP208" s="13"/>
      <c r="BQ208" s="13"/>
      <c r="BR208" s="13"/>
    </row>
    <row r="209" spans="1:7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3"/>
      <c r="BJ209" s="13"/>
      <c r="BK209" s="13"/>
      <c r="BL209" s="13"/>
      <c r="BM209" s="13"/>
      <c r="BN209" s="13"/>
      <c r="BO209" s="13"/>
      <c r="BP209" s="13"/>
      <c r="BQ209" s="13"/>
      <c r="BR209" s="13"/>
    </row>
    <row r="210" spans="1:7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3"/>
      <c r="BJ210" s="13"/>
      <c r="BK210" s="13"/>
      <c r="BL210" s="13"/>
      <c r="BM210" s="13"/>
      <c r="BN210" s="13"/>
      <c r="BO210" s="13"/>
      <c r="BP210" s="13"/>
      <c r="BQ210" s="13"/>
      <c r="BR210" s="13"/>
    </row>
    <row r="211" spans="1:7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3"/>
      <c r="BJ211" s="13"/>
      <c r="BK211" s="13"/>
      <c r="BL211" s="13"/>
      <c r="BM211" s="13"/>
      <c r="BN211" s="13"/>
      <c r="BO211" s="13"/>
      <c r="BP211" s="13"/>
      <c r="BQ211" s="13"/>
      <c r="BR211" s="13"/>
    </row>
    <row r="212" spans="1:7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3"/>
      <c r="BJ212" s="13"/>
      <c r="BK212" s="13"/>
      <c r="BL212" s="13"/>
      <c r="BM212" s="13"/>
      <c r="BN212" s="13"/>
      <c r="BO212" s="13"/>
      <c r="BP212" s="13"/>
      <c r="BQ212" s="13"/>
      <c r="BR212" s="13"/>
    </row>
    <row r="213" spans="1:7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3"/>
      <c r="BJ213" s="13"/>
      <c r="BK213" s="13"/>
      <c r="BL213" s="13"/>
      <c r="BM213" s="13"/>
      <c r="BN213" s="13"/>
      <c r="BO213" s="13"/>
      <c r="BP213" s="13"/>
      <c r="BQ213" s="13"/>
      <c r="BR213" s="13"/>
    </row>
    <row r="214" spans="1:70"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3"/>
      <c r="BJ214" s="13"/>
      <c r="BK214" s="13"/>
      <c r="BL214" s="13"/>
      <c r="BM214" s="13"/>
      <c r="BN214" s="13"/>
      <c r="BO214" s="13"/>
      <c r="BP214" s="13"/>
      <c r="BQ214" s="13"/>
      <c r="BR214" s="13"/>
    </row>
    <row r="215" spans="1:70"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3"/>
      <c r="BJ215" s="13"/>
      <c r="BK215" s="13"/>
      <c r="BL215" s="13"/>
      <c r="BM215" s="13"/>
      <c r="BN215" s="13"/>
      <c r="BO215" s="13"/>
      <c r="BP215" s="13"/>
      <c r="BQ215" s="13"/>
      <c r="BR215" s="13"/>
    </row>
    <row r="216" spans="1:70"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3"/>
      <c r="BJ216" s="13"/>
      <c r="BK216" s="13"/>
      <c r="BL216" s="13"/>
      <c r="BM216" s="13"/>
      <c r="BN216" s="13"/>
      <c r="BO216" s="13"/>
      <c r="BP216" s="13"/>
      <c r="BQ216" s="13"/>
      <c r="BR216" s="13"/>
    </row>
    <row r="217" spans="1:70"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3"/>
      <c r="BJ217" s="13"/>
      <c r="BK217" s="13"/>
      <c r="BL217" s="13"/>
      <c r="BM217" s="13"/>
      <c r="BN217" s="13"/>
      <c r="BO217" s="13"/>
      <c r="BP217" s="13"/>
      <c r="BQ217" s="13"/>
      <c r="BR217" s="13"/>
    </row>
    <row r="218" spans="1:70"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3"/>
      <c r="BJ218" s="13"/>
      <c r="BK218" s="13"/>
      <c r="BL218" s="13"/>
      <c r="BM218" s="13"/>
      <c r="BN218" s="13"/>
      <c r="BO218" s="13"/>
      <c r="BP218" s="13"/>
      <c r="BQ218" s="13"/>
      <c r="BR218" s="13"/>
    </row>
    <row r="219" spans="1:70"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3"/>
      <c r="BJ219" s="13"/>
      <c r="BK219" s="13"/>
      <c r="BL219" s="13"/>
      <c r="BM219" s="13"/>
      <c r="BN219" s="13"/>
      <c r="BO219" s="13"/>
      <c r="BP219" s="13"/>
      <c r="BQ219" s="13"/>
      <c r="BR219" s="13"/>
    </row>
    <row r="220" spans="1:70"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3"/>
      <c r="BJ220" s="13"/>
      <c r="BK220" s="13"/>
      <c r="BL220" s="13"/>
      <c r="BM220" s="13"/>
      <c r="BN220" s="13"/>
      <c r="BO220" s="13"/>
      <c r="BP220" s="13"/>
      <c r="BQ220" s="13"/>
      <c r="BR220" s="13"/>
    </row>
    <row r="221" spans="1:7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3"/>
      <c r="BJ221" s="13"/>
      <c r="BK221" s="13"/>
      <c r="BL221" s="13"/>
      <c r="BM221" s="13"/>
      <c r="BN221" s="13"/>
      <c r="BO221" s="13"/>
      <c r="BP221" s="13"/>
      <c r="BQ221" s="13"/>
      <c r="BR221" s="13"/>
    </row>
    <row r="222" spans="1:7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3"/>
      <c r="BJ222" s="13"/>
      <c r="BK222" s="13"/>
      <c r="BL222" s="13"/>
      <c r="BM222" s="13"/>
      <c r="BN222" s="13"/>
      <c r="BO222" s="13"/>
      <c r="BP222" s="13"/>
      <c r="BQ222" s="13"/>
      <c r="BR222" s="13"/>
    </row>
    <row r="223" spans="1:7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3"/>
      <c r="BJ223" s="13"/>
      <c r="BK223" s="13"/>
      <c r="BL223" s="13"/>
      <c r="BM223" s="13"/>
      <c r="BN223" s="13"/>
      <c r="BO223" s="13"/>
      <c r="BP223" s="13"/>
      <c r="BQ223" s="13"/>
      <c r="BR223" s="13"/>
    </row>
    <row r="224" spans="3:60"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3:60"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3:6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3:6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3:6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3:6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3:6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3:6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3:6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3:6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3:6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3:6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3:6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3:6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3:6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3:6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3:6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3:6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3:6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3:6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3:6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3:6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3:6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3:6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3:6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3:6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3:6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3:6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3:6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3:6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3:6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3:6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3:6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3:6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3:6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3:6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3:6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3:6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3:6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3:6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3:6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3:6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3:6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3:6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3:6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3:6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3:6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3:6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3:6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3:6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3:6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3:6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3:6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3:6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3:6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3:6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3:6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3:6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3:6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3:6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3:6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3:6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3:6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3:6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3:6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3:6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3:6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3:6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3:6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3:6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3:6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3:6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3:6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3:6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3:6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3:6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3:6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3:6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3:6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3:6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3:6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3:6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3:6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3:6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3:6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3:6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3:6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sheetData>
  <mergeCells count="58">
    <mergeCell ref="D1:BH1"/>
    <mergeCell ref="AL3:AL4"/>
    <mergeCell ref="AN3:AN4"/>
    <mergeCell ref="AH3:AH4"/>
    <mergeCell ref="Z3:Z4"/>
    <mergeCell ref="AF3:AF4"/>
    <mergeCell ref="AD3:AD4"/>
    <mergeCell ref="AE3:AE4"/>
    <mergeCell ref="AJ3:AJ4"/>
    <mergeCell ref="AM3:AM4"/>
    <mergeCell ref="AI3:AI4"/>
    <mergeCell ref="BG141:BH141"/>
    <mergeCell ref="BG3:BH3"/>
    <mergeCell ref="BB3:BF3"/>
    <mergeCell ref="AO3:AO4"/>
    <mergeCell ref="AP3:AP4"/>
    <mergeCell ref="AQ3:AQ4"/>
    <mergeCell ref="AR3:AR4"/>
    <mergeCell ref="AU3:AU4"/>
    <mergeCell ref="AV3:AV4"/>
    <mergeCell ref="AS3:AS4"/>
    <mergeCell ref="B134:B139"/>
    <mergeCell ref="B108:B124"/>
    <mergeCell ref="B49:B95"/>
    <mergeCell ref="B32:B47"/>
    <mergeCell ref="BJ32:BJ38"/>
    <mergeCell ref="AX3:AX4"/>
    <mergeCell ref="AW3:AW4"/>
    <mergeCell ref="AT3:AT4"/>
    <mergeCell ref="AY3:AY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S166"/>
  <sheetViews>
    <sheetView zoomScale="75" zoomScaleNormal="75" workbookViewId="0" topLeftCell="AO1">
      <selection activeCell="BA6" sqref="BA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3" width="8.8515625" style="0" customWidth="1"/>
    <col min="54" max="54" width="9.421875" style="0" customWidth="1"/>
    <col min="55" max="56" width="9.421875" style="0" bestFit="1" customWidth="1"/>
    <col min="57" max="57" width="9.28125" style="0" customWidth="1"/>
    <col min="58" max="58" width="8.8515625" style="0" bestFit="1" customWidth="1"/>
    <col min="59" max="59" width="8.28125" style="0" customWidth="1"/>
    <col min="60" max="60" width="9.00390625" style="0" customWidth="1"/>
  </cols>
  <sheetData>
    <row r="1" spans="4:71"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7"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6"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302" t="s">
        <v>244</v>
      </c>
      <c r="BA3" s="302" t="str">
        <f>+entero!BA3</f>
        <v>semana 2</v>
      </c>
      <c r="BB3" s="415" t="str">
        <f>+entero!BB3</f>
        <v>semana 3*</v>
      </c>
      <c r="BC3" s="416"/>
      <c r="BD3" s="416"/>
      <c r="BE3" s="416"/>
      <c r="BF3" s="417"/>
      <c r="BG3" s="418" t="s">
        <v>56</v>
      </c>
      <c r="BH3" s="419"/>
      <c r="BJ3" s="13"/>
      <c r="BK3" s="13"/>
      <c r="BL3" s="13"/>
      <c r="BM3" s="13"/>
      <c r="BN3" s="13"/>
      <c r="BO3" s="13"/>
      <c r="BP3" s="13"/>
      <c r="BQ3" s="13"/>
      <c r="BR3" s="13"/>
      <c r="BS3" s="13"/>
    </row>
    <row r="4" spans="3:71" ht="23.25" customHeight="1" thickBot="1">
      <c r="C4" s="29"/>
      <c r="D4" s="412"/>
      <c r="E4" s="414"/>
      <c r="F4" s="411"/>
      <c r="G4" s="411"/>
      <c r="H4" s="411"/>
      <c r="I4" s="411"/>
      <c r="J4" s="411"/>
      <c r="K4" s="411"/>
      <c r="L4" s="411"/>
      <c r="M4" s="411"/>
      <c r="N4" s="411"/>
      <c r="O4" s="411"/>
      <c r="P4" s="42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313">
        <v>39024.503171296295</v>
      </c>
      <c r="BA4" s="313">
        <f>+entero!BA4</f>
        <v>39031.503171296295</v>
      </c>
      <c r="BB4" s="189">
        <f>+entero!BB4</f>
        <v>39034.503171296295</v>
      </c>
      <c r="BC4" s="164">
        <f>+entero!BC4</f>
        <v>39035.503171296295</v>
      </c>
      <c r="BD4" s="164">
        <f>+entero!BD4</f>
        <v>39036.503171296295</v>
      </c>
      <c r="BE4" s="164">
        <f>+entero!BE4</f>
        <v>39037.503171296295</v>
      </c>
      <c r="BF4" s="165">
        <f>+entero!BF4</f>
        <v>39038.503171296295</v>
      </c>
      <c r="BG4" s="202" t="s">
        <v>29</v>
      </c>
      <c r="BH4" s="273" t="s">
        <v>181</v>
      </c>
      <c r="BJ4" s="13"/>
      <c r="BK4" s="13"/>
      <c r="BL4" s="13"/>
      <c r="BM4" s="13"/>
      <c r="BN4" s="13"/>
      <c r="BO4" s="13"/>
      <c r="BP4" s="13"/>
      <c r="BQ4" s="13"/>
      <c r="BR4" s="13"/>
      <c r="BS4" s="13"/>
    </row>
    <row r="5" spans="3:71"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36"/>
      <c r="BC5" s="136"/>
      <c r="BD5" s="136"/>
      <c r="BE5" s="136"/>
      <c r="BF5" s="136"/>
      <c r="BG5" s="190"/>
      <c r="BH5" s="191"/>
      <c r="BJ5" s="13"/>
      <c r="BK5" s="13"/>
      <c r="BL5" s="13"/>
      <c r="BM5" s="13"/>
      <c r="BN5" s="13"/>
      <c r="BO5" s="13"/>
      <c r="BP5" s="13"/>
      <c r="BQ5" s="13"/>
      <c r="BR5" s="13"/>
      <c r="BS5" s="13"/>
    </row>
    <row r="6" spans="3:71"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3011.1670687399996</v>
      </c>
      <c r="BA6" s="92">
        <f>+entero!BA7</f>
        <v>3039.9607413599997</v>
      </c>
      <c r="BB6" s="143">
        <f>+entero!BB7</f>
        <v>3031.1841028100002</v>
      </c>
      <c r="BC6" s="143">
        <f>+entero!BC7</f>
        <v>3026.5466529299997</v>
      </c>
      <c r="BD6" s="143">
        <f>+entero!BD7</f>
        <v>3024.46211581</v>
      </c>
      <c r="BE6" s="143">
        <f>+entero!BE7</f>
        <v>3023.63497023</v>
      </c>
      <c r="BF6" s="143">
        <f>+entero!BF7</f>
        <v>3020.5351584</v>
      </c>
      <c r="BG6" s="143">
        <f>+entero!BG7</f>
        <v>-19.4255829599997</v>
      </c>
      <c r="BH6" s="282">
        <f>+entero!BH7</f>
        <v>-0.006390076916358178</v>
      </c>
      <c r="BI6" s="144"/>
      <c r="BJ6" s="13"/>
      <c r="BK6" s="13"/>
      <c r="BL6" s="13"/>
      <c r="BM6" s="13"/>
      <c r="BN6" s="13"/>
      <c r="BO6" s="13"/>
      <c r="BP6" s="13"/>
      <c r="BQ6" s="13"/>
      <c r="BR6" s="13"/>
      <c r="BS6" s="13"/>
    </row>
    <row r="7" spans="3:71"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740.3395232114403</v>
      </c>
      <c r="BA7" s="95">
        <f>+entero!BA8</f>
        <v>719.4877152466603</v>
      </c>
      <c r="BB7" s="143">
        <f>+entero!BB8</f>
        <v>738.7300924630126</v>
      </c>
      <c r="BC7" s="143">
        <f>+entero!BC8</f>
        <v>766.4755148718177</v>
      </c>
      <c r="BD7" s="143">
        <f>+entero!BD8</f>
        <v>795.2845781196164</v>
      </c>
      <c r="BE7" s="143">
        <f>+entero!BE8</f>
        <v>811.2750721120692</v>
      </c>
      <c r="BF7" s="143">
        <f>+entero!BF8</f>
        <v>806.3557337938303</v>
      </c>
      <c r="BG7" s="143">
        <f>+entero!BG8</f>
        <v>86.86801854716998</v>
      </c>
      <c r="BH7" s="282">
        <f>+entero!BH8</f>
        <v>0.12073593017135709</v>
      </c>
      <c r="BJ7" s="13"/>
      <c r="BK7" s="13"/>
      <c r="BL7" s="13"/>
      <c r="BM7" s="13"/>
      <c r="BN7" s="13"/>
      <c r="BO7" s="13"/>
      <c r="BP7" s="13"/>
      <c r="BQ7" s="13"/>
      <c r="BR7" s="13"/>
      <c r="BS7" s="13"/>
    </row>
    <row r="8" spans="3:71"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99.0482783962264</v>
      </c>
      <c r="BA8" s="95">
        <f>+entero!BA9</f>
        <v>99.0539125031446</v>
      </c>
      <c r="BB8" s="143">
        <f>+entero!BB9</f>
        <v>99.1893780025157</v>
      </c>
      <c r="BC8" s="143">
        <f>+entero!BC9</f>
        <v>99.7099543534591</v>
      </c>
      <c r="BD8" s="143">
        <f>+entero!BD9</f>
        <v>100.510549568553</v>
      </c>
      <c r="BE8" s="143">
        <f>+entero!BE9</f>
        <v>100.690946859119</v>
      </c>
      <c r="BF8" s="143">
        <f>+entero!BF9</f>
        <v>100.860069715723</v>
      </c>
      <c r="BG8" s="143">
        <f>+entero!BG9</f>
        <v>1.8061572125783982</v>
      </c>
      <c r="BH8" s="282">
        <f>+entero!BH9</f>
        <v>0.018234082500487414</v>
      </c>
      <c r="BJ8" s="13"/>
      <c r="BK8" s="13"/>
      <c r="BL8" s="13"/>
      <c r="BM8" s="13"/>
      <c r="BN8" s="13"/>
      <c r="BO8" s="13"/>
      <c r="BP8" s="13"/>
      <c r="BQ8" s="13"/>
      <c r="BR8" s="13"/>
      <c r="BS8" s="13"/>
    </row>
    <row r="9" spans="3:71"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3850.5548703476666</v>
      </c>
      <c r="BA9" s="95">
        <f>+entero!BA10</f>
        <v>3858.5023691098045</v>
      </c>
      <c r="BB9" s="143">
        <f>+entero!BB10</f>
        <v>3869.1035732755286</v>
      </c>
      <c r="BC9" s="143">
        <f>+entero!BC10</f>
        <v>3892.7321221552766</v>
      </c>
      <c r="BD9" s="143">
        <f>+entero!BD10</f>
        <v>3920.2572434981694</v>
      </c>
      <c r="BE9" s="143">
        <f>+entero!BE10</f>
        <v>3935.600989201188</v>
      </c>
      <c r="BF9" s="143">
        <f>+entero!BF10</f>
        <v>3927.750961909553</v>
      </c>
      <c r="BG9" s="143">
        <f>+entero!BG10</f>
        <v>69.24859279974862</v>
      </c>
      <c r="BH9" s="282">
        <f>+entero!BH10</f>
        <v>0.017947013160892533</v>
      </c>
      <c r="BJ9" s="13"/>
      <c r="BK9" s="13"/>
      <c r="BL9" s="13"/>
      <c r="BM9" s="13"/>
      <c r="BN9" s="13"/>
      <c r="BO9" s="13"/>
      <c r="BP9" s="13"/>
      <c r="BQ9" s="13"/>
      <c r="BR9" s="13"/>
      <c r="BS9" s="13"/>
    </row>
    <row r="10" spans="2:71"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43">
        <f>+entero!BB11</f>
        <v>0</v>
      </c>
      <c r="BC10" s="143">
        <f>+entero!BC11</f>
        <v>0</v>
      </c>
      <c r="BD10" s="143">
        <f>+entero!BD11</f>
        <v>0</v>
      </c>
      <c r="BE10" s="143">
        <f>+entero!BE11</f>
        <v>0</v>
      </c>
      <c r="BF10" s="143">
        <f>+entero!BF11</f>
        <v>0</v>
      </c>
      <c r="BG10" s="143" t="str">
        <f>+entero!BG11</f>
        <v> </v>
      </c>
      <c r="BH10" s="282" t="str">
        <f>+entero!BH11</f>
        <v> </v>
      </c>
      <c r="BJ10" s="66"/>
      <c r="BK10" s="13"/>
      <c r="BL10" s="13"/>
      <c r="BM10" s="13"/>
      <c r="BN10" s="13"/>
      <c r="BO10" s="13"/>
      <c r="BP10" s="13"/>
      <c r="BQ10" s="13"/>
      <c r="BR10" s="13"/>
      <c r="BS10" s="13"/>
    </row>
    <row r="11" spans="2:71"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14.1</v>
      </c>
      <c r="BA11" s="101">
        <f>+entero!BA12</f>
        <v>0.7</v>
      </c>
      <c r="BB11" s="143">
        <f>+entero!BB12</f>
        <v>0.08805031</v>
      </c>
      <c r="BC11" s="143">
        <f>+entero!BC12</f>
        <v>1.2</v>
      </c>
      <c r="BD11" s="143">
        <f>+entero!BD12</f>
        <v>0.678</v>
      </c>
      <c r="BE11" s="143">
        <f>+entero!BE12</f>
        <v>0</v>
      </c>
      <c r="BF11" s="143">
        <f>+entero!BF12</f>
        <v>0</v>
      </c>
      <c r="BG11" s="143">
        <f>+entero!BG12</f>
        <v>1.26605031</v>
      </c>
      <c r="BH11" s="282">
        <f>+entero!BH12</f>
        <v>1.8086433</v>
      </c>
      <c r="BJ11" s="66"/>
      <c r="BK11" s="13"/>
      <c r="BL11" s="13"/>
      <c r="BM11" s="13"/>
      <c r="BN11" s="13"/>
      <c r="BO11" s="13"/>
      <c r="BP11" s="13"/>
      <c r="BQ11" s="13"/>
      <c r="BR11" s="13"/>
      <c r="BS11" s="13"/>
    </row>
    <row r="12" spans="2:71"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21</v>
      </c>
      <c r="BA12" s="101">
        <f>+entero!BA13</f>
        <v>31</v>
      </c>
      <c r="BB12" s="143">
        <f>+entero!BB13</f>
        <v>1</v>
      </c>
      <c r="BC12" s="143">
        <f>+entero!BC13</f>
        <v>0</v>
      </c>
      <c r="BD12" s="143">
        <f>+entero!BD13</f>
        <v>0</v>
      </c>
      <c r="BE12" s="143">
        <f>+entero!BE13</f>
        <v>0</v>
      </c>
      <c r="BF12" s="143">
        <f>+entero!BF13</f>
        <v>0</v>
      </c>
      <c r="BG12" s="143">
        <f>+entero!BG13</f>
        <v>-30</v>
      </c>
      <c r="BH12" s="282">
        <f>+entero!BH13</f>
        <v>-0.967741935483871</v>
      </c>
      <c r="BJ12" s="66"/>
      <c r="BK12" s="13"/>
      <c r="BL12" s="13"/>
      <c r="BM12" s="13"/>
      <c r="BN12" s="13"/>
      <c r="BO12" s="13"/>
      <c r="BP12" s="13"/>
      <c r="BQ12" s="13"/>
      <c r="BR12" s="13"/>
      <c r="BS12" s="13"/>
    </row>
    <row r="13" spans="2:71"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188">
        <f>+entero!BB14</f>
        <v>0</v>
      </c>
      <c r="BC13" s="188">
        <f>+entero!BC14</f>
        <v>0</v>
      </c>
      <c r="BD13" s="188">
        <f>+entero!BD14</f>
        <v>0</v>
      </c>
      <c r="BE13" s="188">
        <f>+entero!BE14</f>
        <v>0</v>
      </c>
      <c r="BF13" s="188">
        <f>+entero!BF14</f>
        <v>0</v>
      </c>
      <c r="BG13" s="188" t="str">
        <f>+entero!BG14</f>
        <v> </v>
      </c>
      <c r="BH13" s="283" t="str">
        <f>+entero!BH14</f>
        <v> </v>
      </c>
      <c r="BJ13" s="66"/>
      <c r="BK13" s="13"/>
      <c r="BL13" s="13"/>
      <c r="BM13" s="13"/>
      <c r="BN13" s="13"/>
      <c r="BO13" s="13"/>
      <c r="BP13" s="13"/>
      <c r="BQ13" s="13"/>
      <c r="BR13" s="13"/>
      <c r="BS13" s="13"/>
    </row>
    <row r="14" spans="2:71"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v>7.29</v>
      </c>
      <c r="BD15" s="43"/>
      <c r="BE15" s="43"/>
      <c r="BF15" s="43"/>
      <c r="BG15" s="44"/>
      <c r="BH15" s="77">
        <f ca="1">NOW()</f>
        <v>39042.56201516204</v>
      </c>
      <c r="BJ15" s="13"/>
      <c r="BK15" s="13"/>
      <c r="BL15" s="13"/>
      <c r="BM15" s="13"/>
      <c r="BN15" s="13"/>
      <c r="BO15" s="13"/>
      <c r="BP15" s="13"/>
      <c r="BQ15" s="13"/>
      <c r="BR15" s="13"/>
      <c r="BS15" s="13"/>
    </row>
    <row r="16" spans="3:71"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73"/>
      <c r="BJ19" s="13"/>
      <c r="BK19" s="13"/>
      <c r="BL19" s="13"/>
      <c r="BM19" s="13"/>
      <c r="BN19" s="13"/>
      <c r="BO19" s="13"/>
      <c r="BP19" s="13"/>
      <c r="BQ19" s="13"/>
      <c r="BR19" s="13"/>
      <c r="BS19" s="13"/>
    </row>
    <row r="20" spans="3:71"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4"/>
      <c r="BH20" s="5"/>
      <c r="BJ20" s="13"/>
      <c r="BK20" s="13"/>
      <c r="BL20" s="13"/>
      <c r="BM20" s="13"/>
      <c r="BN20" s="13"/>
      <c r="BO20" s="13"/>
      <c r="BP20" s="13"/>
      <c r="BQ20" s="13"/>
      <c r="BR20" s="13"/>
      <c r="BS20" s="13"/>
    </row>
    <row r="21" spans="3:71"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G21" s="5"/>
      <c r="BH21" s="5"/>
      <c r="BJ21" s="13"/>
      <c r="BK21" s="13"/>
      <c r="BL21" s="13"/>
      <c r="BM21" s="13"/>
      <c r="BN21" s="13"/>
      <c r="BO21" s="13"/>
      <c r="BP21" s="13"/>
      <c r="BQ21" s="13"/>
      <c r="BR21" s="13"/>
      <c r="BS21" s="13"/>
    </row>
    <row r="22" spans="3:71"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sheetData>
  <mergeCells count="51">
    <mergeCell ref="S3:S4"/>
    <mergeCell ref="AO3:AO4"/>
    <mergeCell ref="M3:M4"/>
    <mergeCell ref="O3:O4"/>
    <mergeCell ref="P3:P4"/>
    <mergeCell ref="Q3:Q4"/>
    <mergeCell ref="U3:U4"/>
    <mergeCell ref="AD3:AD4"/>
    <mergeCell ref="AM3:AM4"/>
    <mergeCell ref="AN3:AN4"/>
    <mergeCell ref="AY3:AY4"/>
    <mergeCell ref="BG3:BH3"/>
    <mergeCell ref="AQ3:AQ4"/>
    <mergeCell ref="AX3:AX4"/>
    <mergeCell ref="AW3:AW4"/>
    <mergeCell ref="AV3:AV4"/>
    <mergeCell ref="D1:BF1"/>
    <mergeCell ref="D3:D4"/>
    <mergeCell ref="E3:E4"/>
    <mergeCell ref="BB3:BF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P1">
      <selection activeCell="BA4" sqref="BA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3" width="8.7109375" style="0" customWidth="1"/>
    <col min="54" max="56" width="9.140625" style="0" customWidth="1"/>
    <col min="57" max="57" width="9.421875" style="0" bestFit="1" customWidth="1"/>
    <col min="58" max="58" width="8.8515625" style="0" bestFit="1" customWidth="1"/>
    <col min="59" max="59" width="8.7109375" style="0" customWidth="1"/>
    <col min="60" max="60" width="8.8515625" style="0" customWidth="1"/>
  </cols>
  <sheetData>
    <row r="1" spans="4:71"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153" t="str">
        <f>+entero!AZ3</f>
        <v>semana 1</v>
      </c>
      <c r="BA3" s="153" t="str">
        <f>+entero!BA3</f>
        <v>semana 2</v>
      </c>
      <c r="BB3" s="415" t="str">
        <f>+entero!BB3</f>
        <v>semana 3*</v>
      </c>
      <c r="BC3" s="416"/>
      <c r="BD3" s="416"/>
      <c r="BE3" s="416"/>
      <c r="BF3" s="417"/>
      <c r="BG3" s="418" t="s">
        <v>56</v>
      </c>
      <c r="BH3" s="419"/>
      <c r="BJ3" s="13"/>
      <c r="BK3" s="13"/>
      <c r="BL3" s="13"/>
      <c r="BM3" s="13"/>
      <c r="BN3" s="13"/>
      <c r="BO3" s="13"/>
      <c r="BP3" s="13"/>
      <c r="BQ3" s="13"/>
      <c r="BR3" s="13"/>
      <c r="BS3" s="13"/>
    </row>
    <row r="4" spans="3:71"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39034.503171296295</v>
      </c>
      <c r="BC4" s="164">
        <f>+entero!BC4</f>
        <v>39035.503171296295</v>
      </c>
      <c r="BD4" s="164">
        <f>+entero!BD4</f>
        <v>39036.503171296295</v>
      </c>
      <c r="BE4" s="164">
        <f>+entero!BE4</f>
        <v>39037.503171296295</v>
      </c>
      <c r="BF4" s="165">
        <f>+entero!BF4</f>
        <v>39038.503171296295</v>
      </c>
      <c r="BG4" s="202" t="s">
        <v>29</v>
      </c>
      <c r="BH4" s="273" t="s">
        <v>181</v>
      </c>
      <c r="BJ4" s="13"/>
      <c r="BK4" s="13"/>
      <c r="BL4" s="13"/>
      <c r="BM4" s="13"/>
      <c r="BN4" s="13"/>
      <c r="BO4" s="13"/>
      <c r="BP4" s="13"/>
      <c r="BQ4" s="13"/>
      <c r="BR4" s="13"/>
      <c r="BS4" s="13"/>
    </row>
    <row r="5" spans="1:71"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6"/>
      <c r="BC5" s="56"/>
      <c r="BD5" s="56"/>
      <c r="BE5" s="56"/>
      <c r="BF5" s="56"/>
      <c r="BG5" s="139"/>
      <c r="BH5" s="57"/>
      <c r="BI5" s="3"/>
      <c r="BJ5" s="67"/>
      <c r="BK5" s="13"/>
      <c r="BL5" s="13"/>
      <c r="BM5" s="13"/>
      <c r="BN5" s="13"/>
      <c r="BO5" s="13"/>
      <c r="BP5" s="13"/>
      <c r="BQ5" s="13"/>
      <c r="BR5" s="13"/>
      <c r="BS5" s="13"/>
    </row>
    <row r="6" spans="1:71" ht="12.75">
      <c r="A6" s="3"/>
      <c r="B6" s="389"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9318.086185355827</v>
      </c>
      <c r="BA6" s="93">
        <f>+entero!BA16</f>
        <v>10000.639712734333</v>
      </c>
      <c r="BB6" s="19">
        <f>+entero!BB16</f>
        <v>9985.30843645773</v>
      </c>
      <c r="BC6" s="11">
        <f>+entero!BC16</f>
        <v>9898.400772557448</v>
      </c>
      <c r="BD6" s="11">
        <f>+entero!BD16</f>
        <v>9541.90314791121</v>
      </c>
      <c r="BE6" s="11">
        <f>+entero!BE16</f>
        <v>9567.813505427215</v>
      </c>
      <c r="BF6" s="162">
        <f>+entero!BF16</f>
        <v>9441.102223377422</v>
      </c>
      <c r="BG6" s="19">
        <f>+entero!BG16</f>
        <v>-559.5374893569115</v>
      </c>
      <c r="BH6" s="222">
        <f>+entero!BH16</f>
        <v>-0.055950169732084554</v>
      </c>
      <c r="BI6" s="3"/>
      <c r="BJ6" s="13"/>
      <c r="BK6" s="13"/>
      <c r="BL6" s="13"/>
      <c r="BM6" s="13"/>
      <c r="BN6" s="13"/>
      <c r="BO6" s="13"/>
      <c r="BP6" s="13"/>
      <c r="BQ6" s="13"/>
      <c r="BR6" s="13"/>
      <c r="BS6" s="13"/>
    </row>
    <row r="7" spans="1:71" ht="12.75">
      <c r="A7" s="3"/>
      <c r="B7" s="389"/>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7293.216090520001</v>
      </c>
      <c r="BA7" s="93">
        <f>+entero!BA17</f>
        <v>7667.987177479999</v>
      </c>
      <c r="BB7" s="19">
        <f>+entero!BB17</f>
        <v>7646.0379132</v>
      </c>
      <c r="BC7" s="11">
        <f>+entero!BC17</f>
        <v>7605.67118188</v>
      </c>
      <c r="BD7" s="11">
        <f>+entero!BD17</f>
        <v>7589.420672640001</v>
      </c>
      <c r="BE7" s="11">
        <f>+entero!BE17</f>
        <v>7571.081168680001</v>
      </c>
      <c r="BF7" s="162">
        <f>+entero!BF17</f>
        <v>7576.26011209</v>
      </c>
      <c r="BG7" s="19">
        <f>+entero!BG17</f>
        <v>-91.72706538999955</v>
      </c>
      <c r="BH7" s="222">
        <f>+entero!BH17</f>
        <v>-0.011962339433664093</v>
      </c>
      <c r="BI7" s="3"/>
      <c r="BJ7" s="13"/>
      <c r="BK7" s="13"/>
      <c r="BL7" s="13"/>
      <c r="BM7" s="13"/>
      <c r="BN7" s="13"/>
      <c r="BO7" s="13"/>
      <c r="BP7" s="13"/>
      <c r="BQ7" s="13"/>
      <c r="BR7" s="13"/>
      <c r="BS7" s="13"/>
    </row>
    <row r="8" spans="1:71" ht="12.75">
      <c r="A8" s="3"/>
      <c r="B8" s="389"/>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-16645.562105698817</v>
      </c>
      <c r="BA8" s="93">
        <f>+entero!BA18</f>
        <v>-16499.700716328603</v>
      </c>
      <c r="BB8" s="19">
        <f>+entero!BB18</f>
        <v>-16451.87570408112</v>
      </c>
      <c r="BC8" s="11">
        <f>+entero!BC18</f>
        <v>-16455.374708999014</v>
      </c>
      <c r="BD8" s="11">
        <f>+entero!BD18</f>
        <v>-16455.053148078303</v>
      </c>
      <c r="BE8" s="11">
        <f>+entero!BE18</f>
        <v>-16466.81684471539</v>
      </c>
      <c r="BF8" s="162">
        <f>+entero!BF18</f>
        <v>-16436.994397263352</v>
      </c>
      <c r="BG8" s="19">
        <f>+entero!BG18</f>
        <v>62.70631906525159</v>
      </c>
      <c r="BH8" s="222">
        <f>+entero!BH18</f>
        <v>-0.0038004519077848853</v>
      </c>
      <c r="BI8" s="3"/>
      <c r="BJ8" s="13"/>
      <c r="BK8" s="13"/>
      <c r="BL8" s="13"/>
      <c r="BM8" s="13"/>
      <c r="BN8" s="13"/>
      <c r="BO8" s="13"/>
      <c r="BP8" s="13"/>
      <c r="BQ8" s="13"/>
      <c r="BR8" s="13"/>
      <c r="BS8" s="13"/>
    </row>
    <row r="9" spans="1:71" ht="12.75">
      <c r="A9" s="3"/>
      <c r="B9" s="389"/>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-7399.313495445831</v>
      </c>
      <c r="BA9" s="93">
        <f>+entero!BA19</f>
        <v>-6758.323968616957</v>
      </c>
      <c r="BB9" s="19">
        <f>+entero!BB19</f>
        <v>-6758.877352296942</v>
      </c>
      <c r="BC9" s="11">
        <f>+entero!BC19</f>
        <v>-6808.642126025461</v>
      </c>
      <c r="BD9" s="11">
        <f>+entero!BD19</f>
        <v>-7198.547730633243</v>
      </c>
      <c r="BE9" s="11">
        <f>+entero!BE19</f>
        <v>-7163.754151601357</v>
      </c>
      <c r="BF9" s="162">
        <f>+entero!BF19</f>
        <v>-7234.5155008648</v>
      </c>
      <c r="BG9" s="19">
        <f>+entero!BG19</f>
        <v>-476.1915322478426</v>
      </c>
      <c r="BH9" s="222">
        <f>+entero!BH19</f>
        <v>0.07046000376115313</v>
      </c>
      <c r="BI9" s="3"/>
      <c r="BJ9" s="13"/>
      <c r="BK9" s="13"/>
      <c r="BL9" s="13"/>
      <c r="BM9" s="13"/>
      <c r="BN9" s="13"/>
      <c r="BO9" s="13"/>
      <c r="BP9" s="13"/>
      <c r="BQ9" s="13"/>
      <c r="BR9" s="13"/>
      <c r="BS9" s="13"/>
    </row>
    <row r="10" spans="1:71" ht="12.75">
      <c r="A10" s="3"/>
      <c r="B10" s="389"/>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-1533.2628110349349</v>
      </c>
      <c r="BA10" s="93">
        <f>+entero!BA20</f>
        <v>-1917.045859469474</v>
      </c>
      <c r="BB10" s="19">
        <f>+entero!BB20</f>
        <v>-1908.524976273073</v>
      </c>
      <c r="BC10" s="11">
        <f>+entero!BC20</f>
        <v>-1877.361790496016</v>
      </c>
      <c r="BD10" s="11">
        <f>+entero!BD20</f>
        <v>-1544.888864679</v>
      </c>
      <c r="BE10" s="11">
        <f>+entero!BE20</f>
        <v>-1594.555568794443</v>
      </c>
      <c r="BF10" s="162">
        <f>+entero!BF20</f>
        <v>-1523.0344279079777</v>
      </c>
      <c r="BG10" s="19">
        <f>+entero!BG20</f>
        <v>394.01143156149624</v>
      </c>
      <c r="BH10" s="222">
        <f>+entero!BH20</f>
        <v>-0.2055305195831546</v>
      </c>
      <c r="BI10" s="3"/>
      <c r="BJ10" s="13"/>
      <c r="BK10" s="13"/>
      <c r="BL10" s="13"/>
      <c r="BM10" s="13"/>
      <c r="BN10" s="13"/>
      <c r="BO10" s="13"/>
      <c r="BP10" s="13"/>
      <c r="BQ10" s="13"/>
      <c r="BR10" s="13"/>
      <c r="BS10" s="13"/>
    </row>
    <row r="11" spans="1:71" ht="13.5">
      <c r="A11" s="3"/>
      <c r="B11" s="389"/>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70"/>
      <c r="BC11" s="271"/>
      <c r="BD11" s="271"/>
      <c r="BE11" s="271"/>
      <c r="BF11" s="272"/>
      <c r="BG11" s="19"/>
      <c r="BH11" s="222"/>
      <c r="BI11" s="3"/>
      <c r="BJ11" s="13"/>
      <c r="BK11" s="13"/>
      <c r="BL11" s="13"/>
      <c r="BM11" s="13"/>
      <c r="BN11" s="13"/>
      <c r="BO11" s="13"/>
      <c r="BP11" s="13"/>
      <c r="BQ11" s="13"/>
      <c r="BR11" s="13"/>
      <c r="BS11" s="13"/>
    </row>
    <row r="12" spans="1:71" ht="12.75">
      <c r="A12" s="3"/>
      <c r="B12" s="389"/>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13660.80041912</v>
      </c>
      <c r="BA12" s="93">
        <f>+entero!BA22</f>
        <v>13783.727367180001</v>
      </c>
      <c r="BB12" s="19">
        <f>+entero!BB22</f>
        <v>13830.069198420002</v>
      </c>
      <c r="BC12" s="11">
        <f>+entero!BC22</f>
        <v>13867.336232719997</v>
      </c>
      <c r="BD12" s="11">
        <f>+entero!BD22</f>
        <v>13779.78921674</v>
      </c>
      <c r="BE12" s="11">
        <f>+entero!BE22</f>
        <v>13898.673488390003</v>
      </c>
      <c r="BF12" s="162">
        <f>+entero!BF22</f>
        <v>13757.998200619999</v>
      </c>
      <c r="BG12" s="19">
        <f>+entero!BG22</f>
        <v>-25.72916656000234</v>
      </c>
      <c r="BH12" s="222">
        <f>+entero!BH22</f>
        <v>-0.0018666334493284698</v>
      </c>
      <c r="BI12" s="3"/>
      <c r="BJ12" s="13"/>
      <c r="BK12" s="13"/>
      <c r="BL12" s="13"/>
      <c r="BM12" s="13"/>
      <c r="BN12" s="13"/>
      <c r="BO12" s="13"/>
      <c r="BP12" s="13"/>
      <c r="BQ12" s="13"/>
      <c r="BR12" s="13"/>
      <c r="BS12" s="13"/>
    </row>
    <row r="13" spans="1:71" ht="12.75">
      <c r="A13" s="3"/>
      <c r="B13" s="389"/>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22791.61611632</v>
      </c>
      <c r="BA13" s="93">
        <f>+entero!BA23</f>
        <v>22961.995637390002</v>
      </c>
      <c r="BB13" s="19">
        <f>+entero!BB23</f>
        <v>22955.328087330003</v>
      </c>
      <c r="BC13" s="11">
        <f>+entero!BC23</f>
        <v>23024.914982959996</v>
      </c>
      <c r="BD13" s="11">
        <f>+entero!BD23</f>
        <v>22958.15736005</v>
      </c>
      <c r="BE13" s="11">
        <f>+entero!BE23</f>
        <v>23110.091050500003</v>
      </c>
      <c r="BF13" s="162">
        <f>+entero!BF23</f>
        <v>22904.491130969996</v>
      </c>
      <c r="BG13" s="19">
        <f>+entero!BG23</f>
        <v>-57.50450642000578</v>
      </c>
      <c r="BH13" s="222">
        <f>+entero!BH23</f>
        <v>-0.002504334001630415</v>
      </c>
      <c r="BI13" s="3"/>
      <c r="BJ13" s="13"/>
      <c r="BK13" s="13"/>
      <c r="BL13" s="13"/>
      <c r="BM13" s="13"/>
      <c r="BN13" s="13"/>
      <c r="BO13" s="13"/>
      <c r="BP13" s="13"/>
      <c r="BQ13" s="13"/>
      <c r="BR13" s="13"/>
      <c r="BS13" s="13"/>
    </row>
    <row r="14" spans="1:71" ht="13.5" thickBot="1">
      <c r="A14" s="3"/>
      <c r="B14" s="389"/>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37632.589708183004</v>
      </c>
      <c r="BA14" s="93">
        <f>+entero!BA24</f>
        <v>38081.181484393</v>
      </c>
      <c r="BB14" s="19">
        <f>+entero!BB24</f>
        <v>38033.000647793</v>
      </c>
      <c r="BC14" s="11">
        <f>+entero!BC24</f>
        <v>38163.739460343</v>
      </c>
      <c r="BD14" s="11">
        <f>+entero!BD24</f>
        <v>38042.473277433</v>
      </c>
      <c r="BE14" s="11">
        <f>+entero!BE24</f>
        <v>38189.234027773</v>
      </c>
      <c r="BF14" s="162">
        <f>+entero!BF24</f>
        <v>37941.776080883006</v>
      </c>
      <c r="BG14" s="19">
        <f>+entero!BG24</f>
        <v>-139.40540350999072</v>
      </c>
      <c r="BH14" s="222">
        <f>+entero!BH24</f>
        <v>-0.0036607426050351277</v>
      </c>
      <c r="BI14" s="3"/>
      <c r="BJ14" s="13"/>
      <c r="BK14" s="13"/>
      <c r="BL14" s="13"/>
      <c r="BM14" s="13"/>
      <c r="BN14" s="13"/>
      <c r="BO14" s="13"/>
      <c r="BP14" s="13"/>
      <c r="BQ14" s="13"/>
      <c r="BR14" s="13"/>
      <c r="BS14" s="13"/>
    </row>
    <row r="15" spans="1:71" ht="13.5" thickBot="1">
      <c r="A15" s="3"/>
      <c r="B15" s="389"/>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f>+entero!AY25</f>
        <v>0</v>
      </c>
      <c r="AZ15" s="93">
        <f>+entero!AZ25</f>
        <v>0</v>
      </c>
      <c r="BA15" s="93">
        <f>+entero!BA25</f>
        <v>0</v>
      </c>
      <c r="BB15" s="229"/>
      <c r="BC15" s="230"/>
      <c r="BD15" s="230"/>
      <c r="BE15" s="230"/>
      <c r="BF15" s="280"/>
      <c r="BG15" s="19"/>
      <c r="BH15" s="222"/>
      <c r="BI15" s="3"/>
      <c r="BJ15" s="13"/>
      <c r="BK15" s="13"/>
      <c r="BL15" s="13"/>
      <c r="BM15" s="13"/>
      <c r="BN15" s="13"/>
      <c r="BO15" s="13"/>
      <c r="BP15" s="13"/>
      <c r="BQ15" s="13"/>
      <c r="BR15" s="13"/>
      <c r="BS15" s="13"/>
    </row>
    <row r="16" spans="1:71" ht="12.75">
      <c r="A16" s="3"/>
      <c r="B16" s="389"/>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5"/>
      <c r="BC16" s="276"/>
      <c r="BD16" s="276"/>
      <c r="BE16" s="276"/>
      <c r="BF16" s="277"/>
      <c r="BG16" s="19"/>
      <c r="BH16" s="222"/>
      <c r="BI16" s="3"/>
      <c r="BJ16" s="13"/>
      <c r="BK16" s="13"/>
      <c r="BL16" s="13"/>
      <c r="BM16" s="13"/>
      <c r="BN16" s="13"/>
      <c r="BO16" s="13"/>
      <c r="BP16" s="13"/>
      <c r="BQ16" s="13"/>
      <c r="BR16" s="13"/>
      <c r="BS16" s="13"/>
    </row>
    <row r="17" spans="1:71" ht="12.75">
      <c r="A17" s="3"/>
      <c r="B17" s="389"/>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0.6737819601175997</v>
      </c>
      <c r="BA17" s="233">
        <f>+entero!BA27</f>
        <v>0.6970142646433944</v>
      </c>
      <c r="BB17" s="234">
        <f>+entero!BB27</f>
        <v>0.691763582801378</v>
      </c>
      <c r="BC17" s="223">
        <f>+entero!BC27</f>
        <v>0.6918963998630935</v>
      </c>
      <c r="BD17" s="223">
        <f>+entero!BD27</f>
        <v>0.6963541920411258</v>
      </c>
      <c r="BE17" s="223">
        <f>+entero!BE27</f>
        <v>0.6964997409922868</v>
      </c>
      <c r="BF17" s="222">
        <f>+entero!BF27</f>
        <v>0.6965766252134066</v>
      </c>
      <c r="BG17" s="234"/>
      <c r="BH17" s="222"/>
      <c r="BI17" s="3"/>
      <c r="BJ17" s="13"/>
      <c r="BK17" s="13"/>
      <c r="BL17" s="13"/>
      <c r="BM17" s="13"/>
      <c r="BN17" s="13"/>
      <c r="BO17" s="13"/>
      <c r="BP17" s="13"/>
      <c r="BQ17" s="13"/>
      <c r="BR17" s="13"/>
      <c r="BS17" s="13"/>
    </row>
    <row r="18" spans="1:71" ht="12.75">
      <c r="A18" s="3"/>
      <c r="B18" s="389"/>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0.5244573320038001</v>
      </c>
      <c r="BA18" s="233">
        <f>+entero!BA28</f>
        <v>0.5387320296554194</v>
      </c>
      <c r="BB18" s="234">
        <f>+entero!BB28</f>
        <v>0.5357320939924936</v>
      </c>
      <c r="BC18" s="223">
        <f>+entero!BC28</f>
        <v>0.535411635348205</v>
      </c>
      <c r="BD18" s="223">
        <f>+entero!BD28</f>
        <v>0.5371390950864682</v>
      </c>
      <c r="BE18" s="223">
        <f>+entero!BE28</f>
        <v>0.5382016053987333</v>
      </c>
      <c r="BF18" s="222">
        <f>+entero!BF28</f>
        <v>0.5354444521662953</v>
      </c>
      <c r="BG18" s="234"/>
      <c r="BH18" s="222"/>
      <c r="BI18" s="3"/>
      <c r="BJ18" s="13"/>
      <c r="BK18" s="13"/>
      <c r="BL18" s="13"/>
      <c r="BM18" s="13"/>
      <c r="BN18" s="13"/>
      <c r="BO18" s="13"/>
      <c r="BP18" s="13"/>
      <c r="BQ18" s="13"/>
      <c r="BR18" s="13"/>
      <c r="BS18" s="13"/>
    </row>
    <row r="19" spans="1:71" ht="12.75">
      <c r="A19" s="3"/>
      <c r="B19" s="389"/>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0.3594233984877431</v>
      </c>
      <c r="BA19" s="233">
        <f>+entero!BA29</f>
        <v>0.3672467619572577</v>
      </c>
      <c r="BB19" s="234">
        <f>+entero!BB29</f>
        <v>0.3656220651229876</v>
      </c>
      <c r="BC19" s="223">
        <f>+entero!BC29</f>
        <v>0.36522131822730786</v>
      </c>
      <c r="BD19" s="223">
        <f>+entero!BD29</f>
        <v>0.3661364372758225</v>
      </c>
      <c r="BE19" s="223">
        <f>+entero!BE29</f>
        <v>0.36822938897002133</v>
      </c>
      <c r="BF19" s="222">
        <f>+entero!BF29</f>
        <v>0.3659404233697874</v>
      </c>
      <c r="BG19" s="234"/>
      <c r="BH19" s="222"/>
      <c r="BI19" s="3"/>
      <c r="BJ19" s="13"/>
      <c r="BK19" s="13"/>
      <c r="BL19" s="13"/>
      <c r="BM19" s="13"/>
      <c r="BN19" s="13"/>
      <c r="BO19" s="13"/>
      <c r="BP19" s="13"/>
      <c r="BQ19" s="13"/>
      <c r="BR19" s="13"/>
      <c r="BS19" s="13"/>
    </row>
    <row r="20" spans="1:71" ht="13.5" thickBot="1">
      <c r="A20" s="3"/>
      <c r="B20" s="389"/>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0.2211144856174408</v>
      </c>
      <c r="BA20" s="236">
        <f>+entero!BA30</f>
        <v>0.22563217899498847</v>
      </c>
      <c r="BB20" s="237">
        <f>+entero!BB30</f>
        <v>0.22430761504096883</v>
      </c>
      <c r="BC20" s="238">
        <f>+entero!BC30</f>
        <v>0.22470232066587187</v>
      </c>
      <c r="BD20" s="238">
        <f>+entero!BD30</f>
        <v>0.22591825899388623</v>
      </c>
      <c r="BE20" s="238">
        <f>+entero!BE30</f>
        <v>0.22869823524272073</v>
      </c>
      <c r="BF20" s="239">
        <f>+entero!BF30</f>
        <v>0.22453598421793586</v>
      </c>
      <c r="BG20" s="237"/>
      <c r="BH20" s="239"/>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39042.56201516204</v>
      </c>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28</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422"/>
      <c r="E33" s="422"/>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1" t="s">
        <v>3</v>
      </c>
      <c r="BC33" s="5"/>
      <c r="BD33" s="5"/>
      <c r="BE33" s="5"/>
      <c r="BF33" s="5"/>
      <c r="BG33" s="5"/>
      <c r="BH33" s="5"/>
      <c r="BJ33" s="13"/>
      <c r="BK33" s="13"/>
      <c r="BL33" s="13"/>
      <c r="BM33" s="13"/>
      <c r="BN33" s="13"/>
      <c r="BO33" s="13"/>
      <c r="BP33" s="13"/>
      <c r="BQ33" s="13"/>
      <c r="BR33" s="13"/>
      <c r="BS33" s="13"/>
    </row>
    <row r="34" spans="3:71" ht="25.5" customHeight="1">
      <c r="C34" s="7"/>
      <c r="D34" s="423"/>
      <c r="E34" s="42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9" t="s">
        <v>3</v>
      </c>
      <c r="BC34" s="5"/>
      <c r="BD34" s="5"/>
      <c r="BE34" s="5"/>
      <c r="BF34" s="5"/>
      <c r="BG34" s="6"/>
      <c r="BH34" s="6"/>
      <c r="BJ34" s="13"/>
      <c r="BK34" s="13"/>
      <c r="BL34" s="13"/>
      <c r="BM34" s="13"/>
      <c r="BN34" s="13"/>
      <c r="BO34" s="13"/>
      <c r="BP34" s="13"/>
      <c r="BQ34" s="13"/>
      <c r="BR34" s="13"/>
      <c r="BS34" s="13"/>
    </row>
    <row r="35" spans="3:71" ht="25.5" customHeight="1">
      <c r="C35" s="7"/>
      <c r="D35" s="421"/>
      <c r="E35" s="42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5">
    <mergeCell ref="D1:BF1"/>
    <mergeCell ref="D3:D4"/>
    <mergeCell ref="E3:E4"/>
    <mergeCell ref="BB3:BF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G3:BH3"/>
    <mergeCell ref="AU3:AU4"/>
    <mergeCell ref="AV3:AV4"/>
    <mergeCell ref="AW3:AW4"/>
    <mergeCell ref="AX3:AX4"/>
    <mergeCell ref="AY3:AY4"/>
  </mergeCells>
  <printOptions/>
  <pageMargins left="0.41"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R1">
      <selection activeCell="BA6" sqref="BA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3" width="8.8515625" style="0" customWidth="1"/>
    <col min="54" max="56" width="9.28125" style="0" customWidth="1"/>
    <col min="57" max="57" width="9.421875" style="0" bestFit="1" customWidth="1"/>
    <col min="58" max="58" width="8.8515625" style="0" bestFit="1" customWidth="1"/>
    <col min="59" max="59" width="8.28125" style="0" customWidth="1"/>
    <col min="60" max="60" width="9.421875" style="0" customWidth="1"/>
  </cols>
  <sheetData>
    <row r="1" spans="4:71"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382" t="str">
        <f>+entero!AZ3</f>
        <v>semana 1</v>
      </c>
      <c r="BA3" s="382" t="str">
        <f>+entero!BA3</f>
        <v>semana 2</v>
      </c>
      <c r="BB3" s="415" t="str">
        <f>+entero!BB3</f>
        <v>semana 3*</v>
      </c>
      <c r="BC3" s="416"/>
      <c r="BD3" s="416"/>
      <c r="BE3" s="416"/>
      <c r="BF3" s="417"/>
      <c r="BG3" s="418" t="s">
        <v>56</v>
      </c>
      <c r="BH3" s="419"/>
      <c r="BJ3" s="13"/>
      <c r="BK3" s="13"/>
      <c r="BL3" s="13"/>
      <c r="BM3" s="13"/>
      <c r="BN3" s="13"/>
      <c r="BO3" s="13"/>
      <c r="BP3" s="13"/>
      <c r="BQ3" s="13"/>
      <c r="BR3" s="13"/>
      <c r="BS3" s="13"/>
    </row>
    <row r="4" spans="3:71" ht="18.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39034.503171296295</v>
      </c>
      <c r="BC4" s="164">
        <f>+entero!BC4</f>
        <v>39035.503171296295</v>
      </c>
      <c r="BD4" s="164">
        <f>+entero!BD4</f>
        <v>39036.503171296295</v>
      </c>
      <c r="BE4" s="164">
        <f>+entero!BE4</f>
        <v>39037.503171296295</v>
      </c>
      <c r="BF4" s="165">
        <f>+entero!BF4</f>
        <v>39038.503171296295</v>
      </c>
      <c r="BG4" s="202" t="s">
        <v>29</v>
      </c>
      <c r="BH4" s="273" t="s">
        <v>181</v>
      </c>
      <c r="BJ4" s="13"/>
      <c r="BK4" s="13"/>
      <c r="BL4" s="13"/>
      <c r="BM4" s="13"/>
      <c r="BN4" s="13"/>
      <c r="BO4" s="13"/>
      <c r="BP4" s="13"/>
      <c r="BQ4" s="13"/>
      <c r="BR4" s="13"/>
      <c r="BS4" s="13"/>
    </row>
    <row r="5" spans="1:71"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50"/>
      <c r="BC5" s="50"/>
      <c r="BD5" s="50"/>
      <c r="BE5" s="50"/>
      <c r="BF5" s="192"/>
      <c r="BG5" s="203"/>
      <c r="BH5" s="85"/>
      <c r="BI5" s="3"/>
      <c r="BJ5" s="13"/>
      <c r="BK5" s="13"/>
      <c r="BL5" s="13"/>
      <c r="BM5" s="13"/>
      <c r="BN5" s="13"/>
      <c r="BO5" s="13"/>
      <c r="BP5" s="13"/>
      <c r="BQ5" s="13"/>
      <c r="BR5" s="13"/>
      <c r="BS5" s="13"/>
    </row>
    <row r="6" spans="1:71"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984.419318264151</v>
      </c>
      <c r="BA6" s="94">
        <f>+entero!BA32</f>
        <v>991.1961557735849</v>
      </c>
      <c r="BB6" s="46">
        <f>+entero!BB32</f>
        <v>991.1961557735849</v>
      </c>
      <c r="BC6" s="47">
        <f>+entero!BC32</f>
        <v>991.1961557735849</v>
      </c>
      <c r="BD6" s="47">
        <f>+entero!BD32</f>
        <v>991.1961557735849</v>
      </c>
      <c r="BE6" s="47">
        <f>+entero!BE32</f>
        <v>991.1961557735849</v>
      </c>
      <c r="BF6" s="161">
        <f>+entero!BF32</f>
        <v>1005.2003997987421</v>
      </c>
      <c r="BG6" s="46">
        <f>+entero!BG32</f>
        <v>14.004244025157163</v>
      </c>
      <c r="BH6" s="284">
        <f>+entero!BH32</f>
        <v>0.014128630285321853</v>
      </c>
      <c r="BI6" s="3"/>
      <c r="BJ6" s="13"/>
      <c r="BK6" s="13"/>
      <c r="BL6" s="13"/>
      <c r="BM6" s="13"/>
      <c r="BN6" s="13"/>
      <c r="BO6" s="13"/>
      <c r="BP6" s="13"/>
      <c r="BQ6" s="13"/>
      <c r="BR6" s="13"/>
      <c r="BS6" s="13"/>
    </row>
    <row r="7" spans="1:71"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786.6364799270441</v>
      </c>
      <c r="BA7" s="92">
        <f>+entero!BA33</f>
        <v>786.1070033509434</v>
      </c>
      <c r="BB7" s="19">
        <f>+entero!BB33</f>
        <v>786.1070033509434</v>
      </c>
      <c r="BC7" s="11">
        <f>+entero!BC33</f>
        <v>786.1070033509434</v>
      </c>
      <c r="BD7" s="11">
        <f>+entero!BD33</f>
        <v>786.1070033509434</v>
      </c>
      <c r="BE7" s="11">
        <f>+entero!BE33</f>
        <v>786.1070033509434</v>
      </c>
      <c r="BF7" s="162">
        <f>+entero!BF33</f>
        <v>790.6182534138364</v>
      </c>
      <c r="BG7" s="19">
        <f>+entero!BG33</f>
        <v>4.511250062893055</v>
      </c>
      <c r="BH7" s="222">
        <f>+entero!BH33</f>
        <v>0.005738722646742689</v>
      </c>
      <c r="BI7" s="3"/>
      <c r="BJ7" s="13"/>
      <c r="BK7" s="13"/>
      <c r="BL7" s="13"/>
      <c r="BM7" s="13"/>
      <c r="BN7" s="13"/>
      <c r="BO7" s="13"/>
      <c r="BP7" s="13"/>
      <c r="BQ7" s="13"/>
      <c r="BR7" s="13"/>
      <c r="BS7" s="13"/>
    </row>
    <row r="8" spans="1:71"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4394.64456542</v>
      </c>
      <c r="BA8" s="92">
        <f>+entero!BA34</f>
        <v>4414.2852266400005</v>
      </c>
      <c r="BB8" s="19">
        <f>+entero!BB34</f>
        <v>4414.2852266400005</v>
      </c>
      <c r="BC8" s="11">
        <f>+entero!BC34</f>
        <v>4414.2852266400005</v>
      </c>
      <c r="BD8" s="11">
        <f>+entero!BD34</f>
        <v>4414.2852266400005</v>
      </c>
      <c r="BE8" s="11">
        <f>+entero!BE34</f>
        <v>4414.2852266400005</v>
      </c>
      <c r="BF8" s="162">
        <f>+entero!BF34</f>
        <v>4450.149664639999</v>
      </c>
      <c r="BG8" s="19">
        <f>+entero!BG34</f>
        <v>35.8644379999987</v>
      </c>
      <c r="BH8" s="222">
        <f>+entero!BH34</f>
        <v>0.00812463086516435</v>
      </c>
      <c r="BI8" s="3"/>
      <c r="BJ8" s="13"/>
      <c r="BK8" s="13"/>
      <c r="BL8" s="13"/>
      <c r="BM8" s="13"/>
      <c r="BN8" s="13"/>
      <c r="BO8" s="13"/>
      <c r="BP8" s="13"/>
      <c r="BQ8" s="13"/>
      <c r="BR8" s="13"/>
      <c r="BS8" s="13"/>
    </row>
    <row r="9" spans="1:71"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233.851</v>
      </c>
      <c r="BA9" s="92">
        <f>+entero!BA35</f>
        <v>230.851</v>
      </c>
      <c r="BB9" s="19">
        <f>+entero!BB35</f>
        <v>230.851</v>
      </c>
      <c r="BC9" s="11">
        <f>+entero!BC35</f>
        <v>230.851</v>
      </c>
      <c r="BD9" s="11">
        <f>+entero!BD35</f>
        <v>230.851</v>
      </c>
      <c r="BE9" s="11">
        <f>+entero!BE35</f>
        <v>230.851</v>
      </c>
      <c r="BF9" s="162">
        <f>+entero!BF35</f>
        <v>230.851</v>
      </c>
      <c r="BG9" s="19" t="str">
        <f>+entero!BG35</f>
        <v> </v>
      </c>
      <c r="BH9" s="222" t="str">
        <f>+entero!BH35</f>
        <v> </v>
      </c>
      <c r="BI9" s="3"/>
      <c r="BJ9" s="13"/>
      <c r="BK9" s="13"/>
      <c r="BL9" s="13"/>
      <c r="BM9" s="13"/>
      <c r="BN9" s="13"/>
      <c r="BO9" s="13"/>
      <c r="BP9" s="13"/>
      <c r="BQ9" s="13"/>
      <c r="BR9" s="13"/>
      <c r="BS9" s="13"/>
    </row>
    <row r="10" spans="1:71"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197.78283833710688</v>
      </c>
      <c r="BA10" s="92">
        <f>+entero!BA36</f>
        <v>205.08915242264152</v>
      </c>
      <c r="BB10" s="19">
        <f>+entero!BB36</f>
        <v>205.08915242264152</v>
      </c>
      <c r="BC10" s="11">
        <f>+entero!BC36</f>
        <v>205.08915242264152</v>
      </c>
      <c r="BD10" s="11">
        <f>+entero!BD36</f>
        <v>205.08915242264152</v>
      </c>
      <c r="BE10" s="11">
        <f>+entero!BE36</f>
        <v>205.08915242264152</v>
      </c>
      <c r="BF10" s="162">
        <f>+entero!BF36</f>
        <v>214.58214638490566</v>
      </c>
      <c r="BG10" s="19">
        <f>+entero!BG36</f>
        <v>9.492993962264137</v>
      </c>
      <c r="BH10" s="222">
        <f>+entero!BH36</f>
        <v>0.04628715780492021</v>
      </c>
      <c r="BI10" s="3"/>
      <c r="BJ10" s="13"/>
      <c r="BK10" s="13"/>
      <c r="BL10" s="13"/>
      <c r="BM10" s="13"/>
      <c r="BN10" s="13"/>
      <c r="BO10" s="13"/>
      <c r="BP10" s="13"/>
      <c r="BQ10" s="13"/>
      <c r="BR10" s="13"/>
      <c r="BS10" s="13"/>
    </row>
    <row r="11" spans="1:71"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1540.07271478</v>
      </c>
      <c r="BA11" s="92">
        <f>+entero!BA37</f>
        <v>1601.33791176</v>
      </c>
      <c r="BB11" s="19">
        <f>+entero!BB37</f>
        <v>1601.33791176</v>
      </c>
      <c r="BC11" s="11">
        <f>+entero!BC37</f>
        <v>1601.33791176</v>
      </c>
      <c r="BD11" s="11">
        <f>+entero!BD37</f>
        <v>1601.33791176</v>
      </c>
      <c r="BE11" s="11">
        <f>+entero!BE37</f>
        <v>1601.33791176</v>
      </c>
      <c r="BF11" s="162">
        <f>+entero!BF37</f>
        <v>1673.62721376</v>
      </c>
      <c r="BG11" s="19">
        <f>+entero!BG37</f>
        <v>72.2893019999999</v>
      </c>
      <c r="BH11" s="222">
        <f>+entero!BH37</f>
        <v>0.04514306535124013</v>
      </c>
      <c r="BI11" s="3"/>
      <c r="BJ11" s="13"/>
      <c r="BK11" s="13"/>
      <c r="BL11" s="13"/>
      <c r="BM11" s="13"/>
      <c r="BN11" s="13"/>
      <c r="BO11" s="13"/>
      <c r="BP11" s="13"/>
      <c r="BQ11" s="13"/>
      <c r="BR11" s="13"/>
      <c r="BS11" s="13"/>
    </row>
    <row r="12" spans="1:71"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4.063000000000001</v>
      </c>
      <c r="BA12" s="92">
        <f>+entero!BA38</f>
        <v>3.663</v>
      </c>
      <c r="BB12" s="19">
        <f>+entero!BB38</f>
        <v>3.663</v>
      </c>
      <c r="BC12" s="11">
        <f>+entero!BC38</f>
        <v>3.663</v>
      </c>
      <c r="BD12" s="11">
        <f>+entero!BD38</f>
        <v>3.663</v>
      </c>
      <c r="BE12" s="11">
        <f>+entero!BE38</f>
        <v>3.663</v>
      </c>
      <c r="BF12" s="162">
        <f>+entero!BF38</f>
        <v>4.063000000000001</v>
      </c>
      <c r="BG12" s="19">
        <f>+entero!BG38</f>
        <v>0.4000000000000008</v>
      </c>
      <c r="BH12" s="222">
        <f>+entero!BH38</f>
        <v>0.10920010920010936</v>
      </c>
      <c r="BI12" s="3"/>
      <c r="BJ12" s="13"/>
      <c r="BK12" s="13"/>
      <c r="BL12" s="13"/>
      <c r="BM12" s="13"/>
      <c r="BN12" s="13"/>
      <c r="BO12" s="13"/>
      <c r="BP12" s="13"/>
      <c r="BQ12" s="13"/>
      <c r="BR12" s="13"/>
      <c r="BS12" s="13"/>
    </row>
    <row r="13" spans="1:71"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19">
        <f>+entero!BB39</f>
        <v>0</v>
      </c>
      <c r="BC13" s="11">
        <f>+entero!BC39</f>
        <v>0</v>
      </c>
      <c r="BD13" s="11">
        <f>+entero!BD39</f>
        <v>0</v>
      </c>
      <c r="BE13" s="11">
        <f>+entero!BE39</f>
        <v>0</v>
      </c>
      <c r="BF13" s="162">
        <f>+entero!BF39</f>
        <v>0</v>
      </c>
      <c r="BG13" s="19" t="str">
        <f>+entero!BG39</f>
        <v> </v>
      </c>
      <c r="BH13" s="222" t="str">
        <f>+entero!BH39</f>
        <v> </v>
      </c>
      <c r="BI13" s="3"/>
      <c r="BJ13" s="13"/>
      <c r="BK13" s="13"/>
      <c r="BL13" s="13"/>
      <c r="BM13" s="13"/>
      <c r="BN13" s="13"/>
      <c r="BO13" s="13"/>
      <c r="BP13" s="13"/>
      <c r="BQ13" s="13"/>
      <c r="BR13" s="13"/>
      <c r="BS13" s="13"/>
    </row>
    <row r="14" spans="1:71"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19">
        <f>+entero!BB40</f>
        <v>0</v>
      </c>
      <c r="BC14" s="11">
        <f>+entero!BC40</f>
        <v>0</v>
      </c>
      <c r="BD14" s="11">
        <f>+entero!BD40</f>
        <v>0</v>
      </c>
      <c r="BE14" s="11">
        <f>+entero!BE40</f>
        <v>0</v>
      </c>
      <c r="BF14" s="162">
        <f>+entero!BF40</f>
        <v>0</v>
      </c>
      <c r="BG14" s="19" t="str">
        <f>+entero!BG40</f>
        <v> </v>
      </c>
      <c r="BH14" s="222" t="str">
        <f>+entero!BH40</f>
        <v> </v>
      </c>
      <c r="BI14" s="3"/>
      <c r="BJ14" s="13"/>
      <c r="BK14" s="13"/>
      <c r="BL14" s="13"/>
      <c r="BM14" s="13"/>
      <c r="BN14" s="13"/>
      <c r="BO14" s="13"/>
      <c r="BP14" s="13"/>
      <c r="BQ14" s="13"/>
      <c r="BR14" s="13"/>
      <c r="BS14" s="13"/>
    </row>
    <row r="15" spans="1:71"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0</v>
      </c>
      <c r="BB15" s="19">
        <f>+entero!BB41</f>
        <v>0</v>
      </c>
      <c r="BC15" s="11">
        <f>+entero!BC41</f>
        <v>0</v>
      </c>
      <c r="BD15" s="11">
        <f>+entero!BD41</f>
        <v>0</v>
      </c>
      <c r="BE15" s="11">
        <f>+entero!BE41</f>
        <v>0</v>
      </c>
      <c r="BF15" s="162">
        <f>+entero!BF41</f>
        <v>0</v>
      </c>
      <c r="BG15" s="19" t="str">
        <f>+entero!BG41</f>
        <v> </v>
      </c>
      <c r="BH15" s="222" t="str">
        <f>+entero!BH41</f>
        <v> </v>
      </c>
      <c r="BI15" s="3"/>
      <c r="BJ15" s="13"/>
      <c r="BK15" s="13"/>
      <c r="BL15" s="13"/>
      <c r="BM15" s="13"/>
      <c r="BN15" s="13"/>
      <c r="BO15" s="13"/>
      <c r="BP15" s="13"/>
      <c r="BQ15" s="13"/>
      <c r="BR15" s="13"/>
      <c r="BS15" s="13"/>
    </row>
    <row r="16" spans="1:71"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19">
        <f>+entero!BB42</f>
        <v>0</v>
      </c>
      <c r="BC16" s="11">
        <f>+entero!BC42</f>
        <v>0</v>
      </c>
      <c r="BD16" s="11">
        <f>+entero!BD42</f>
        <v>0</v>
      </c>
      <c r="BE16" s="11">
        <f>+entero!BE42</f>
        <v>0</v>
      </c>
      <c r="BF16" s="162">
        <f>+entero!BF42</f>
        <v>0</v>
      </c>
      <c r="BG16" s="19" t="str">
        <f>+entero!BG42</f>
        <v> </v>
      </c>
      <c r="BH16" s="222" t="str">
        <f>+entero!BH42</f>
        <v> </v>
      </c>
      <c r="BI16" s="3"/>
      <c r="BJ16" s="13"/>
      <c r="BK16" s="13"/>
      <c r="BL16" s="13"/>
      <c r="BM16" s="13"/>
      <c r="BN16" s="13"/>
      <c r="BO16" s="13"/>
      <c r="BP16" s="13"/>
      <c r="BQ16" s="13"/>
      <c r="BR16" s="13"/>
      <c r="BS16" s="13"/>
    </row>
    <row r="17" spans="1:71"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19">
        <f>+entero!BB43</f>
        <v>0</v>
      </c>
      <c r="BC17" s="11">
        <f>+entero!BC43</f>
        <v>0</v>
      </c>
      <c r="BD17" s="11">
        <f>+entero!BD43</f>
        <v>0</v>
      </c>
      <c r="BE17" s="11">
        <f>+entero!BE43</f>
        <v>0</v>
      </c>
      <c r="BF17" s="162">
        <f>+entero!BF43</f>
        <v>0</v>
      </c>
      <c r="BG17" s="19" t="str">
        <f>+entero!BG43</f>
        <v> </v>
      </c>
      <c r="BH17" s="222" t="str">
        <f>+entero!BH43</f>
        <v> </v>
      </c>
      <c r="BI17" s="3"/>
      <c r="BJ17" s="13"/>
      <c r="BK17" s="13"/>
      <c r="BL17" s="13"/>
      <c r="BM17" s="13"/>
      <c r="BN17" s="13"/>
      <c r="BO17" s="13"/>
      <c r="BP17" s="13"/>
      <c r="BQ17" s="13"/>
      <c r="BR17" s="13"/>
      <c r="BS17" s="13"/>
    </row>
    <row r="18" spans="1:71"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19">
        <f>+entero!BB44</f>
        <v>0</v>
      </c>
      <c r="BC18" s="11">
        <f>+entero!BC44</f>
        <v>0</v>
      </c>
      <c r="BD18" s="11">
        <f>+entero!BD44</f>
        <v>0</v>
      </c>
      <c r="BE18" s="11">
        <f>+entero!BE44</f>
        <v>0</v>
      </c>
      <c r="BF18" s="162">
        <f>+entero!BF44</f>
        <v>0</v>
      </c>
      <c r="BG18" s="19" t="str">
        <f>+entero!BG44</f>
        <v> </v>
      </c>
      <c r="BH18" s="222" t="str">
        <f>+entero!BH44</f>
        <v> </v>
      </c>
      <c r="BI18" s="3"/>
      <c r="BJ18" s="13"/>
      <c r="BK18" s="13"/>
      <c r="BL18" s="13"/>
      <c r="BM18" s="13"/>
      <c r="BN18" s="13"/>
      <c r="BO18" s="13"/>
      <c r="BP18" s="13"/>
      <c r="BQ18" s="13"/>
      <c r="BR18" s="13"/>
      <c r="BS18" s="13"/>
    </row>
    <row r="19" spans="1:71"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0</v>
      </c>
      <c r="BB19" s="19">
        <f>+entero!BB45</f>
        <v>0</v>
      </c>
      <c r="BC19" s="11">
        <f>+entero!BC45</f>
        <v>0</v>
      </c>
      <c r="BD19" s="11">
        <f>+entero!BD45</f>
        <v>0</v>
      </c>
      <c r="BE19" s="11">
        <f>+entero!BE45</f>
        <v>0</v>
      </c>
      <c r="BF19" s="162">
        <f>+entero!BF45</f>
        <v>0</v>
      </c>
      <c r="BG19" s="19" t="str">
        <f>+entero!BG45</f>
        <v> </v>
      </c>
      <c r="BH19" s="222" t="str">
        <f>+entero!BH45</f>
        <v> </v>
      </c>
      <c r="BI19" s="3" t="s">
        <v>3</v>
      </c>
      <c r="BJ19" s="13"/>
      <c r="BK19" s="13"/>
      <c r="BL19" s="13"/>
      <c r="BM19" s="13"/>
      <c r="BN19" s="13"/>
      <c r="BO19" s="13"/>
      <c r="BP19" s="13"/>
      <c r="BQ19" s="13"/>
      <c r="BR19" s="13"/>
      <c r="BS19" s="13"/>
    </row>
    <row r="20" spans="1:71"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0</v>
      </c>
      <c r="BB20" s="19">
        <f>+entero!BB46</f>
        <v>0</v>
      </c>
      <c r="BC20" s="11">
        <f>+entero!BC46</f>
        <v>0</v>
      </c>
      <c r="BD20" s="11">
        <f>+entero!BD46</f>
        <v>0</v>
      </c>
      <c r="BE20" s="11">
        <f>+entero!BE46</f>
        <v>0</v>
      </c>
      <c r="BF20" s="162">
        <f>+entero!BF46</f>
        <v>0</v>
      </c>
      <c r="BG20" s="19" t="str">
        <f>+entero!BG46</f>
        <v> </v>
      </c>
      <c r="BH20" s="222" t="str">
        <f>+entero!BH46</f>
        <v> </v>
      </c>
      <c r="BI20" s="3"/>
      <c r="BJ20" s="13"/>
      <c r="BK20" s="13"/>
      <c r="BL20" s="13"/>
      <c r="BM20" s="13"/>
      <c r="BN20" s="13"/>
      <c r="BO20" s="13"/>
      <c r="BP20" s="13"/>
      <c r="BQ20" s="13"/>
      <c r="BR20" s="13"/>
      <c r="BS20" s="13"/>
    </row>
    <row r="21" spans="1:71"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40">
        <f>+entero!BB47</f>
        <v>0</v>
      </c>
      <c r="BC21" s="79">
        <f>+entero!BC47</f>
        <v>0</v>
      </c>
      <c r="BD21" s="79">
        <f>+entero!BD47</f>
        <v>0</v>
      </c>
      <c r="BE21" s="79">
        <f>+entero!BE47</f>
        <v>0</v>
      </c>
      <c r="BF21" s="163">
        <f>+entero!BF47</f>
        <v>0</v>
      </c>
      <c r="BG21" s="40" t="str">
        <f>+entero!BG47</f>
        <v> </v>
      </c>
      <c r="BH21" s="239" t="str">
        <f>+entero!BH47</f>
        <v> </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51">
    <mergeCell ref="AY3:AY4"/>
    <mergeCell ref="AW3:AW4"/>
    <mergeCell ref="BG3:BH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V3:AV4"/>
    <mergeCell ref="Z3:Z4"/>
    <mergeCell ref="AA3:AA4"/>
    <mergeCell ref="Q3:Q4"/>
    <mergeCell ref="X3:X4"/>
    <mergeCell ref="V3:V4"/>
    <mergeCell ref="W3:W4"/>
    <mergeCell ref="S3:S4"/>
    <mergeCell ref="J3:J4"/>
    <mergeCell ref="L3:L4"/>
    <mergeCell ref="K3:K4"/>
    <mergeCell ref="N3:N4"/>
    <mergeCell ref="M3:M4"/>
    <mergeCell ref="D1:BF1"/>
    <mergeCell ref="D3:D4"/>
    <mergeCell ref="E3:E4"/>
    <mergeCell ref="BB3:BF3"/>
    <mergeCell ref="F3:F4"/>
    <mergeCell ref="G3:G4"/>
    <mergeCell ref="H3:H4"/>
    <mergeCell ref="U3:U4"/>
    <mergeCell ref="T3:T4"/>
    <mergeCell ref="I3:I4"/>
    <mergeCell ref="O3:O4"/>
    <mergeCell ref="AS3:AS4"/>
    <mergeCell ref="P3:P4"/>
    <mergeCell ref="R3:R4"/>
    <mergeCell ref="AP3:AP4"/>
    <mergeCell ref="AO3:AO4"/>
    <mergeCell ref="AE3:AE4"/>
    <mergeCell ref="Y3:Y4"/>
    <mergeCell ref="AB3:AB4"/>
    <mergeCell ref="AC3:AC4"/>
  </mergeCells>
  <printOptions/>
  <pageMargins left="0.45"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O1">
      <selection activeCell="BB7" sqref="BB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3" width="8.7109375" style="0" customWidth="1"/>
    <col min="54" max="57" width="8.8515625" style="0" bestFit="1" customWidth="1"/>
    <col min="58" max="58" width="8.8515625" style="0" customWidth="1"/>
    <col min="59" max="59" width="8.28125" style="0" customWidth="1"/>
    <col min="60" max="60" width="8.7109375" style="0" customWidth="1"/>
  </cols>
  <sheetData>
    <row r="1" spans="4:71"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382" t="str">
        <f>+entero!AZ3</f>
        <v>semana 1</v>
      </c>
      <c r="BA3" s="382" t="str">
        <f>+entero!BA3</f>
        <v>semana 2</v>
      </c>
      <c r="BB3" s="415" t="str">
        <f>+entero!BB3</f>
        <v>semana 3*</v>
      </c>
      <c r="BC3" s="416"/>
      <c r="BD3" s="416"/>
      <c r="BE3" s="416"/>
      <c r="BF3" s="417"/>
      <c r="BG3" s="418" t="s">
        <v>56</v>
      </c>
      <c r="BH3" s="419"/>
      <c r="BJ3" s="13"/>
      <c r="BK3" s="13"/>
      <c r="BL3" s="13"/>
      <c r="BM3" s="13"/>
      <c r="BN3" s="13"/>
      <c r="BO3" s="13"/>
      <c r="BP3" s="13"/>
      <c r="BQ3" s="13"/>
      <c r="BR3" s="13"/>
      <c r="BS3" s="13"/>
    </row>
    <row r="4" spans="3:71" ht="22.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39034.503171296295</v>
      </c>
      <c r="BC4" s="164">
        <f>+entero!BC4</f>
        <v>39035.503171296295</v>
      </c>
      <c r="BD4" s="164">
        <f>+entero!BD4</f>
        <v>39036.503171296295</v>
      </c>
      <c r="BE4" s="164">
        <f>+entero!BE4</f>
        <v>39037.503171296295</v>
      </c>
      <c r="BF4" s="165">
        <f>+entero!BF4</f>
        <v>39038.503171296295</v>
      </c>
      <c r="BG4" s="202" t="s">
        <v>29</v>
      </c>
      <c r="BH4" s="273" t="s">
        <v>181</v>
      </c>
      <c r="BJ4" s="13"/>
      <c r="BK4" s="13"/>
      <c r="BL4" s="13"/>
      <c r="BM4" s="13"/>
      <c r="BN4" s="13"/>
      <c r="BO4" s="13"/>
      <c r="BP4" s="13"/>
      <c r="BQ4" s="13"/>
      <c r="BR4" s="13"/>
      <c r="BS4" s="13"/>
    </row>
    <row r="5" spans="1:71"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84"/>
      <c r="BC5" s="84"/>
      <c r="BD5" s="84"/>
      <c r="BE5" s="84"/>
      <c r="BF5" s="192"/>
      <c r="BG5" s="203"/>
      <c r="BH5" s="85"/>
      <c r="BI5" s="3"/>
      <c r="BJ5" s="13"/>
      <c r="BK5" s="13"/>
      <c r="BL5" s="13"/>
      <c r="BM5" s="13"/>
      <c r="BN5" s="13"/>
      <c r="BO5" s="13"/>
      <c r="BP5" s="13"/>
      <c r="BQ5" s="13"/>
      <c r="BR5" s="13"/>
      <c r="BS5" s="13"/>
    </row>
    <row r="6" spans="1:71"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3893.0651409471698</v>
      </c>
      <c r="BA6" s="127">
        <f>+entero!BA49</f>
        <v>3914.0612061924526</v>
      </c>
      <c r="BB6" s="123">
        <f>+entero!BB49</f>
        <v>3912.454095261635</v>
      </c>
      <c r="BC6" s="98">
        <f>+entero!BC49</f>
        <v>3930.383300436478</v>
      </c>
      <c r="BD6" s="98">
        <f>+entero!BD49</f>
        <v>3918.391537880503</v>
      </c>
      <c r="BE6" s="98">
        <f>+entero!BE49</f>
        <v>3934.6505326855345</v>
      </c>
      <c r="BF6" s="112">
        <f>+entero!BF49</f>
        <v>3902.2598770767295</v>
      </c>
      <c r="BG6" s="123">
        <f>+entero!BG49</f>
        <v>-11.801329115723092</v>
      </c>
      <c r="BH6" s="217">
        <f>+entero!BH49</f>
        <v>-0.0030151110302139017</v>
      </c>
      <c r="BI6" s="3"/>
      <c r="BJ6" s="13"/>
      <c r="BK6" s="13"/>
      <c r="BL6" s="13"/>
      <c r="BM6" s="13"/>
      <c r="BN6" s="13"/>
      <c r="BO6" s="13"/>
      <c r="BP6" s="13"/>
      <c r="BQ6" s="13"/>
      <c r="BR6" s="13"/>
      <c r="BS6" s="13"/>
    </row>
    <row r="7" spans="1:71"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3044.866182389937</v>
      </c>
      <c r="BA7" s="127">
        <f>+entero!BA50</f>
        <v>3062.1247080503144</v>
      </c>
      <c r="BB7" s="123">
        <f>+entero!BB50</f>
        <v>3060.7104704402514</v>
      </c>
      <c r="BC7" s="98">
        <f>+entero!BC50</f>
        <v>3076.0121259119496</v>
      </c>
      <c r="BD7" s="98">
        <f>+entero!BD50</f>
        <v>3063.486328679245</v>
      </c>
      <c r="BE7" s="98">
        <f>+entero!BE50</f>
        <v>3078.8286190566037</v>
      </c>
      <c r="BF7" s="112">
        <f>+entero!BF50</f>
        <v>3045.2797849685535</v>
      </c>
      <c r="BG7" s="123">
        <f>+entero!BG50</f>
        <v>-16.844923081760953</v>
      </c>
      <c r="BH7" s="217">
        <f>+entero!BH50</f>
        <v>-0.005501057170361423</v>
      </c>
      <c r="BI7" s="3"/>
      <c r="BJ7" s="13"/>
      <c r="BK7" s="13"/>
      <c r="BL7" s="13"/>
      <c r="BM7" s="13"/>
      <c r="BN7" s="13"/>
      <c r="BO7" s="13"/>
      <c r="BP7" s="13"/>
      <c r="BQ7" s="13"/>
      <c r="BR7" s="13"/>
      <c r="BS7" s="13"/>
    </row>
    <row r="8" spans="1:71"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0.24238049824924093</v>
      </c>
      <c r="BA8" s="241">
        <f>+entero!BA51</f>
        <v>0.2475125477606319</v>
      </c>
      <c r="BB8" s="242">
        <f>+entero!BB51</f>
        <v>0.24593403319588694</v>
      </c>
      <c r="BC8" s="243">
        <f>+entero!BC51</f>
        <v>0.24621208074315268</v>
      </c>
      <c r="BD8" s="243">
        <f>+entero!BD51</f>
        <v>0.24778448709660403</v>
      </c>
      <c r="BE8" s="243">
        <f>+entero!BE51</f>
        <v>0.2512177664808124</v>
      </c>
      <c r="BF8" s="244">
        <f>+entero!BF51</f>
        <v>0.24606080487816037</v>
      </c>
      <c r="BG8" s="123"/>
      <c r="BH8" s="217"/>
      <c r="BI8" s="3"/>
      <c r="BJ8" s="13"/>
      <c r="BK8" s="13"/>
      <c r="BL8" s="13"/>
      <c r="BM8" s="13"/>
      <c r="BN8" s="13"/>
      <c r="BO8" s="13"/>
      <c r="BP8" s="13"/>
      <c r="BQ8" s="13"/>
      <c r="BR8" s="13"/>
      <c r="BS8" s="13"/>
    </row>
    <row r="9" spans="1:71"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3"/>
      <c r="BC9" s="98"/>
      <c r="BD9" s="98"/>
      <c r="BE9" s="98"/>
      <c r="BF9" s="112"/>
      <c r="BG9" s="123"/>
      <c r="BH9" s="217"/>
      <c r="BI9" s="3"/>
      <c r="BJ9" s="13"/>
      <c r="BK9" s="13"/>
      <c r="BL9" s="13"/>
      <c r="BM9" s="13"/>
      <c r="BN9" s="13"/>
      <c r="BO9" s="13"/>
      <c r="BP9" s="13"/>
      <c r="BQ9" s="13"/>
      <c r="BR9" s="13"/>
      <c r="BS9" s="13"/>
    </row>
    <row r="10" spans="1:71"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877.2754070440252</v>
      </c>
      <c r="BA10" s="127">
        <f>+entero!BA53</f>
        <v>856.7129518867926</v>
      </c>
      <c r="BB10" s="123">
        <f>+entero!BB53</f>
        <v>866.999325408805</v>
      </c>
      <c r="BC10" s="98">
        <f>+entero!BC53</f>
        <v>873.2826889937108</v>
      </c>
      <c r="BD10" s="98">
        <f>+entero!BD53</f>
        <v>865.7060221383647</v>
      </c>
      <c r="BE10" s="98">
        <f>+entero!BE53</f>
        <v>878.5896003773585</v>
      </c>
      <c r="BF10" s="112">
        <f>+entero!BF53</f>
        <v>859.7241437106917</v>
      </c>
      <c r="BG10" s="123">
        <f>+entero!BG53</f>
        <v>3.0111918238991393</v>
      </c>
      <c r="BH10" s="217">
        <f>+entero!BH53</f>
        <v>0.003514820007410213</v>
      </c>
      <c r="BI10" s="3"/>
      <c r="BJ10" s="13"/>
      <c r="BK10" s="13"/>
      <c r="BL10" s="13"/>
      <c r="BM10" s="13"/>
      <c r="BN10" s="13"/>
      <c r="BO10" s="13"/>
      <c r="BP10" s="13"/>
      <c r="BQ10" s="13"/>
      <c r="BR10" s="13"/>
      <c r="BS10" s="13"/>
    </row>
    <row r="11" spans="1:71"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0.3610983785712435</v>
      </c>
      <c r="BA11" s="241">
        <f>+entero!BA54</f>
        <v>0.3870160958306669</v>
      </c>
      <c r="BB11" s="242">
        <f>+entero!BB54</f>
        <v>0.3817159433806452</v>
      </c>
      <c r="BC11" s="243">
        <f>+entero!BC54</f>
        <v>0.38477533475546843</v>
      </c>
      <c r="BD11" s="243">
        <f>+entero!BD54</f>
        <v>0.3922268454360993</v>
      </c>
      <c r="BE11" s="243">
        <f>+entero!BE54</f>
        <v>0.3962606206900539</v>
      </c>
      <c r="BF11" s="244">
        <f>+entero!BF54</f>
        <v>0.38941513526151805</v>
      </c>
      <c r="BG11" s="123"/>
      <c r="BH11" s="217"/>
      <c r="BI11" s="3"/>
      <c r="BJ11" s="13"/>
      <c r="BK11" s="13"/>
      <c r="BL11" s="13"/>
      <c r="BM11" s="13"/>
      <c r="BN11" s="13"/>
      <c r="BO11" s="13"/>
      <c r="BP11" s="13"/>
      <c r="BQ11" s="13"/>
      <c r="BR11" s="13"/>
      <c r="BS11" s="13"/>
    </row>
    <row r="12" spans="1:71"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3"/>
      <c r="BC12" s="98"/>
      <c r="BD12" s="98"/>
      <c r="BE12" s="98"/>
      <c r="BF12" s="112"/>
      <c r="BG12" s="123"/>
      <c r="BH12" s="217"/>
      <c r="BI12" s="3"/>
      <c r="BJ12" s="13"/>
      <c r="BK12" s="13"/>
      <c r="BL12" s="13"/>
      <c r="BM12" s="13"/>
      <c r="BN12" s="13"/>
      <c r="BO12" s="13"/>
      <c r="BP12" s="13"/>
      <c r="BQ12" s="13"/>
      <c r="BR12" s="13"/>
      <c r="BS12" s="13"/>
    </row>
    <row r="13" spans="1:71"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823.0809618867926</v>
      </c>
      <c r="BA13" s="127">
        <f>+entero!BA56</f>
        <v>825.985523836478</v>
      </c>
      <c r="BB13" s="123">
        <f>+entero!BB56</f>
        <v>819.3785038364779</v>
      </c>
      <c r="BC13" s="98">
        <f>+entero!BC56</f>
        <v>822.3614581761005</v>
      </c>
      <c r="BD13" s="98">
        <f>+entero!BD56</f>
        <v>824.1961879245282</v>
      </c>
      <c r="BE13" s="98">
        <f>+entero!BE56</f>
        <v>827.7968075471698</v>
      </c>
      <c r="BF13" s="112">
        <f>+entero!BF56</f>
        <v>818.5663252201257</v>
      </c>
      <c r="BG13" s="123">
        <f>+entero!BG56</f>
        <v>-7.4191986163523325</v>
      </c>
      <c r="BH13" s="217">
        <f>+entero!BH56</f>
        <v>-0.0089822380686434</v>
      </c>
      <c r="BI13" s="3"/>
      <c r="BJ13" s="13"/>
      <c r="BK13" s="13"/>
      <c r="BL13" s="13"/>
      <c r="BM13" s="13"/>
      <c r="BN13" s="13"/>
      <c r="BO13" s="13"/>
      <c r="BP13" s="13"/>
      <c r="BQ13" s="13"/>
      <c r="BR13" s="13"/>
      <c r="BS13" s="13"/>
    </row>
    <row r="14" spans="1:71"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0.3133775580175175</v>
      </c>
      <c r="BA14" s="241">
        <f>+entero!BA57</f>
        <v>0.3124498025555838</v>
      </c>
      <c r="BB14" s="242">
        <f>+entero!BB57</f>
        <v>0.31059493585063236</v>
      </c>
      <c r="BC14" s="243">
        <f>+entero!BC57</f>
        <v>0.3091391329792368</v>
      </c>
      <c r="BD14" s="243">
        <f>+entero!BD57</f>
        <v>0.3083684099104343</v>
      </c>
      <c r="BE14" s="243">
        <f>+entero!BE57</f>
        <v>0.3099178508640854</v>
      </c>
      <c r="BF14" s="244">
        <f>+entero!BF57</f>
        <v>0.300812075495421</v>
      </c>
      <c r="BG14" s="123"/>
      <c r="BH14" s="217"/>
      <c r="BI14" s="3"/>
      <c r="BJ14" s="13"/>
      <c r="BK14" s="13"/>
      <c r="BL14" s="13"/>
      <c r="BM14" s="13"/>
      <c r="BN14" s="13"/>
      <c r="BO14" s="13"/>
      <c r="BP14" s="13"/>
      <c r="BQ14" s="13"/>
      <c r="BR14" s="13"/>
      <c r="BS14" s="13"/>
    </row>
    <row r="15" spans="1:71"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3"/>
      <c r="BC15" s="98"/>
      <c r="BD15" s="98"/>
      <c r="BE15" s="98"/>
      <c r="BF15" s="112"/>
      <c r="BG15" s="123"/>
      <c r="BH15" s="217"/>
      <c r="BI15" s="3"/>
      <c r="BJ15" s="13"/>
      <c r="BK15" s="13"/>
      <c r="BL15" s="13"/>
      <c r="BM15" s="13"/>
      <c r="BN15" s="13"/>
      <c r="BO15" s="13"/>
      <c r="BP15" s="13"/>
      <c r="BQ15" s="13"/>
      <c r="BR15" s="13"/>
      <c r="BS15" s="13"/>
    </row>
    <row r="16" spans="1:71"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1313.944899308176</v>
      </c>
      <c r="BA16" s="127">
        <f>+entero!BA59</f>
        <v>1347.598656037736</v>
      </c>
      <c r="BB16" s="123">
        <f>+entero!BB59</f>
        <v>1345.2568195597482</v>
      </c>
      <c r="BC16" s="98">
        <f>+entero!BC59</f>
        <v>1345.4785379245284</v>
      </c>
      <c r="BD16" s="98">
        <f>+entero!BD59</f>
        <v>1346.2203037106917</v>
      </c>
      <c r="BE16" s="98">
        <f>+entero!BE59</f>
        <v>1342.469154654088</v>
      </c>
      <c r="BF16" s="112">
        <f>+entero!BF59</f>
        <v>1338.2113502515726</v>
      </c>
      <c r="BG16" s="123">
        <f>+entero!BG59</f>
        <v>-9.387305786163324</v>
      </c>
      <c r="BH16" s="217">
        <f>+entero!BH59</f>
        <v>-0.006965950688734179</v>
      </c>
      <c r="BI16" s="3"/>
      <c r="BJ16" s="13"/>
      <c r="BK16" s="13"/>
      <c r="BL16" s="13"/>
      <c r="BM16" s="13"/>
      <c r="BN16" s="13"/>
      <c r="BO16" s="13"/>
      <c r="BP16" s="13"/>
      <c r="BQ16" s="13"/>
      <c r="BR16" s="13"/>
      <c r="BS16" s="13"/>
    </row>
    <row r="17" spans="1:71"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0.11783362406573993</v>
      </c>
      <c r="BA17" s="241">
        <f>+entero!BA60</f>
        <v>0.11806821365164706</v>
      </c>
      <c r="BB17" s="242">
        <f>+entero!BB60</f>
        <v>0.1183351217738823</v>
      </c>
      <c r="BC17" s="243">
        <f>+entero!BC60</f>
        <v>0.11816514603776343</v>
      </c>
      <c r="BD17" s="243">
        <f>+entero!BD60</f>
        <v>0.11792289365501049</v>
      </c>
      <c r="BE17" s="243">
        <f>+entero!BE60</f>
        <v>0.11858368894524626</v>
      </c>
      <c r="BF17" s="244">
        <f>+entero!BF60</f>
        <v>0.11899543388392</v>
      </c>
      <c r="BG17" s="123"/>
      <c r="BH17" s="217"/>
      <c r="BI17" s="3"/>
      <c r="BJ17" s="13"/>
      <c r="BK17" s="13"/>
      <c r="BL17" s="13"/>
      <c r="BM17" s="13"/>
      <c r="BN17" s="13"/>
      <c r="BO17" s="13"/>
      <c r="BP17" s="13"/>
      <c r="BQ17" s="13"/>
      <c r="BR17" s="13"/>
      <c r="BS17" s="13"/>
    </row>
    <row r="18" spans="1:71"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3"/>
      <c r="BC18" s="98"/>
      <c r="BD18" s="98"/>
      <c r="BE18" s="98"/>
      <c r="BF18" s="112"/>
      <c r="BG18" s="123"/>
      <c r="BH18" s="217"/>
      <c r="BI18" s="3"/>
      <c r="BJ18" s="13"/>
      <c r="BK18" s="13"/>
      <c r="BL18" s="13"/>
      <c r="BM18" s="13"/>
      <c r="BN18" s="13"/>
      <c r="BO18" s="13"/>
      <c r="BP18" s="13"/>
      <c r="BQ18" s="13"/>
      <c r="BR18" s="13"/>
      <c r="BS18" s="13"/>
    </row>
    <row r="19" spans="1:71"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30.564914150943398</v>
      </c>
      <c r="BA19" s="127">
        <f>+entero!BA62</f>
        <v>31.827576289308176</v>
      </c>
      <c r="BB19" s="123">
        <f>+entero!BB62</f>
        <v>29.075821635220123</v>
      </c>
      <c r="BC19" s="98">
        <f>+entero!BC62</f>
        <v>34.889440817610065</v>
      </c>
      <c r="BD19" s="98">
        <f>+entero!BD62</f>
        <v>27.363814905660377</v>
      </c>
      <c r="BE19" s="98">
        <f>+entero!BE62</f>
        <v>29.97305647798742</v>
      </c>
      <c r="BF19" s="112">
        <f>+entero!BF62</f>
        <v>28.77796578616352</v>
      </c>
      <c r="BG19" s="123">
        <f>+entero!BG62</f>
        <v>-3.049610503144656</v>
      </c>
      <c r="BH19" s="217">
        <f>+entero!BH62</f>
        <v>-0.09581661121236906</v>
      </c>
      <c r="BI19" s="3"/>
      <c r="BJ19" s="13"/>
      <c r="BK19" s="13"/>
      <c r="BL19" s="13"/>
      <c r="BM19" s="13"/>
      <c r="BN19" s="13"/>
      <c r="BO19" s="13"/>
      <c r="BP19" s="13"/>
      <c r="BQ19" s="13"/>
      <c r="BR19" s="13"/>
      <c r="BS19" s="13"/>
    </row>
    <row r="20" spans="1:71"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0.27716302781376934</v>
      </c>
      <c r="BA20" s="241">
        <f>+entero!BA63</f>
        <v>0.28795803381318014</v>
      </c>
      <c r="BB20" s="242">
        <f>+entero!BB63</f>
        <v>0.2785634654399271</v>
      </c>
      <c r="BC20" s="243">
        <f>+entero!BC63</f>
        <v>0.23276185078641645</v>
      </c>
      <c r="BD20" s="243">
        <f>+entero!BD63</f>
        <v>0.24210750323011276</v>
      </c>
      <c r="BE20" s="243">
        <f>+entero!BE63</f>
        <v>0.3190210676381936</v>
      </c>
      <c r="BF20" s="244">
        <f>+entero!BF63</f>
        <v>0.3147799206335483</v>
      </c>
      <c r="BG20" s="123"/>
      <c r="BH20" s="217"/>
      <c r="BI20" s="3"/>
      <c r="BJ20" s="13"/>
      <c r="BK20" s="13"/>
      <c r="BL20" s="13"/>
      <c r="BM20" s="13"/>
      <c r="BN20" s="13"/>
      <c r="BO20" s="13"/>
      <c r="BP20" s="13"/>
      <c r="BQ20" s="13"/>
      <c r="BR20" s="13"/>
      <c r="BS20" s="13"/>
    </row>
    <row r="21" spans="1:71"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3"/>
      <c r="BC21" s="98"/>
      <c r="BD21" s="98"/>
      <c r="BE21" s="98"/>
      <c r="BF21" s="112"/>
      <c r="BG21" s="123"/>
      <c r="BH21" s="217"/>
      <c r="BI21" s="3"/>
      <c r="BJ21" s="13"/>
      <c r="BK21" s="13"/>
      <c r="BL21" s="13"/>
      <c r="BM21" s="13"/>
      <c r="BN21" s="13"/>
      <c r="BO21" s="13"/>
      <c r="BP21" s="13"/>
      <c r="BQ21" s="13"/>
      <c r="BR21" s="13"/>
      <c r="BS21" s="13"/>
    </row>
    <row r="22" spans="1:71"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848.1989585572327</v>
      </c>
      <c r="BA22" s="127">
        <f>+entero!BA65</f>
        <v>851.9364981421382</v>
      </c>
      <c r="BB22" s="123">
        <f>+entero!BB65</f>
        <v>851.7436248213836</v>
      </c>
      <c r="BC22" s="98">
        <f>+entero!BC65</f>
        <v>854.3711745245283</v>
      </c>
      <c r="BD22" s="98">
        <f>+entero!BD65</f>
        <v>854.9052092012579</v>
      </c>
      <c r="BE22" s="98">
        <f>+entero!BE65</f>
        <v>855.8219136289309</v>
      </c>
      <c r="BF22" s="112">
        <f>+entero!BF65</f>
        <v>856.980092108176</v>
      </c>
      <c r="BG22" s="123">
        <f>+entero!BG65</f>
        <v>5.043593966037747</v>
      </c>
      <c r="BH22" s="217">
        <f>+entero!BH65</f>
        <v>0.0059201524726744115</v>
      </c>
      <c r="BI22" s="3"/>
      <c r="BJ22" s="13"/>
      <c r="BK22" s="13"/>
      <c r="BL22" s="13"/>
      <c r="BM22" s="13"/>
      <c r="BN22" s="13"/>
      <c r="BO22" s="13"/>
      <c r="BP22" s="13"/>
      <c r="BQ22" s="13"/>
      <c r="BR22" s="13"/>
      <c r="BS22" s="13"/>
    </row>
    <row r="23" spans="1:71"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3">
        <f>+entero!BB66</f>
        <v>0</v>
      </c>
      <c r="BC23" s="98">
        <f>+entero!BC66</f>
        <v>0</v>
      </c>
      <c r="BD23" s="98">
        <f>+entero!BD66</f>
        <v>0</v>
      </c>
      <c r="BE23" s="98">
        <f>+entero!BE66</f>
        <v>0</v>
      </c>
      <c r="BF23" s="112">
        <f>+entero!BF66</f>
        <v>0</v>
      </c>
      <c r="BG23" s="123" t="e">
        <f>+entero!BG66</f>
        <v>#REF!</v>
      </c>
      <c r="BH23" s="217" t="e">
        <f>+entero!BH66</f>
        <v>#REF!</v>
      </c>
      <c r="BI23" s="3"/>
      <c r="BJ23" s="13"/>
      <c r="BK23" s="13"/>
      <c r="BL23" s="13"/>
      <c r="BM23" s="13"/>
      <c r="BN23" s="13"/>
      <c r="BO23" s="13"/>
      <c r="BP23" s="13"/>
      <c r="BQ23" s="13"/>
      <c r="BR23" s="13"/>
      <c r="BS23" s="13"/>
    </row>
    <row r="24" spans="1:71"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3">
        <f>+entero!BB67</f>
        <v>0</v>
      </c>
      <c r="BC24" s="98">
        <f>+entero!BC67</f>
        <v>0</v>
      </c>
      <c r="BD24" s="98">
        <f>+entero!BD67</f>
        <v>0</v>
      </c>
      <c r="BE24" s="98">
        <f>+entero!BE67</f>
        <v>0</v>
      </c>
      <c r="BF24" s="112">
        <f>+entero!BF67</f>
        <v>0</v>
      </c>
      <c r="BG24" s="123" t="e">
        <f>+entero!BG67</f>
        <v>#REF!</v>
      </c>
      <c r="BH24" s="217" t="e">
        <f>+entero!BH67</f>
        <v>#REF!</v>
      </c>
      <c r="BI24" s="3"/>
      <c r="BJ24" s="13"/>
      <c r="BK24" s="13"/>
      <c r="BL24" s="13"/>
      <c r="BM24" s="13"/>
      <c r="BN24" s="13"/>
      <c r="BO24" s="13"/>
      <c r="BP24" s="13"/>
      <c r="BQ24" s="13"/>
      <c r="BR24" s="13"/>
      <c r="BS24" s="13"/>
    </row>
    <row r="25" spans="1:71"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3">
        <f>+entero!BB68</f>
        <v>0</v>
      </c>
      <c r="BC25" s="98">
        <f>+entero!BC68</f>
        <v>0</v>
      </c>
      <c r="BD25" s="98">
        <f>+entero!BD68</f>
        <v>0</v>
      </c>
      <c r="BE25" s="98">
        <f>+entero!BE68</f>
        <v>0</v>
      </c>
      <c r="BF25" s="112">
        <f>+entero!BF68</f>
        <v>0</v>
      </c>
      <c r="BG25" s="123" t="e">
        <f>+entero!BG68</f>
        <v>#REF!</v>
      </c>
      <c r="BH25" s="217" t="e">
        <f>+entero!BH68</f>
        <v>#REF!</v>
      </c>
      <c r="BI25" s="3"/>
      <c r="BJ25" s="13"/>
      <c r="BK25" s="13"/>
      <c r="BL25" s="13"/>
      <c r="BM25" s="13"/>
      <c r="BN25" s="13"/>
      <c r="BO25" s="13"/>
      <c r="BP25" s="13"/>
      <c r="BQ25" s="13"/>
      <c r="BR25" s="13"/>
      <c r="BS25" s="13"/>
    </row>
    <row r="26" spans="1:71"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3">
        <f>+entero!BB69</f>
        <v>0</v>
      </c>
      <c r="BC26" s="98">
        <f>+entero!BC69</f>
        <v>0</v>
      </c>
      <c r="BD26" s="98">
        <f>+entero!BD69</f>
        <v>0</v>
      </c>
      <c r="BE26" s="98">
        <f>+entero!BE69</f>
        <v>0</v>
      </c>
      <c r="BF26" s="112">
        <f>+entero!BF69</f>
        <v>0</v>
      </c>
      <c r="BG26" s="123" t="e">
        <f>+entero!BG69</f>
        <v>#REF!</v>
      </c>
      <c r="BH26" s="217" t="e">
        <f>+entero!BH69</f>
        <v>#REF!</v>
      </c>
      <c r="BI26" s="3"/>
      <c r="BJ26" s="13"/>
      <c r="BK26" s="13"/>
      <c r="BL26" s="13"/>
      <c r="BM26" s="13"/>
      <c r="BN26" s="13"/>
      <c r="BO26" s="13"/>
      <c r="BP26" s="13"/>
      <c r="BQ26" s="13"/>
      <c r="BR26" s="13"/>
      <c r="BS26" s="13"/>
    </row>
    <row r="27" spans="1:71"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3">
        <f>+entero!BB70</f>
        <v>0</v>
      </c>
      <c r="BC27" s="98">
        <f>+entero!BC70</f>
        <v>0</v>
      </c>
      <c r="BD27" s="98">
        <f>+entero!BD70</f>
        <v>0</v>
      </c>
      <c r="BE27" s="98">
        <f>+entero!BE70</f>
        <v>0</v>
      </c>
      <c r="BF27" s="112">
        <f>+entero!BF70</f>
        <v>0</v>
      </c>
      <c r="BG27" s="123" t="e">
        <f>+entero!BG70</f>
        <v>#REF!</v>
      </c>
      <c r="BH27" s="217" t="e">
        <f>+entero!BH70</f>
        <v>#REF!</v>
      </c>
      <c r="BI27" s="3"/>
      <c r="BJ27" s="13"/>
      <c r="BK27" s="13"/>
      <c r="BL27" s="13"/>
      <c r="BM27" s="13"/>
      <c r="BN27" s="13"/>
      <c r="BO27" s="13"/>
      <c r="BP27" s="13"/>
      <c r="BQ27" s="13"/>
      <c r="BR27" s="13"/>
      <c r="BS27" s="13"/>
    </row>
    <row r="28" spans="1:71"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3">
        <f>+entero!BB71</f>
        <v>0</v>
      </c>
      <c r="BC28" s="98">
        <f>+entero!BC71</f>
        <v>0</v>
      </c>
      <c r="BD28" s="98">
        <f>+entero!BD71</f>
        <v>0</v>
      </c>
      <c r="BE28" s="98">
        <f>+entero!BE71</f>
        <v>0</v>
      </c>
      <c r="BF28" s="112">
        <f>+entero!BF71</f>
        <v>0</v>
      </c>
      <c r="BG28" s="123" t="e">
        <f>+entero!BG71</f>
        <v>#REF!</v>
      </c>
      <c r="BH28" s="217" t="e">
        <f>+entero!BH71</f>
        <v>#REF!</v>
      </c>
      <c r="BI28" s="3"/>
      <c r="BJ28" s="13"/>
      <c r="BK28" s="13"/>
      <c r="BL28" s="13"/>
      <c r="BM28" s="13"/>
      <c r="BN28" s="13"/>
      <c r="BO28" s="13"/>
      <c r="BP28" s="13"/>
      <c r="BQ28" s="13"/>
      <c r="BR28" s="13"/>
      <c r="BS28" s="13"/>
    </row>
    <row r="29" spans="1:71"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3">
        <f>+entero!BB72</f>
        <v>0</v>
      </c>
      <c r="BC29" s="98">
        <f>+entero!BC72</f>
        <v>0</v>
      </c>
      <c r="BD29" s="98">
        <f>+entero!BD72</f>
        <v>0</v>
      </c>
      <c r="BE29" s="98">
        <f>+entero!BE72</f>
        <v>0</v>
      </c>
      <c r="BF29" s="112">
        <f>+entero!BF72</f>
        <v>0</v>
      </c>
      <c r="BG29" s="123" t="e">
        <f>+entero!BG72</f>
        <v>#REF!</v>
      </c>
      <c r="BH29" s="217" t="e">
        <f>+entero!BH72</f>
        <v>#REF!</v>
      </c>
      <c r="BI29" s="3"/>
      <c r="BJ29" s="13"/>
      <c r="BK29" s="13"/>
      <c r="BL29" s="13"/>
      <c r="BM29" s="13"/>
      <c r="BN29" s="13"/>
      <c r="BO29" s="13"/>
      <c r="BP29" s="13"/>
      <c r="BQ29" s="13"/>
      <c r="BR29" s="13"/>
      <c r="BS29" s="13"/>
    </row>
    <row r="30" spans="1:71"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3">
        <f>+entero!BB73</f>
        <v>0</v>
      </c>
      <c r="BC30" s="98">
        <f>+entero!BC73</f>
        <v>0</v>
      </c>
      <c r="BD30" s="98">
        <f>+entero!BD73</f>
        <v>0</v>
      </c>
      <c r="BE30" s="98">
        <f>+entero!BE73</f>
        <v>0</v>
      </c>
      <c r="BF30" s="112">
        <f>+entero!BF73</f>
        <v>0</v>
      </c>
      <c r="BG30" s="123" t="e">
        <f>+entero!BG73</f>
        <v>#REF!</v>
      </c>
      <c r="BH30" s="217" t="e">
        <f>+entero!BH73</f>
        <v>#REF!</v>
      </c>
      <c r="BI30" s="3"/>
      <c r="BJ30" s="13"/>
      <c r="BK30" s="13"/>
      <c r="BL30" s="13"/>
      <c r="BM30" s="13"/>
      <c r="BN30" s="13"/>
      <c r="BO30" s="13"/>
      <c r="BP30" s="13"/>
      <c r="BQ30" s="13"/>
      <c r="BR30" s="13"/>
      <c r="BS30" s="13"/>
    </row>
    <row r="31" spans="1:71"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3">
        <f>+entero!BB74</f>
        <v>0</v>
      </c>
      <c r="BC31" s="98">
        <f>+entero!BC74</f>
        <v>0</v>
      </c>
      <c r="BD31" s="98">
        <f>+entero!BD74</f>
        <v>0</v>
      </c>
      <c r="BE31" s="98">
        <f>+entero!BE74</f>
        <v>0</v>
      </c>
      <c r="BF31" s="112">
        <f>+entero!BF74</f>
        <v>0</v>
      </c>
      <c r="BG31" s="123" t="e">
        <f>+entero!BG74</f>
        <v>#REF!</v>
      </c>
      <c r="BH31" s="217" t="e">
        <f>+entero!BH74</f>
        <v>#REF!</v>
      </c>
      <c r="BI31" s="3"/>
      <c r="BJ31" s="13"/>
      <c r="BK31" s="13"/>
      <c r="BL31" s="13"/>
      <c r="BM31" s="13"/>
      <c r="BN31" s="13"/>
      <c r="BO31" s="13"/>
      <c r="BP31" s="13"/>
      <c r="BQ31" s="13"/>
      <c r="BR31" s="13"/>
      <c r="BS31" s="13"/>
    </row>
    <row r="32" spans="1:71"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3">
        <f>+entero!BB75</f>
        <v>0</v>
      </c>
      <c r="BC32" s="98">
        <f>+entero!BC75</f>
        <v>0</v>
      </c>
      <c r="BD32" s="98">
        <f>+entero!BD75</f>
        <v>0</v>
      </c>
      <c r="BE32" s="98">
        <f>+entero!BE75</f>
        <v>0</v>
      </c>
      <c r="BF32" s="112">
        <f>+entero!BF75</f>
        <v>0</v>
      </c>
      <c r="BG32" s="123" t="e">
        <f>+entero!BG75</f>
        <v>#REF!</v>
      </c>
      <c r="BH32" s="217" t="e">
        <f>+entero!BH75</f>
        <v>#REF!</v>
      </c>
      <c r="BI32" s="3"/>
      <c r="BJ32" s="13"/>
      <c r="BK32" s="13"/>
      <c r="BL32" s="13"/>
      <c r="BM32" s="13"/>
      <c r="BN32" s="13"/>
      <c r="BO32" s="13"/>
      <c r="BP32" s="13"/>
      <c r="BQ32" s="13"/>
      <c r="BR32" s="13"/>
      <c r="BS32" s="13"/>
    </row>
    <row r="33" spans="1:71"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3">
        <f>+entero!BB76</f>
        <v>0</v>
      </c>
      <c r="BC33" s="98">
        <f>+entero!BC76</f>
        <v>0</v>
      </c>
      <c r="BD33" s="98">
        <f>+entero!BD76</f>
        <v>0</v>
      </c>
      <c r="BE33" s="98">
        <f>+entero!BE76</f>
        <v>0</v>
      </c>
      <c r="BF33" s="112">
        <f>+entero!BF76</f>
        <v>0</v>
      </c>
      <c r="BG33" s="123" t="e">
        <f>+entero!BG76</f>
        <v>#REF!</v>
      </c>
      <c r="BH33" s="217" t="e">
        <f>+entero!BH76</f>
        <v>#REF!</v>
      </c>
      <c r="BI33" s="3"/>
      <c r="BJ33" s="13"/>
      <c r="BK33" s="13"/>
      <c r="BL33" s="13"/>
      <c r="BM33" s="13"/>
      <c r="BN33" s="13"/>
      <c r="BO33" s="13"/>
      <c r="BP33" s="13"/>
      <c r="BQ33" s="13"/>
      <c r="BR33" s="13"/>
      <c r="BS33" s="13"/>
    </row>
    <row r="34" spans="1:71"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3">
        <f>+entero!BB77</f>
        <v>0</v>
      </c>
      <c r="BC34" s="98">
        <f>+entero!BC77</f>
        <v>0</v>
      </c>
      <c r="BD34" s="98">
        <f>+entero!BD77</f>
        <v>0</v>
      </c>
      <c r="BE34" s="98">
        <f>+entero!BE77</f>
        <v>0</v>
      </c>
      <c r="BF34" s="112">
        <f>+entero!BF77</f>
        <v>0</v>
      </c>
      <c r="BG34" s="123" t="e">
        <f>+entero!BG77</f>
        <v>#REF!</v>
      </c>
      <c r="BH34" s="217" t="e">
        <f>+entero!BH77</f>
        <v>#REF!</v>
      </c>
      <c r="BI34" s="3"/>
      <c r="BJ34" s="13"/>
      <c r="BK34" s="13"/>
      <c r="BL34" s="13"/>
      <c r="BM34" s="13"/>
      <c r="BN34" s="13"/>
      <c r="BO34" s="13"/>
      <c r="BP34" s="13"/>
      <c r="BQ34" s="13"/>
      <c r="BR34" s="13"/>
      <c r="BS34" s="13"/>
    </row>
    <row r="35" spans="1:71"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3">
        <f>+entero!BB78</f>
        <v>0</v>
      </c>
      <c r="BC35" s="98">
        <f>+entero!BC78</f>
        <v>0</v>
      </c>
      <c r="BD35" s="98">
        <f>+entero!BD78</f>
        <v>0</v>
      </c>
      <c r="BE35" s="98">
        <f>+entero!BE78</f>
        <v>0</v>
      </c>
      <c r="BF35" s="112">
        <f>+entero!BF78</f>
        <v>0</v>
      </c>
      <c r="BG35" s="123" t="e">
        <f>+entero!BG78</f>
        <v>#REF!</v>
      </c>
      <c r="BH35" s="217" t="e">
        <f>+entero!BH78</f>
        <v>#REF!</v>
      </c>
      <c r="BI35" s="3"/>
      <c r="BJ35" s="13"/>
      <c r="BK35" s="13"/>
      <c r="BL35" s="13"/>
      <c r="BM35" s="13"/>
      <c r="BN35" s="13"/>
      <c r="BO35" s="13"/>
      <c r="BP35" s="13"/>
      <c r="BQ35" s="13"/>
      <c r="BR35" s="13"/>
      <c r="BS35" s="13"/>
    </row>
    <row r="36" spans="1:71"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3">
        <f>+entero!BB79</f>
        <v>0</v>
      </c>
      <c r="BC36" s="98">
        <f>+entero!BC79</f>
        <v>0</v>
      </c>
      <c r="BD36" s="98">
        <f>+entero!BD79</f>
        <v>0</v>
      </c>
      <c r="BE36" s="98">
        <f>+entero!BE79</f>
        <v>0</v>
      </c>
      <c r="BF36" s="112">
        <f>+entero!BF79</f>
        <v>0</v>
      </c>
      <c r="BG36" s="123" t="e">
        <f>+entero!BG79</f>
        <v>#REF!</v>
      </c>
      <c r="BH36" s="217" t="e">
        <f>+entero!BH79</f>
        <v>#REF!</v>
      </c>
      <c r="BI36" s="3"/>
      <c r="BJ36" s="13"/>
      <c r="BK36" s="13"/>
      <c r="BL36" s="13"/>
      <c r="BM36" s="13"/>
      <c r="BN36" s="13"/>
      <c r="BO36" s="13"/>
      <c r="BP36" s="13"/>
      <c r="BQ36" s="13"/>
      <c r="BR36" s="13"/>
      <c r="BS36" s="13"/>
    </row>
    <row r="37" spans="1:71"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3">
        <f>+entero!BB80</f>
        <v>0</v>
      </c>
      <c r="BC37" s="98">
        <f>+entero!BC80</f>
        <v>0</v>
      </c>
      <c r="BD37" s="98">
        <f>+entero!BD80</f>
        <v>0</v>
      </c>
      <c r="BE37" s="98">
        <f>+entero!BE80</f>
        <v>0</v>
      </c>
      <c r="BF37" s="112">
        <f>+entero!BF80</f>
        <v>0</v>
      </c>
      <c r="BG37" s="123" t="e">
        <f>+entero!BG80</f>
        <v>#REF!</v>
      </c>
      <c r="BH37" s="217" t="e">
        <f>+entero!BH80</f>
        <v>#REF!</v>
      </c>
      <c r="BI37" s="3"/>
      <c r="BJ37" s="13"/>
      <c r="BK37" s="13"/>
      <c r="BL37" s="13"/>
      <c r="BM37" s="13"/>
      <c r="BN37" s="13"/>
      <c r="BO37" s="13"/>
      <c r="BP37" s="13"/>
      <c r="BQ37" s="13"/>
      <c r="BR37" s="13"/>
      <c r="BS37" s="13"/>
    </row>
    <row r="38" spans="1:71"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0.1447737143354443</v>
      </c>
      <c r="BA38" s="241">
        <f>+entero!BA81</f>
        <v>0.14698732933231953</v>
      </c>
      <c r="BB38" s="242">
        <f>+entero!BB81</f>
        <v>0.1465938493538373</v>
      </c>
      <c r="BC38" s="243">
        <f>+entero!BC81</f>
        <v>0.14726023835311833</v>
      </c>
      <c r="BD38" s="243">
        <f>+entero!BD81</f>
        <v>0.14756233118869239</v>
      </c>
      <c r="BE38" s="243">
        <f>+entero!BE81</f>
        <v>0.14768397730022342</v>
      </c>
      <c r="BF38" s="244">
        <f>+entero!BF81</f>
        <v>0.14804750818997586</v>
      </c>
      <c r="BG38" s="123"/>
      <c r="BH38" s="217"/>
      <c r="BI38" s="3"/>
      <c r="BJ38" s="13"/>
      <c r="BK38" s="13"/>
      <c r="BL38" s="13"/>
      <c r="BM38" s="13"/>
      <c r="BN38" s="13"/>
      <c r="BO38" s="13"/>
      <c r="BP38" s="13"/>
      <c r="BQ38" s="13"/>
      <c r="BR38" s="13"/>
      <c r="BS38" s="13"/>
    </row>
    <row r="39" spans="1:71"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3"/>
      <c r="BC39" s="98"/>
      <c r="BD39" s="98"/>
      <c r="BE39" s="98"/>
      <c r="BF39" s="112"/>
      <c r="BG39" s="123"/>
      <c r="BH39" s="217"/>
      <c r="BI39" s="3"/>
      <c r="BJ39" s="13"/>
      <c r="BK39" s="13"/>
      <c r="BL39" s="13"/>
      <c r="BM39" s="13"/>
      <c r="BN39" s="13"/>
      <c r="BO39" s="13"/>
      <c r="BP39" s="13"/>
      <c r="BQ39" s="13"/>
      <c r="BR39" s="13"/>
      <c r="BS39" s="13"/>
    </row>
    <row r="40" spans="1:71"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590.658902363522</v>
      </c>
      <c r="BA40" s="127">
        <f>+entero!BA83</f>
        <v>629.4124885205031</v>
      </c>
      <c r="BB40" s="123">
        <f>+entero!BB83</f>
        <v>630.6289665079246</v>
      </c>
      <c r="BC40" s="98">
        <f>+entero!BC83</f>
        <v>629.4919325582389</v>
      </c>
      <c r="BD40" s="98">
        <f>+entero!BD83</f>
        <v>586.7996055142138</v>
      </c>
      <c r="BE40" s="98">
        <f>+entero!BE83</f>
        <v>592.3833790991196</v>
      </c>
      <c r="BF40" s="112">
        <f>+entero!BF83</f>
        <v>575.6870268978616</v>
      </c>
      <c r="BG40" s="123">
        <f>+entero!BG83</f>
        <v>-53.72546162264143</v>
      </c>
      <c r="BH40" s="217">
        <f>+entero!BH83</f>
        <v>-0.08535811189404341</v>
      </c>
      <c r="BI40" s="3"/>
      <c r="BJ40" s="13"/>
      <c r="BK40" s="13"/>
      <c r="BL40" s="13"/>
      <c r="BM40" s="13"/>
      <c r="BN40" s="13"/>
      <c r="BO40" s="13"/>
      <c r="BP40" s="13"/>
      <c r="BQ40" s="13"/>
      <c r="BR40" s="13"/>
      <c r="BS40" s="13"/>
    </row>
    <row r="41" spans="1:71"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120.09962264150944</v>
      </c>
      <c r="BA41" s="127">
        <f>+entero!BA84</f>
        <v>131.2446540880503</v>
      </c>
      <c r="BB41" s="123">
        <f>+entero!BB84</f>
        <v>133.20779874213835</v>
      </c>
      <c r="BC41" s="98">
        <f>+entero!BC84</f>
        <v>124.84213836477986</v>
      </c>
      <c r="BD41" s="98">
        <f>+entero!BD84</f>
        <v>117.2612578616352</v>
      </c>
      <c r="BE41" s="98">
        <f>+entero!BE84</f>
        <v>123.38515723270439</v>
      </c>
      <c r="BF41" s="112">
        <f>+entero!BF84</f>
        <v>105.07584905660377</v>
      </c>
      <c r="BG41" s="123">
        <f>+entero!BG84</f>
        <v>-26.16880503144654</v>
      </c>
      <c r="BH41" s="217">
        <f>+entero!BH84</f>
        <v>-0.1993894929532919</v>
      </c>
      <c r="BI41" s="3"/>
      <c r="BJ41" s="13"/>
      <c r="BK41" s="13"/>
      <c r="BL41" s="13"/>
      <c r="BM41" s="13"/>
      <c r="BN41" s="13"/>
      <c r="BO41" s="13"/>
      <c r="BP41" s="13"/>
      <c r="BQ41" s="13"/>
      <c r="BR41" s="13"/>
      <c r="BS41" s="13"/>
    </row>
    <row r="42" spans="1:71"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61.36399191320754</v>
      </c>
      <c r="BA42" s="127">
        <f>+entero!BA85</f>
        <v>60.58235694465408</v>
      </c>
      <c r="BB42" s="123">
        <f>+entero!BB85</f>
        <v>60.65631920880503</v>
      </c>
      <c r="BC42" s="98">
        <f>+entero!BC85</f>
        <v>69.11707367421383</v>
      </c>
      <c r="BD42" s="98">
        <f>+entero!BD85</f>
        <v>69.13103593836478</v>
      </c>
      <c r="BE42" s="98">
        <f>+entero!BE85</f>
        <v>69.14499820251572</v>
      </c>
      <c r="BF42" s="112">
        <f>+entero!BF85</f>
        <v>69.15921203899372</v>
      </c>
      <c r="BG42" s="123">
        <f>+entero!BG85</f>
        <v>8.576855094339635</v>
      </c>
      <c r="BH42" s="217">
        <f>+entero!BH85</f>
        <v>0.14157347991883418</v>
      </c>
      <c r="BI42" s="3"/>
      <c r="BJ42" s="13"/>
      <c r="BK42" s="13"/>
      <c r="BL42" s="13"/>
      <c r="BM42" s="13"/>
      <c r="BN42" s="13"/>
      <c r="BO42" s="13"/>
      <c r="BP42" s="13"/>
      <c r="BQ42" s="13"/>
      <c r="BR42" s="13"/>
      <c r="BS42" s="13"/>
    </row>
    <row r="43" spans="1:71"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82.4732075471698</v>
      </c>
      <c r="BA43" s="127">
        <f>+entero!BA86</f>
        <v>111.34893081761008</v>
      </c>
      <c r="BB43" s="123">
        <f>+entero!BB86</f>
        <v>110.47245283018869</v>
      </c>
      <c r="BC43" s="98">
        <f>+entero!BC86</f>
        <v>106.62779874213838</v>
      </c>
      <c r="BD43" s="98">
        <f>+entero!BD86</f>
        <v>71.41471698113207</v>
      </c>
      <c r="BE43" s="98">
        <f>+entero!BE86</f>
        <v>70.8627672955975</v>
      </c>
      <c r="BF43" s="112">
        <f>+entero!BF86</f>
        <v>72.41270440251573</v>
      </c>
      <c r="BG43" s="123">
        <f>+entero!BG86</f>
        <v>-38.93622641509435</v>
      </c>
      <c r="BH43" s="217">
        <f>+entero!BH86</f>
        <v>-0.34967759572718327</v>
      </c>
      <c r="BI43" s="3"/>
      <c r="BJ43" s="13"/>
      <c r="BK43" s="13"/>
      <c r="BL43" s="13"/>
      <c r="BM43" s="13"/>
      <c r="BN43" s="13"/>
      <c r="BO43" s="13"/>
      <c r="BP43" s="13"/>
      <c r="BQ43" s="13"/>
      <c r="BR43" s="13"/>
      <c r="BS43" s="13"/>
    </row>
    <row r="44" spans="1:71"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326.7220802616352</v>
      </c>
      <c r="BA44" s="127">
        <f>+entero!BA87</f>
        <v>326.23654667018866</v>
      </c>
      <c r="BB44" s="123">
        <f>+entero!BB87</f>
        <v>326.2923957267925</v>
      </c>
      <c r="BC44" s="98">
        <f>+entero!BC87</f>
        <v>328.9049217771069</v>
      </c>
      <c r="BD44" s="98">
        <f>+entero!BD87</f>
        <v>328.9925947330818</v>
      </c>
      <c r="BE44" s="98">
        <f>+entero!BE87</f>
        <v>328.9904563683019</v>
      </c>
      <c r="BF44" s="112">
        <f>+entero!BF87</f>
        <v>329.03926139974845</v>
      </c>
      <c r="BG44" s="123">
        <f>+entero!BG87</f>
        <v>2.8027147295597956</v>
      </c>
      <c r="BH44" s="217">
        <f>+entero!BH87</f>
        <v>0.008591050751874274</v>
      </c>
      <c r="BI44" s="3"/>
      <c r="BJ44" s="13"/>
      <c r="BK44" s="13"/>
      <c r="BL44" s="13"/>
      <c r="BM44" s="13"/>
      <c r="BN44" s="13"/>
      <c r="BO44" s="13"/>
      <c r="BP44" s="13"/>
      <c r="BQ44" s="13"/>
      <c r="BR44" s="13"/>
      <c r="BS44" s="13"/>
    </row>
    <row r="45" spans="1:71"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104.52150943396228</v>
      </c>
      <c r="BA45" s="127">
        <f>+entero!BA88</f>
        <v>151.81371069182393</v>
      </c>
      <c r="BB45" s="123">
        <f>+entero!BB88</f>
        <v>152.2410062893082</v>
      </c>
      <c r="BC45" s="98">
        <f>+entero!BC88</f>
        <v>140.11371069182388</v>
      </c>
      <c r="BD45" s="98">
        <f>+entero!BD88</f>
        <v>97.42477987421381</v>
      </c>
      <c r="BE45" s="98">
        <f>+entero!BE88</f>
        <v>103.10201257861634</v>
      </c>
      <c r="BF45" s="112">
        <f>+entero!BF88</f>
        <v>86.03761006289308</v>
      </c>
      <c r="BG45" s="123">
        <f>+entero!BG88</f>
        <v>-65.77610062893085</v>
      </c>
      <c r="BH45" s="217">
        <f>+entero!BH88</f>
        <v>-0.4332685126342366</v>
      </c>
      <c r="BI45" s="3"/>
      <c r="BJ45" s="13"/>
      <c r="BK45" s="13"/>
      <c r="BL45" s="13"/>
      <c r="BM45" s="13"/>
      <c r="BN45" s="13"/>
      <c r="BO45" s="13"/>
      <c r="BP45" s="13"/>
      <c r="BQ45" s="13"/>
      <c r="BR45" s="13"/>
      <c r="BS45" s="13"/>
    </row>
    <row r="46" spans="1:71"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95.52125786163523</v>
      </c>
      <c r="BA46" s="127">
        <f>+entero!BA89</f>
        <v>108.04981132075473</v>
      </c>
      <c r="BB46" s="123">
        <f>+entero!BB89</f>
        <v>109.22779874213838</v>
      </c>
      <c r="BC46" s="98">
        <f>+entero!BC89</f>
        <v>101.19182389937106</v>
      </c>
      <c r="BD46" s="98">
        <f>+entero!BD89</f>
        <v>93.5459119496855</v>
      </c>
      <c r="BE46" s="98">
        <f>+entero!BE89</f>
        <v>100.01408805031444</v>
      </c>
      <c r="BF46" s="112">
        <f>+entero!BF89</f>
        <v>81.52779874213836</v>
      </c>
      <c r="BG46" s="123">
        <f>+entero!BG89</f>
        <v>-26.52201257861637</v>
      </c>
      <c r="BH46" s="217">
        <f>+entero!BH89</f>
        <v>-0.24546098002784655</v>
      </c>
      <c r="BI46" s="3"/>
      <c r="BJ46" s="13"/>
      <c r="BK46" s="13"/>
      <c r="BL46" s="13"/>
      <c r="BM46" s="13"/>
      <c r="BN46" s="13"/>
      <c r="BO46" s="13"/>
      <c r="BP46" s="13"/>
      <c r="BQ46" s="13"/>
      <c r="BR46" s="13"/>
      <c r="BS46" s="13"/>
    </row>
    <row r="47" spans="1:71"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9.00025157232704</v>
      </c>
      <c r="BA47" s="127">
        <f>+entero!BA90</f>
        <v>43.76389937106919</v>
      </c>
      <c r="BB47" s="123">
        <f>+entero!BB90</f>
        <v>43.01320754716981</v>
      </c>
      <c r="BC47" s="98">
        <f>+entero!BC90</f>
        <v>38.92188679245284</v>
      </c>
      <c r="BD47" s="98">
        <f>+entero!BD90</f>
        <v>3.8788679245283006</v>
      </c>
      <c r="BE47" s="98">
        <f>+entero!BE90</f>
        <v>3.0879245283018912</v>
      </c>
      <c r="BF47" s="112">
        <f>+entero!BF90</f>
        <v>4.509811320754718</v>
      </c>
      <c r="BG47" s="123">
        <f>+entero!BG90</f>
        <v>-39.25408805031448</v>
      </c>
      <c r="BH47" s="217">
        <f>+entero!BH90</f>
        <v>-0.8969513369337468</v>
      </c>
      <c r="BI47" s="3"/>
      <c r="BJ47" s="13"/>
      <c r="BK47" s="13"/>
      <c r="BL47" s="13"/>
      <c r="BM47" s="13"/>
      <c r="BN47" s="13"/>
      <c r="BO47" s="13"/>
      <c r="BP47" s="13"/>
      <c r="BQ47" s="13"/>
      <c r="BR47" s="13"/>
      <c r="BS47" s="13"/>
    </row>
    <row r="48" spans="1:71"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0.020544827672676274</v>
      </c>
      <c r="BA48" s="216">
        <f>+entero!BA91</f>
        <v>0.019435453475382166</v>
      </c>
      <c r="BB48" s="281">
        <f>+entero!BB91</f>
        <v>0.017895598247674848</v>
      </c>
      <c r="BC48" s="218">
        <f>+entero!BC91</f>
        <v>0.017895598247674848</v>
      </c>
      <c r="BD48" s="218">
        <f>+entero!BD91</f>
        <v>0.018094243356865908</v>
      </c>
      <c r="BE48" s="218">
        <f>+entero!BE91</f>
        <v>0.018094287491903352</v>
      </c>
      <c r="BF48" s="217">
        <f>+entero!BF91</f>
        <v>0.0183028521223806</v>
      </c>
      <c r="BG48" s="123"/>
      <c r="BH48" s="217"/>
      <c r="BI48" s="3"/>
      <c r="BJ48" s="13"/>
      <c r="BK48" s="13"/>
      <c r="BL48" s="13"/>
      <c r="BM48" s="13"/>
      <c r="BN48" s="13"/>
      <c r="BO48" s="13"/>
      <c r="BP48" s="13"/>
      <c r="BQ48" s="13"/>
      <c r="BR48" s="13"/>
      <c r="BS48" s="13"/>
    </row>
    <row r="49" spans="1:71"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3929.996812374843</v>
      </c>
      <c r="BA49" s="127">
        <f>+entero!BA92</f>
        <v>3916.8127123748427</v>
      </c>
      <c r="BB49" s="123">
        <f>+entero!BB92</f>
        <v>3910.789592374843</v>
      </c>
      <c r="BC49" s="98">
        <f>+entero!BC92</f>
        <v>3909.0732123748426</v>
      </c>
      <c r="BD49" s="98">
        <f>+entero!BD92</f>
        <v>3909.0801313836478</v>
      </c>
      <c r="BE49" s="98">
        <f>+entero!BE92</f>
        <v>3913.6926713836474</v>
      </c>
      <c r="BF49" s="112">
        <f>+entero!BF92</f>
        <v>3918.5573313836476</v>
      </c>
      <c r="BG49" s="123">
        <f>+entero!BG92</f>
        <v>1.7446190088048752</v>
      </c>
      <c r="BH49" s="217">
        <f>+entero!BH92</f>
        <v>0.0004454180316799672</v>
      </c>
      <c r="BI49" s="3"/>
      <c r="BJ49" s="13"/>
      <c r="BK49" s="13"/>
      <c r="BL49" s="13"/>
      <c r="BM49" s="13"/>
      <c r="BN49" s="13"/>
      <c r="BO49" s="13"/>
      <c r="BP49" s="13"/>
      <c r="BQ49" s="13"/>
      <c r="BR49" s="13"/>
      <c r="BS49" s="13"/>
    </row>
    <row r="50" spans="1:71"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0.1183887149225468</v>
      </c>
      <c r="BA50" s="241">
        <f>+entero!BA93</f>
        <v>0.11836671071721117</v>
      </c>
      <c r="BB50" s="242">
        <f>+entero!BB93</f>
        <v>0.1183321807544792</v>
      </c>
      <c r="BC50" s="243">
        <f>+entero!BC93</f>
        <v>0.11832054970550229</v>
      </c>
      <c r="BD50" s="243">
        <f>+entero!BD93</f>
        <v>0.11833306603719841</v>
      </c>
      <c r="BE50" s="243">
        <f>+entero!BE93</f>
        <v>0.11834119681122006</v>
      </c>
      <c r="BF50" s="244">
        <f>+entero!BF93</f>
        <v>0.11833506099131344</v>
      </c>
      <c r="BG50" s="123"/>
      <c r="BH50" s="217"/>
      <c r="BI50" s="3"/>
      <c r="BJ50" s="13"/>
      <c r="BK50" s="13"/>
      <c r="BL50" s="13"/>
      <c r="BM50" s="13"/>
      <c r="BN50" s="13"/>
      <c r="BO50" s="13"/>
      <c r="BP50" s="13"/>
      <c r="BQ50" s="13"/>
      <c r="BR50" s="13"/>
      <c r="BS50" s="13"/>
    </row>
    <row r="51" spans="1:71"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3105.8051401257862</v>
      </c>
      <c r="BA51" s="127">
        <f>+entero!BA94</f>
        <v>3093.092410125786</v>
      </c>
      <c r="BB51" s="123">
        <f>+entero!BB94</f>
        <v>3087.245580125786</v>
      </c>
      <c r="BC51" s="98">
        <f>+entero!BC94</f>
        <v>3085.195470125786</v>
      </c>
      <c r="BD51" s="98">
        <f>+entero!BD94</f>
        <v>3085.9490138364777</v>
      </c>
      <c r="BE51" s="98">
        <f>+entero!BE94</f>
        <v>3090.076833836478</v>
      </c>
      <c r="BF51" s="112">
        <f>+entero!BF94</f>
        <v>3093.550133836478</v>
      </c>
      <c r="BG51" s="123">
        <f>+entero!BG94</f>
        <v>0.4577237106918801</v>
      </c>
      <c r="BH51" s="217">
        <f>+entero!BH94</f>
        <v>0.00014798255273373861</v>
      </c>
      <c r="BI51" s="3"/>
      <c r="BJ51" s="13"/>
      <c r="BK51" s="13"/>
      <c r="BL51" s="13"/>
      <c r="BM51" s="13"/>
      <c r="BN51" s="13"/>
      <c r="BO51" s="13"/>
      <c r="BP51" s="13"/>
      <c r="BQ51" s="13"/>
      <c r="BR51" s="13"/>
      <c r="BS51" s="13"/>
    </row>
    <row r="52" spans="1:71"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824.1916722490568</v>
      </c>
      <c r="BA52" s="138">
        <f>+entero!BA95</f>
        <v>823.7203022490568</v>
      </c>
      <c r="BB52" s="245">
        <f>+entero!BB95</f>
        <v>823.5440122490568</v>
      </c>
      <c r="BC52" s="246">
        <f>+entero!BC95</f>
        <v>823.8777422490567</v>
      </c>
      <c r="BD52" s="246">
        <f>+entero!BD95</f>
        <v>823.13111754717</v>
      </c>
      <c r="BE52" s="246">
        <f>+entero!BE95</f>
        <v>823.6158375471698</v>
      </c>
      <c r="BF52" s="174">
        <f>+entero!BF95</f>
        <v>825.0071975471699</v>
      </c>
      <c r="BG52" s="245">
        <f>+entero!BG95</f>
        <v>1.2868952981131088</v>
      </c>
      <c r="BH52" s="285">
        <f>+entero!BH95</f>
        <v>0.001562296442857436</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39042.56201516204</v>
      </c>
      <c r="BJ54" s="13"/>
      <c r="BK54" s="13"/>
      <c r="BL54" s="13"/>
      <c r="BM54" s="13"/>
      <c r="BN54" s="13"/>
      <c r="BO54" s="13"/>
      <c r="BP54" s="13"/>
      <c r="BQ54" s="13"/>
      <c r="BR54" s="13"/>
      <c r="BS54" s="13"/>
    </row>
    <row r="55" spans="3:71"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51">
    <mergeCell ref="AT3:AT4"/>
    <mergeCell ref="AU3:AU4"/>
    <mergeCell ref="AY3:AY4"/>
    <mergeCell ref="AI3:AI4"/>
    <mergeCell ref="AL3:AL4"/>
    <mergeCell ref="AX3:AX4"/>
    <mergeCell ref="AK3:AK4"/>
    <mergeCell ref="AE3:AE4"/>
    <mergeCell ref="AH3:AH4"/>
    <mergeCell ref="BG3:BH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C3:AC4"/>
    <mergeCell ref="Y3:Y4"/>
    <mergeCell ref="AA3:AA4"/>
    <mergeCell ref="AB3:AB4"/>
    <mergeCell ref="AG3:AG4"/>
    <mergeCell ref="D1:BF1"/>
    <mergeCell ref="D3:D4"/>
    <mergeCell ref="E3:E4"/>
    <mergeCell ref="BB3:BF3"/>
    <mergeCell ref="F3:F4"/>
    <mergeCell ref="G3:G4"/>
    <mergeCell ref="H3:H4"/>
    <mergeCell ref="AW3:AW4"/>
    <mergeCell ref="AD3:AD4"/>
  </mergeCells>
  <printOptions/>
  <pageMargins left="0.28"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S159"/>
  <sheetViews>
    <sheetView workbookViewId="0" topLeftCell="AS1">
      <selection activeCell="BB6" sqref="BB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3" width="7.57421875" style="0" customWidth="1"/>
    <col min="54" max="56" width="7.7109375" style="0" customWidth="1"/>
    <col min="57" max="57" width="8.00390625" style="0" customWidth="1"/>
    <col min="58" max="58" width="7.421875" style="0" bestFit="1" customWidth="1"/>
    <col min="59" max="59" width="8.421875" style="0" bestFit="1" customWidth="1"/>
    <col min="60" max="60" width="8.8515625" style="0" customWidth="1"/>
  </cols>
  <sheetData>
    <row r="1" spans="4:71"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424"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189" t="str">
        <f>+entero!AZ3</f>
        <v>semana 1</v>
      </c>
      <c r="BA3" s="189" t="str">
        <f>+entero!BA3</f>
        <v>semana 2</v>
      </c>
      <c r="BB3" s="415" t="str">
        <f>+entero!BB3</f>
        <v>semana 3*</v>
      </c>
      <c r="BC3" s="416"/>
      <c r="BD3" s="416"/>
      <c r="BE3" s="416"/>
      <c r="BF3" s="417"/>
      <c r="BG3" s="418" t="s">
        <v>56</v>
      </c>
      <c r="BH3" s="419"/>
      <c r="BJ3" s="13"/>
      <c r="BK3" s="13"/>
      <c r="BL3" s="13"/>
      <c r="BM3" s="13"/>
      <c r="BN3" s="13"/>
      <c r="BO3" s="13"/>
      <c r="BP3" s="13"/>
      <c r="BQ3" s="13"/>
      <c r="BR3" s="13"/>
      <c r="BS3" s="13"/>
    </row>
    <row r="4" spans="3:71"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39034.503171296295</v>
      </c>
      <c r="BC4" s="164">
        <f>+entero!BC4</f>
        <v>39035.503171296295</v>
      </c>
      <c r="BD4" s="164">
        <f>+entero!BD4</f>
        <v>39036.503171296295</v>
      </c>
      <c r="BE4" s="164">
        <f>+entero!BE4</f>
        <v>39037.503171296295</v>
      </c>
      <c r="BF4" s="165">
        <f>+entero!BF4</f>
        <v>39038.503171296295</v>
      </c>
      <c r="BG4" s="202" t="s">
        <v>29</v>
      </c>
      <c r="BH4" s="273" t="s">
        <v>181</v>
      </c>
      <c r="BJ4" s="13"/>
      <c r="BK4" s="13"/>
      <c r="BL4" s="13"/>
      <c r="BM4" s="13"/>
      <c r="BN4" s="13"/>
      <c r="BO4" s="13"/>
      <c r="BP4" s="13"/>
      <c r="BQ4" s="13"/>
      <c r="BR4" s="13"/>
      <c r="BS4" s="13"/>
    </row>
    <row r="5" spans="1:71"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52">
        <v>7.5</v>
      </c>
      <c r="BC5" s="53">
        <v>7.5</v>
      </c>
      <c r="BD5" s="53">
        <v>7.5</v>
      </c>
      <c r="BE5" s="53">
        <v>7.5</v>
      </c>
      <c r="BF5" s="113">
        <v>7.5</v>
      </c>
      <c r="BG5" s="196"/>
      <c r="BH5" s="54"/>
      <c r="BI5" s="3"/>
      <c r="BJ5" s="13"/>
      <c r="BK5" s="13"/>
      <c r="BL5" s="13"/>
      <c r="BM5" s="13"/>
      <c r="BN5" s="13"/>
      <c r="BO5" s="13"/>
      <c r="BP5" s="13"/>
      <c r="BQ5" s="13"/>
      <c r="BR5" s="13"/>
      <c r="BS5" s="13"/>
    </row>
    <row r="6" spans="1:71"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20">
        <f>+entero!BB100</f>
        <v>8.05</v>
      </c>
      <c r="BC6" s="22">
        <f>+entero!BC100</f>
        <v>8.05</v>
      </c>
      <c r="BD6" s="22">
        <f>+entero!BD100</f>
        <v>8.05</v>
      </c>
      <c r="BE6" s="22">
        <f>+entero!BE100</f>
        <v>8.05</v>
      </c>
      <c r="BF6" s="170">
        <f>+entero!BF100</f>
        <v>8.05</v>
      </c>
      <c r="BG6" s="180" t="str">
        <f>+entero!BG100</f>
        <v> </v>
      </c>
      <c r="BH6" s="211" t="str">
        <f>+entero!BH100</f>
        <v> </v>
      </c>
      <c r="BI6" s="3"/>
      <c r="BJ6" s="13"/>
      <c r="BK6" s="13"/>
      <c r="BL6" s="13"/>
      <c r="BM6" s="13"/>
      <c r="BN6" s="13"/>
      <c r="BO6" s="13"/>
      <c r="BP6" s="13"/>
      <c r="BQ6" s="13"/>
      <c r="BR6" s="13"/>
      <c r="BS6" s="13"/>
    </row>
    <row r="7" spans="1:71"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20">
        <f>+entero!BB101</f>
        <v>0</v>
      </c>
      <c r="BC7" s="22">
        <f>+entero!BC101</f>
        <v>0</v>
      </c>
      <c r="BD7" s="22">
        <f>+entero!BD101</f>
        <v>0</v>
      </c>
      <c r="BE7" s="22">
        <f>+entero!BE101</f>
        <v>0</v>
      </c>
      <c r="BF7" s="170">
        <f>+entero!BF101</f>
        <v>0</v>
      </c>
      <c r="BG7" s="180" t="e">
        <f>+entero!BG101</f>
        <v>#REF!</v>
      </c>
      <c r="BH7" s="211" t="e">
        <f>+entero!BH101</f>
        <v>#REF!</v>
      </c>
      <c r="BI7" s="3"/>
      <c r="BJ7" s="13"/>
      <c r="BK7" s="13"/>
      <c r="BL7" s="13"/>
      <c r="BM7" s="13"/>
      <c r="BN7" s="13"/>
      <c r="BO7" s="13"/>
      <c r="BP7" s="13"/>
      <c r="BQ7" s="13"/>
      <c r="BR7" s="13"/>
      <c r="BS7" s="13"/>
    </row>
    <row r="8" spans="1:71"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20">
        <f>+entero!BB102</f>
        <v>0</v>
      </c>
      <c r="BC8" s="22">
        <f>+entero!BC102</f>
        <v>0</v>
      </c>
      <c r="BD8" s="22">
        <f>+entero!BD102</f>
        <v>0</v>
      </c>
      <c r="BE8" s="22">
        <f>+entero!BE102</f>
        <v>0</v>
      </c>
      <c r="BF8" s="170">
        <f>+entero!BF102</f>
        <v>0</v>
      </c>
      <c r="BG8" s="180" t="e">
        <f>+entero!BG102</f>
        <v>#REF!</v>
      </c>
      <c r="BH8" s="211" t="e">
        <f>+entero!BH102</f>
        <v>#REF!</v>
      </c>
      <c r="BI8" s="3"/>
      <c r="BJ8" s="13"/>
      <c r="BK8" s="13"/>
      <c r="BL8" s="13"/>
      <c r="BM8" s="13"/>
      <c r="BN8" s="13"/>
      <c r="BO8" s="13"/>
      <c r="BP8" s="13"/>
      <c r="BQ8" s="13"/>
      <c r="BR8" s="13"/>
      <c r="BS8" s="13"/>
    </row>
    <row r="9" spans="1:71"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20">
        <f>+entero!BB103</f>
        <v>7.95</v>
      </c>
      <c r="BC9" s="22">
        <f>+entero!BC103</f>
        <v>7.95</v>
      </c>
      <c r="BD9" s="22">
        <f>+entero!BD103</f>
        <v>7.95</v>
      </c>
      <c r="BE9" s="22">
        <f>+entero!BE103</f>
        <v>7.95</v>
      </c>
      <c r="BF9" s="114">
        <f>+entero!BF103</f>
        <v>7.95</v>
      </c>
      <c r="BG9" s="180" t="str">
        <f>+entero!BG103</f>
        <v> </v>
      </c>
      <c r="BH9" s="211" t="str">
        <f>+entero!BH103</f>
        <v> </v>
      </c>
      <c r="BI9" s="3"/>
      <c r="BJ9" s="13"/>
      <c r="BK9" s="13"/>
      <c r="BL9" s="13"/>
      <c r="BM9" s="13"/>
      <c r="BN9" s="13"/>
      <c r="BO9" s="13"/>
      <c r="BP9" s="13"/>
      <c r="BQ9" s="13"/>
      <c r="BR9" s="13"/>
      <c r="BS9" s="13"/>
    </row>
    <row r="10" spans="1:71"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7.978951222480504</v>
      </c>
      <c r="BA10" s="225">
        <f>+entero!BA104</f>
        <v>7.976136451371458</v>
      </c>
      <c r="BB10" s="304">
        <f>+entero!BB104</f>
        <v>7.971976150767853</v>
      </c>
      <c r="BC10" s="227">
        <f>+entero!BC104</f>
        <v>7.968937148221162</v>
      </c>
      <c r="BD10" s="227">
        <f>+entero!BD104</f>
        <v>7.968404982100472</v>
      </c>
      <c r="BE10" s="227">
        <f>+entero!BE104</f>
        <v>7.987751004683053</v>
      </c>
      <c r="BF10" s="226" t="str">
        <f>+entero!BF104</f>
        <v>n.d</v>
      </c>
      <c r="BG10" s="180">
        <f>+entero!BG104</f>
        <v>0.011614553311595444</v>
      </c>
      <c r="BH10" s="211">
        <f>+entero!BH104</f>
        <v>0.0014561628154692308</v>
      </c>
      <c r="BI10" s="3"/>
      <c r="BJ10" s="13"/>
      <c r="BK10" s="13"/>
      <c r="BL10" s="13"/>
      <c r="BM10" s="13"/>
      <c r="BN10" s="13"/>
      <c r="BO10" s="13"/>
      <c r="BP10" s="13"/>
      <c r="BQ10" s="13"/>
      <c r="BR10" s="13"/>
      <c r="BS10" s="13"/>
    </row>
    <row r="11" spans="1:71"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t="str">
        <f>+entero!AY105</f>
        <v>n.d</v>
      </c>
      <c r="AZ11" s="168">
        <f>+entero!AZ105</f>
        <v>0</v>
      </c>
      <c r="BA11" s="168">
        <f>+entero!BA105</f>
        <v>0</v>
      </c>
      <c r="BB11" s="247"/>
      <c r="BC11" s="247"/>
      <c r="BD11" s="247"/>
      <c r="BE11" s="247"/>
      <c r="BF11" s="248"/>
      <c r="BG11" s="180" t="s">
        <v>3</v>
      </c>
      <c r="BH11" s="211" t="s">
        <v>3</v>
      </c>
      <c r="BI11" s="3"/>
      <c r="BJ11" s="69"/>
      <c r="BK11" s="13"/>
      <c r="BL11" s="13"/>
      <c r="BM11" s="13"/>
      <c r="BN11" s="13"/>
      <c r="BO11" s="13"/>
      <c r="BP11" s="13"/>
      <c r="BQ11" s="13"/>
      <c r="BR11" s="13"/>
      <c r="BS11" s="13"/>
    </row>
    <row r="12" spans="1:71"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1.18489</v>
      </c>
      <c r="BA12" s="147">
        <f>+entero!BA106</f>
        <v>1.18588</v>
      </c>
      <c r="BB12" s="81">
        <f>+entero!BB106</f>
        <v>1.18631</v>
      </c>
      <c r="BC12" s="82">
        <f>+entero!BC106</f>
        <v>1.18645</v>
      </c>
      <c r="BD12" s="82">
        <f>+entero!BD106</f>
        <v>1.18659</v>
      </c>
      <c r="BE12" s="82">
        <f>+entero!BE106</f>
        <v>1.18673</v>
      </c>
      <c r="BF12" s="193">
        <f>+entero!BF106</f>
        <v>1.18688</v>
      </c>
      <c r="BG12" s="204">
        <f>+entero!BG106</f>
        <v>0.0009999999999998899</v>
      </c>
      <c r="BH12" s="286">
        <f>+entero!BH106</f>
        <v>0.0008432556413802139</v>
      </c>
      <c r="BI12" s="3"/>
      <c r="BJ12" s="134"/>
      <c r="BK12" s="13"/>
      <c r="BL12" s="13"/>
      <c r="BM12" s="13"/>
      <c r="BN12" s="13"/>
      <c r="BO12" s="13"/>
      <c r="BP12" s="13"/>
      <c r="BQ12" s="13"/>
      <c r="BR12" s="13"/>
      <c r="BS12" s="13"/>
    </row>
    <row r="13" spans="4:71"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J13" s="13"/>
      <c r="BK13" s="13"/>
      <c r="BL13" s="13"/>
      <c r="BM13" s="13"/>
      <c r="BN13" s="13"/>
      <c r="BO13" s="13"/>
      <c r="BP13" s="13"/>
      <c r="BQ13" s="13"/>
      <c r="BR13" s="13"/>
      <c r="BS13" s="13"/>
    </row>
    <row r="14" spans="3:71"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4"/>
      <c r="BH14" s="77">
        <f ca="1">NOW()</f>
        <v>39042.562015393516</v>
      </c>
      <c r="BJ14" s="13"/>
      <c r="BK14" s="13"/>
      <c r="BL14" s="13"/>
      <c r="BM14" s="13"/>
      <c r="BN14" s="13"/>
      <c r="BO14" s="13"/>
      <c r="BP14" s="13"/>
      <c r="BQ14" s="13"/>
      <c r="BR14" s="13"/>
      <c r="BS14" s="13"/>
    </row>
    <row r="15" spans="3:71"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4"/>
      <c r="BH15" s="5"/>
      <c r="BJ15" s="13"/>
      <c r="BK15" s="13"/>
      <c r="BL15" s="13"/>
      <c r="BM15" s="13"/>
      <c r="BN15" s="13"/>
      <c r="BO15" s="13"/>
      <c r="BP15" s="13"/>
      <c r="BQ15" s="13"/>
      <c r="BR15" s="13"/>
      <c r="BS15" s="13"/>
    </row>
    <row r="16" spans="4:71"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5"/>
      <c r="BJ16" s="13"/>
      <c r="BK16" s="13"/>
      <c r="BL16" s="13"/>
      <c r="BM16" s="13"/>
      <c r="BN16" s="13"/>
      <c r="BO16" s="13"/>
      <c r="BP16" s="13"/>
      <c r="BQ16" s="13"/>
      <c r="BR16" s="13"/>
      <c r="BS16" s="13"/>
    </row>
    <row r="17" spans="1:71"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3"/>
      <c r="BJ17" s="13"/>
      <c r="BK17" s="13"/>
      <c r="BL17" s="13"/>
      <c r="BM17" s="13"/>
      <c r="BN17" s="13"/>
      <c r="BO17" s="13"/>
      <c r="BP17" s="13"/>
      <c r="BQ17" s="13"/>
      <c r="BR17" s="13"/>
      <c r="BS17" s="13"/>
    </row>
    <row r="18" spans="1:71"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3"/>
      <c r="BJ18" s="13"/>
      <c r="BK18" s="13"/>
      <c r="BL18" s="13"/>
      <c r="BM18" s="13"/>
      <c r="BN18" s="13"/>
      <c r="BO18" s="13"/>
      <c r="BP18" s="13"/>
      <c r="BQ18" s="13"/>
      <c r="BR18" s="13"/>
      <c r="BS18" s="13"/>
    </row>
    <row r="19" spans="1:71"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3"/>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3"/>
      <c r="BJ63" s="13"/>
      <c r="BK63" s="13"/>
      <c r="BL63" s="13"/>
      <c r="BM63" s="13"/>
      <c r="BN63" s="13"/>
      <c r="BO63" s="13"/>
      <c r="BP63" s="13"/>
      <c r="BQ63" s="13"/>
      <c r="BR63" s="13"/>
      <c r="BS63" s="13"/>
    </row>
    <row r="64" spans="1:71"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Q64" s="13"/>
      <c r="BR64" s="13"/>
      <c r="BS64" s="13"/>
    </row>
    <row r="65" spans="1:71"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3:60"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3:60"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3:60"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sheetData>
  <mergeCells count="51">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F1"/>
    <mergeCell ref="D3:D4"/>
    <mergeCell ref="E3:E4"/>
    <mergeCell ref="BB3:BF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G3:BH3"/>
    <mergeCell ref="AR3:AR4"/>
    <mergeCell ref="AU3:AU4"/>
    <mergeCell ref="AV3:AV4"/>
    <mergeCell ref="AW3:AW4"/>
    <mergeCell ref="AX3:AX4"/>
    <mergeCell ref="AY3:AY4"/>
  </mergeCells>
  <printOptions/>
  <pageMargins left="0.42"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S164"/>
  <sheetViews>
    <sheetView workbookViewId="0" topLeftCell="AT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3" width="7.57421875" style="0" customWidth="1"/>
    <col min="54" max="57" width="7.7109375" style="0" customWidth="1"/>
    <col min="58" max="58" width="6.8515625" style="0" bestFit="1" customWidth="1"/>
    <col min="59" max="59" width="8.140625" style="0" customWidth="1"/>
    <col min="60" max="60" width="8.8515625" style="0" customWidth="1"/>
  </cols>
  <sheetData>
    <row r="1" spans="4:71"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153" t="str">
        <f>+entero!AZ3</f>
        <v>semana 1</v>
      </c>
      <c r="BA3" s="153" t="str">
        <f>+entero!BA3</f>
        <v>semana 2</v>
      </c>
      <c r="BB3" s="415" t="str">
        <f>+entero!BB3</f>
        <v>semana 3*</v>
      </c>
      <c r="BC3" s="416"/>
      <c r="BD3" s="416"/>
      <c r="BE3" s="416"/>
      <c r="BF3" s="417"/>
      <c r="BG3" s="418" t="s">
        <v>56</v>
      </c>
      <c r="BH3" s="419"/>
      <c r="BJ3" s="13"/>
      <c r="BK3" s="13"/>
      <c r="BL3" s="13"/>
      <c r="BM3" s="13"/>
      <c r="BN3" s="13"/>
      <c r="BO3" s="13"/>
      <c r="BP3" s="13"/>
      <c r="BQ3" s="13"/>
      <c r="BR3" s="13"/>
      <c r="BS3" s="13"/>
    </row>
    <row r="4" spans="3:71" ht="27.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39034.503171296295</v>
      </c>
      <c r="BC4" s="164">
        <f>+entero!BC4</f>
        <v>39035.503171296295</v>
      </c>
      <c r="BD4" s="164">
        <f>+entero!BD4</f>
        <v>39036.503171296295</v>
      </c>
      <c r="BE4" s="164">
        <f>+entero!BE4</f>
        <v>39037.503171296295</v>
      </c>
      <c r="BF4" s="165">
        <f>+entero!BF4</f>
        <v>39038.503171296295</v>
      </c>
      <c r="BG4" s="202" t="s">
        <v>29</v>
      </c>
      <c r="BH4" s="273" t="s">
        <v>181</v>
      </c>
      <c r="BJ4" s="13"/>
      <c r="BK4" s="13"/>
      <c r="BL4" s="13"/>
      <c r="BM4" s="13"/>
      <c r="BN4" s="13"/>
      <c r="BO4" s="13"/>
      <c r="BP4" s="13"/>
      <c r="BQ4" s="13"/>
      <c r="BR4" s="13"/>
      <c r="BS4" s="13"/>
    </row>
    <row r="5" spans="1:71"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49"/>
      <c r="BC5" s="50"/>
      <c r="BD5" s="50"/>
      <c r="BE5" s="50"/>
      <c r="BF5" s="132"/>
      <c r="BG5" s="203"/>
      <c r="BH5" s="51"/>
      <c r="BI5" s="3"/>
      <c r="BJ5" s="13"/>
      <c r="BK5" s="13"/>
      <c r="BL5" s="13"/>
      <c r="BM5" s="13"/>
      <c r="BN5" s="13"/>
      <c r="BO5" s="13"/>
      <c r="BP5" s="13"/>
      <c r="BQ5" s="13"/>
      <c r="BR5" s="13"/>
      <c r="BS5" s="13"/>
    </row>
    <row r="6" spans="1:71"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3212.25431317</v>
      </c>
      <c r="AZ6" s="127">
        <f>+entero!AZ108</f>
        <v>3216.01399867</v>
      </c>
      <c r="BA6" s="127">
        <f>+entero!BA108</f>
        <v>3217.1788402800003</v>
      </c>
      <c r="BB6" s="123">
        <f>+entero!BB108</f>
        <v>3218.97050159</v>
      </c>
      <c r="BC6" s="98">
        <f>+entero!BC108</f>
        <v>3218.7762634299997</v>
      </c>
      <c r="BD6" s="98">
        <f>+entero!BD108</f>
        <v>3228.0132885200005</v>
      </c>
      <c r="BE6" s="98">
        <f>+entero!BE108</f>
        <v>3228.0261860100004</v>
      </c>
      <c r="BF6" s="112">
        <f>+entero!BF108</f>
        <v>3227.31986557</v>
      </c>
      <c r="BG6" s="21">
        <f>+entero!BG108</f>
        <v>10.141025289999561</v>
      </c>
      <c r="BH6" s="211">
        <f>+entero!BH108</f>
        <v>0.0031521484485199647</v>
      </c>
      <c r="BI6" s="3"/>
      <c r="BJ6" s="13"/>
      <c r="BK6" s="13"/>
      <c r="BL6" s="13"/>
      <c r="BM6" s="13"/>
      <c r="BN6" s="13"/>
      <c r="BO6" s="13"/>
      <c r="BP6" s="13"/>
      <c r="BQ6" s="13"/>
      <c r="BR6" s="13"/>
      <c r="BS6" s="13"/>
    </row>
    <row r="7" spans="1:71"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2825.90476231</v>
      </c>
      <c r="BA7" s="127">
        <f>+entero!BA109</f>
        <v>2826.68415946</v>
      </c>
      <c r="BB7" s="123">
        <f>+entero!BB109</f>
        <v>2828.36472091</v>
      </c>
      <c r="BC7" s="98">
        <f>+entero!BC109</f>
        <v>2828.5487243</v>
      </c>
      <c r="BD7" s="98">
        <f>+entero!BD109</f>
        <v>2838.0087216300003</v>
      </c>
      <c r="BE7" s="98">
        <f>+entero!BE109</f>
        <v>2838.0069760300003</v>
      </c>
      <c r="BF7" s="112">
        <f>+entero!BF109</f>
        <v>2837.58100332</v>
      </c>
      <c r="BG7" s="21">
        <f>+entero!BG109</f>
        <v>10.89684385999999</v>
      </c>
      <c r="BH7" s="211">
        <f>+entero!BH109</f>
        <v>0.0038549916599390777</v>
      </c>
      <c r="BI7" s="3"/>
      <c r="BJ7" s="13"/>
      <c r="BK7" s="13"/>
      <c r="BL7" s="13"/>
      <c r="BM7" s="13"/>
      <c r="BN7" s="13"/>
      <c r="BO7" s="13"/>
      <c r="BP7" s="13"/>
      <c r="BQ7" s="13"/>
      <c r="BR7" s="13"/>
      <c r="BS7" s="13"/>
    </row>
    <row r="8" spans="1:71"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389.70945997</v>
      </c>
      <c r="AZ8" s="127">
        <f>+entero!AZ110</f>
        <v>389.96681</v>
      </c>
      <c r="BA8" s="127">
        <f>+entero!BA110</f>
        <v>390.35225446</v>
      </c>
      <c r="BB8" s="123">
        <f>+entero!BB110</f>
        <v>390.46335432</v>
      </c>
      <c r="BC8" s="98">
        <f>+entero!BC110</f>
        <v>390.08511276999997</v>
      </c>
      <c r="BD8" s="98">
        <f>+entero!BD110</f>
        <v>389.86214053</v>
      </c>
      <c r="BE8" s="98">
        <f>+entero!BE110</f>
        <v>389.87678362</v>
      </c>
      <c r="BF8" s="112">
        <f>+entero!BF110</f>
        <v>389.68891521</v>
      </c>
      <c r="BG8" s="21">
        <f>+entero!BG110</f>
        <v>-0.6633392499999786</v>
      </c>
      <c r="BH8" s="211">
        <f>+entero!BH110</f>
        <v>-0.0016993350042709965</v>
      </c>
      <c r="BI8" s="3"/>
      <c r="BJ8" s="13"/>
      <c r="BK8" s="13"/>
      <c r="BL8" s="13"/>
      <c r="BM8" s="13"/>
      <c r="BN8" s="13"/>
      <c r="BO8" s="13"/>
      <c r="BP8" s="13"/>
      <c r="BQ8" s="13"/>
      <c r="BR8" s="13"/>
      <c r="BS8" s="13"/>
    </row>
    <row r="9" spans="1:71"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3">
        <f>+entero!BB111</f>
        <v>0.14242635999999997</v>
      </c>
      <c r="BC9" s="98">
        <f>+entero!BC111</f>
        <v>0.14242635999999997</v>
      </c>
      <c r="BD9" s="98">
        <f>+entero!BD111</f>
        <v>0.14242635999999997</v>
      </c>
      <c r="BE9" s="98">
        <f>+entero!BE111</f>
        <v>0.14242635999999997</v>
      </c>
      <c r="BF9" s="112">
        <f>+entero!BF111</f>
        <v>0.04994704</v>
      </c>
      <c r="BG9" s="21">
        <f>+entero!BG111</f>
        <v>-0.09247931999999998</v>
      </c>
      <c r="BH9" s="211">
        <f>+entero!BH111</f>
        <v>-0.6493132310620028</v>
      </c>
      <c r="BI9" s="3"/>
      <c r="BJ9" s="13"/>
      <c r="BK9" s="13"/>
      <c r="BL9" s="13"/>
      <c r="BM9" s="13"/>
      <c r="BN9" s="13"/>
      <c r="BO9" s="13"/>
      <c r="BP9" s="13"/>
      <c r="BQ9" s="13"/>
      <c r="BR9" s="13"/>
      <c r="BS9" s="13"/>
    </row>
    <row r="10" spans="1:71"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2583.6133573312377</v>
      </c>
      <c r="BA10" s="127">
        <f>+entero!BA112</f>
        <v>2590.1411866307535</v>
      </c>
      <c r="BB10" s="123">
        <f>+entero!BB112</f>
        <v>2590.1411866307535</v>
      </c>
      <c r="BC10" s="98">
        <f>+entero!BC112</f>
        <v>2590.1411866307535</v>
      </c>
      <c r="BD10" s="98">
        <f>+entero!BD112</f>
        <v>2590.1411866307535</v>
      </c>
      <c r="BE10" s="98">
        <f>+entero!BE112</f>
        <v>2590.1411866307535</v>
      </c>
      <c r="BF10" s="112">
        <f>+entero!BF112</f>
        <v>2613.1851692796013</v>
      </c>
      <c r="BG10" s="21">
        <f>+entero!BG112</f>
        <v>23.04398264884776</v>
      </c>
      <c r="BH10" s="211">
        <f>+entero!BH112</f>
        <v>0.008896805613451297</v>
      </c>
      <c r="BI10" s="3"/>
      <c r="BJ10" s="13"/>
      <c r="BK10" s="13"/>
      <c r="BL10" s="13"/>
      <c r="BM10" s="13"/>
      <c r="BN10" s="13"/>
      <c r="BO10" s="13"/>
      <c r="BP10" s="13"/>
      <c r="BQ10" s="13"/>
      <c r="BR10" s="13"/>
      <c r="BS10" s="13"/>
    </row>
    <row r="11" spans="1:71"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2333.4405237936166</v>
      </c>
      <c r="BA11" s="127">
        <f>+entero!BA113</f>
        <v>2333.4062968835615</v>
      </c>
      <c r="BB11" s="123">
        <f>+entero!BB113</f>
        <v>2333.4062968835615</v>
      </c>
      <c r="BC11" s="98">
        <f>+entero!BC113</f>
        <v>2333.4062968835615</v>
      </c>
      <c r="BD11" s="98">
        <f>+entero!BD113</f>
        <v>2333.4062968835615</v>
      </c>
      <c r="BE11" s="98">
        <f>+entero!BE113</f>
        <v>2333.4062968835615</v>
      </c>
      <c r="BF11" s="112">
        <f>+entero!BF113</f>
        <v>2338.4177991343786</v>
      </c>
      <c r="BG11" s="21">
        <f>+entero!BG113</f>
        <v>5.011502250817102</v>
      </c>
      <c r="BH11" s="211">
        <f>+entero!BH113</f>
        <v>0.0021477195195325205</v>
      </c>
      <c r="BI11" s="3"/>
      <c r="BJ11" s="13"/>
      <c r="BK11" s="13"/>
      <c r="BL11" s="13"/>
      <c r="BM11" s="13"/>
      <c r="BN11" s="13"/>
      <c r="BO11" s="13"/>
      <c r="BP11" s="13"/>
      <c r="BQ11" s="13"/>
      <c r="BR11" s="13"/>
      <c r="BS11" s="13"/>
    </row>
    <row r="12" spans="1:71"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1360.5598679245281</v>
      </c>
      <c r="BA12" s="127">
        <f>+entero!BA114</f>
        <v>1361.039924528302</v>
      </c>
      <c r="BB12" s="123">
        <f>+entero!BB114</f>
        <v>1361.039924528302</v>
      </c>
      <c r="BC12" s="98">
        <f>+entero!BC114</f>
        <v>1361.039924528302</v>
      </c>
      <c r="BD12" s="98">
        <f>+entero!BD114</f>
        <v>1361.039924528302</v>
      </c>
      <c r="BE12" s="98">
        <f>+entero!BE114</f>
        <v>1361.039924528302</v>
      </c>
      <c r="BF12" s="112">
        <f>+entero!BF114</f>
        <v>1361.524830188679</v>
      </c>
      <c r="BG12" s="21">
        <f>+entero!BG114</f>
        <v>0.4849056603770805</v>
      </c>
      <c r="BH12" s="211">
        <f>+entero!BH114</f>
        <v>0.00035627585321940103</v>
      </c>
      <c r="BI12" s="3"/>
      <c r="BJ12" s="13"/>
      <c r="BK12" s="13"/>
      <c r="BL12" s="13"/>
      <c r="BM12" s="13"/>
      <c r="BN12" s="13"/>
      <c r="BO12" s="13"/>
      <c r="BP12" s="13"/>
      <c r="BQ12" s="13"/>
      <c r="BR12" s="13"/>
      <c r="BS12" s="13"/>
    </row>
    <row r="13" spans="1:71"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250.17283353762105</v>
      </c>
      <c r="BA13" s="138">
        <f>+entero!BA115</f>
        <v>256.73488974719186</v>
      </c>
      <c r="BB13" s="245">
        <f>+entero!BB115</f>
        <v>256.73488974719186</v>
      </c>
      <c r="BC13" s="246">
        <f>+entero!BC115</f>
        <v>256.73488974719186</v>
      </c>
      <c r="BD13" s="246">
        <f>+entero!BD115</f>
        <v>256.73488974719186</v>
      </c>
      <c r="BE13" s="246">
        <f>+entero!BE115</f>
        <v>256.73488974719186</v>
      </c>
      <c r="BF13" s="174">
        <f>+entero!BF115</f>
        <v>274.76737014522286</v>
      </c>
      <c r="BG13" s="130">
        <f>+entero!BG115</f>
        <v>18.032480398030998</v>
      </c>
      <c r="BH13" s="286">
        <f>+entero!BH115</f>
        <v>0.07023774764617174</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39042.56201516204</v>
      </c>
      <c r="BJ15" s="13"/>
      <c r="BK15" s="13"/>
      <c r="BL15" s="13"/>
      <c r="BM15" s="13"/>
      <c r="BN15" s="13"/>
      <c r="BO15" s="13"/>
      <c r="BP15" s="13"/>
      <c r="BQ15" s="13"/>
      <c r="BR15" s="13"/>
      <c r="BS15" s="13"/>
    </row>
    <row r="16" spans="3:71"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51">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F1"/>
    <mergeCell ref="D3:D4"/>
    <mergeCell ref="E3:E4"/>
    <mergeCell ref="BB3:BF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G3:BH3"/>
    <mergeCell ref="AR3:AR4"/>
    <mergeCell ref="AU3:AU4"/>
    <mergeCell ref="AV3:AV4"/>
    <mergeCell ref="AW3:AW4"/>
    <mergeCell ref="AX3:AX4"/>
    <mergeCell ref="AY3:AY4"/>
  </mergeCells>
  <printOptions/>
  <pageMargins left="0.67"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Q179"/>
  <sheetViews>
    <sheetView workbookViewId="0" topLeftCell="AS1">
      <selection activeCell="BC17" sqref="BC1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3" width="7.8515625" style="0" customWidth="1"/>
    <col min="54" max="56" width="7.7109375" style="0" customWidth="1"/>
    <col min="57" max="57" width="7.8515625" style="0" customWidth="1"/>
    <col min="58" max="58" width="6.8515625" style="0" bestFit="1" customWidth="1"/>
    <col min="59" max="59" width="1.57421875" style="0" customWidth="1"/>
  </cols>
  <sheetData>
    <row r="1" spans="4:69" ht="12.75">
      <c r="D1" s="400" t="s">
        <v>6</v>
      </c>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424" t="s">
        <v>36</v>
      </c>
      <c r="E3" s="413"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6"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398" t="str">
        <f>+entero!AX3</f>
        <v>2006          A  fines de Sep</v>
      </c>
      <c r="AY3" s="398" t="str">
        <f>+entero!AY3</f>
        <v>2006          A  fines de Oct*</v>
      </c>
      <c r="AZ3" s="385" t="str">
        <f>+entero!AZ3</f>
        <v>semana 1</v>
      </c>
      <c r="BA3" s="386" t="str">
        <f>+entero!BA3</f>
        <v>semana 2</v>
      </c>
      <c r="BB3" s="415" t="str">
        <f>+entero!BB3</f>
        <v>semana 3*</v>
      </c>
      <c r="BC3" s="416"/>
      <c r="BD3" s="416"/>
      <c r="BE3" s="416"/>
      <c r="BF3" s="417"/>
      <c r="BG3" s="32"/>
      <c r="BH3" s="13"/>
      <c r="BI3" s="13"/>
      <c r="BJ3" s="13"/>
      <c r="BK3" s="13"/>
      <c r="BL3" s="13"/>
      <c r="BM3" s="13"/>
      <c r="BN3" s="13"/>
      <c r="BO3" s="13"/>
      <c r="BP3" s="13"/>
      <c r="BQ3" s="13"/>
    </row>
    <row r="4" spans="3:69" ht="24.75" customHeight="1" thickBot="1">
      <c r="C4" s="29"/>
      <c r="D4" s="425"/>
      <c r="E4" s="414"/>
      <c r="F4" s="411"/>
      <c r="G4" s="411"/>
      <c r="H4" s="411"/>
      <c r="I4" s="411"/>
      <c r="J4" s="411"/>
      <c r="K4" s="411"/>
      <c r="L4" s="411"/>
      <c r="M4" s="411"/>
      <c r="N4" s="411"/>
      <c r="O4" s="411"/>
      <c r="P4" s="411"/>
      <c r="Q4" s="411"/>
      <c r="R4" s="420"/>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39034.503171296295</v>
      </c>
      <c r="BC4" s="164">
        <f>+entero!BC4</f>
        <v>39035.503171296295</v>
      </c>
      <c r="BD4" s="164">
        <f>+entero!BD4</f>
        <v>39036.503171296295</v>
      </c>
      <c r="BE4" s="164">
        <f>+entero!BE4</f>
        <v>39037.503171296295</v>
      </c>
      <c r="BF4" s="165">
        <f>+entero!BF4</f>
        <v>39038.503171296295</v>
      </c>
      <c r="BG4" s="32"/>
      <c r="BH4" s="13"/>
      <c r="BI4" s="13"/>
      <c r="BJ4" s="13"/>
      <c r="BK4" s="13"/>
      <c r="BL4" s="13"/>
      <c r="BM4" s="13"/>
      <c r="BN4" s="13"/>
      <c r="BO4" s="13"/>
      <c r="BP4" s="13"/>
      <c r="BQ4" s="13"/>
    </row>
    <row r="5" spans="1:69" ht="12.75">
      <c r="A5" s="3"/>
      <c r="B5" s="389"/>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62"/>
      <c r="BA5" s="62"/>
      <c r="BB5" s="62"/>
      <c r="BC5" s="62"/>
      <c r="BD5" s="62"/>
      <c r="BE5" s="62"/>
      <c r="BF5" s="117"/>
      <c r="BG5" s="177"/>
      <c r="BH5" s="13"/>
      <c r="BI5" s="13"/>
      <c r="BJ5" s="13"/>
      <c r="BK5" s="13"/>
      <c r="BL5" s="13"/>
      <c r="BM5" s="13"/>
      <c r="BN5" s="13"/>
      <c r="BO5" s="13"/>
      <c r="BP5" s="13"/>
      <c r="BQ5" s="13"/>
    </row>
    <row r="6" spans="1:69" ht="12.75" customHeight="1">
      <c r="A6" s="3"/>
      <c r="B6" s="389"/>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62"/>
      <c r="BA6" s="62"/>
      <c r="BB6" s="62"/>
      <c r="BC6" s="62"/>
      <c r="BD6" s="62"/>
      <c r="BE6" s="62"/>
      <c r="BF6" s="117"/>
      <c r="BG6" s="178"/>
      <c r="BH6" s="14"/>
      <c r="BI6" s="14"/>
      <c r="BJ6" s="14"/>
      <c r="BK6" s="14"/>
      <c r="BL6" s="14"/>
      <c r="BM6" s="14"/>
      <c r="BN6" s="14"/>
      <c r="BO6" s="13"/>
      <c r="BP6" s="13"/>
      <c r="BQ6" s="13"/>
    </row>
    <row r="7" spans="1:69" ht="12.75">
      <c r="A7" s="3"/>
      <c r="B7" s="389"/>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62"/>
      <c r="BA7" s="62"/>
      <c r="BB7" s="62"/>
      <c r="BC7" s="62"/>
      <c r="BD7" s="62"/>
      <c r="BE7" s="62"/>
      <c r="BF7" s="117"/>
      <c r="BG7" s="178"/>
      <c r="BH7" s="14"/>
      <c r="BI7" s="14"/>
      <c r="BJ7" s="14"/>
      <c r="BK7" s="14"/>
      <c r="BL7" s="14"/>
      <c r="BM7" s="14"/>
      <c r="BN7" s="14"/>
      <c r="BO7" s="13"/>
      <c r="BP7" s="13"/>
      <c r="BQ7" s="13"/>
    </row>
    <row r="8" spans="1:69" ht="12.75">
      <c r="A8" s="3"/>
      <c r="B8" s="389"/>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62"/>
      <c r="BA8" s="62"/>
      <c r="BB8" s="62"/>
      <c r="BC8" s="62"/>
      <c r="BD8" s="62"/>
      <c r="BE8" s="62"/>
      <c r="BF8" s="117"/>
      <c r="BG8" s="178"/>
      <c r="BH8" s="14"/>
      <c r="BI8" s="14"/>
      <c r="BJ8" s="14"/>
      <c r="BK8" s="14"/>
      <c r="BL8" s="14"/>
      <c r="BM8" s="14"/>
      <c r="BN8" s="14"/>
      <c r="BO8" s="13"/>
      <c r="BP8" s="13"/>
      <c r="BQ8" s="13"/>
    </row>
    <row r="9" spans="1:69" ht="12.75">
      <c r="A9" s="3"/>
      <c r="B9" s="389"/>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62"/>
      <c r="BA9" s="62"/>
      <c r="BB9" s="62"/>
      <c r="BC9" s="62"/>
      <c r="BD9" s="62"/>
      <c r="BE9" s="62"/>
      <c r="BF9" s="117"/>
      <c r="BG9" s="178"/>
      <c r="BH9" s="14"/>
      <c r="BI9" s="14"/>
      <c r="BJ9" s="14"/>
      <c r="BK9" s="14"/>
      <c r="BL9" s="14"/>
      <c r="BM9" s="14"/>
      <c r="BN9" s="14"/>
      <c r="BO9" s="13"/>
      <c r="BP9" s="13"/>
      <c r="BQ9" s="13"/>
    </row>
    <row r="10" spans="1:69" ht="12.75">
      <c r="A10" s="3"/>
      <c r="B10" s="389"/>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62"/>
      <c r="BA10" s="62"/>
      <c r="BB10" s="62"/>
      <c r="BC10" s="62"/>
      <c r="BD10" s="62"/>
      <c r="BE10" s="62"/>
      <c r="BF10" s="117"/>
      <c r="BG10" s="178"/>
      <c r="BH10" s="14"/>
      <c r="BI10" s="14"/>
      <c r="BJ10" s="14"/>
      <c r="BK10" s="14"/>
      <c r="BL10" s="14"/>
      <c r="BM10" s="14"/>
      <c r="BN10" s="14"/>
      <c r="BO10" s="13"/>
      <c r="BP10" s="13"/>
      <c r="BQ10" s="13"/>
    </row>
    <row r="11" spans="1:69" ht="12.75">
      <c r="A11" s="3"/>
      <c r="B11" s="389"/>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62"/>
      <c r="BA11" s="62"/>
      <c r="BB11" s="62"/>
      <c r="BC11" s="62"/>
      <c r="BD11" s="62"/>
      <c r="BE11" s="62"/>
      <c r="BF11" s="117"/>
      <c r="BG11" s="178"/>
      <c r="BH11" s="14"/>
      <c r="BI11" s="14"/>
      <c r="BJ11" s="14"/>
      <c r="BK11" s="14"/>
      <c r="BL11" s="14"/>
      <c r="BM11" s="14"/>
      <c r="BN11" s="14"/>
      <c r="BO11" s="13"/>
      <c r="BP11" s="13"/>
      <c r="BQ11" s="13"/>
    </row>
    <row r="12" spans="1:69" ht="12.75">
      <c r="A12" s="3"/>
      <c r="B12" s="389"/>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62"/>
      <c r="BA12" s="62"/>
      <c r="BB12" s="62"/>
      <c r="BC12" s="62"/>
      <c r="BD12" s="62"/>
      <c r="BE12" s="62"/>
      <c r="BF12" s="117"/>
      <c r="BG12" s="178"/>
      <c r="BH12" s="14"/>
      <c r="BI12" s="14"/>
      <c r="BJ12" s="14"/>
      <c r="BK12" s="14"/>
      <c r="BL12" s="14"/>
      <c r="BM12" s="14"/>
      <c r="BN12" s="14"/>
      <c r="BO12" s="13"/>
      <c r="BP12" s="13"/>
      <c r="BQ12" s="13"/>
    </row>
    <row r="13" spans="1:69" ht="12.75">
      <c r="A13" s="3"/>
      <c r="B13" s="389"/>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62"/>
      <c r="BA13" s="62"/>
      <c r="BB13" s="62"/>
      <c r="BC13" s="62"/>
      <c r="BD13" s="62"/>
      <c r="BE13" s="62"/>
      <c r="BF13" s="117"/>
      <c r="BG13" s="178"/>
      <c r="BH13" s="14"/>
      <c r="BI13" s="14"/>
      <c r="BJ13" s="14"/>
      <c r="BK13" s="14"/>
      <c r="BL13" s="14"/>
      <c r="BM13" s="14"/>
      <c r="BN13" s="14"/>
      <c r="BO13" s="13"/>
      <c r="BP13" s="13"/>
      <c r="BQ13" s="13"/>
    </row>
    <row r="14" spans="1:69"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62"/>
      <c r="BA14" s="62"/>
      <c r="BB14" s="62"/>
      <c r="BC14" s="62"/>
      <c r="BD14" s="62"/>
      <c r="BE14" s="62"/>
      <c r="BF14" s="117"/>
      <c r="BG14" s="178"/>
      <c r="BH14" s="14"/>
      <c r="BI14" s="14"/>
      <c r="BJ14" s="14"/>
      <c r="BK14" s="14"/>
      <c r="BL14" s="14"/>
      <c r="BM14" s="14"/>
      <c r="BN14" s="14"/>
      <c r="BO14" s="13"/>
      <c r="BP14" s="13"/>
      <c r="BQ14" s="13"/>
    </row>
    <row r="15" spans="1:69"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62"/>
      <c r="BA15" s="62"/>
      <c r="BB15" s="62"/>
      <c r="BC15" s="62"/>
      <c r="BD15" s="62"/>
      <c r="BE15" s="62"/>
      <c r="BF15" s="117"/>
      <c r="BG15" s="178"/>
      <c r="BH15" s="14"/>
      <c r="BI15" s="14"/>
      <c r="BJ15" s="14"/>
      <c r="BK15" s="14"/>
      <c r="BL15" s="14"/>
      <c r="BM15" s="14"/>
      <c r="BN15" s="14"/>
      <c r="BO15" s="13"/>
      <c r="BP15" s="13"/>
      <c r="BQ15" s="13"/>
    </row>
    <row r="16" spans="1:69"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62"/>
      <c r="BA16" s="62"/>
      <c r="BB16" s="62"/>
      <c r="BC16" s="62"/>
      <c r="BD16" s="62"/>
      <c r="BE16" s="62"/>
      <c r="BF16" s="117"/>
      <c r="BG16" s="178"/>
      <c r="BH16" s="14"/>
      <c r="BI16" s="14"/>
      <c r="BJ16" s="14"/>
      <c r="BK16" s="14"/>
      <c r="BL16" s="14"/>
      <c r="BM16" s="14"/>
      <c r="BN16" s="14"/>
      <c r="BO16" s="13"/>
      <c r="BP16" s="13"/>
      <c r="BQ16" s="13"/>
    </row>
    <row r="17" spans="1:69"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62"/>
      <c r="BA17" s="62"/>
      <c r="BB17" s="62"/>
      <c r="BC17" s="62"/>
      <c r="BD17" s="62"/>
      <c r="BE17" s="62"/>
      <c r="BF17" s="117"/>
      <c r="BG17" s="178"/>
      <c r="BH17" s="14"/>
      <c r="BI17" s="14"/>
      <c r="BJ17" s="14"/>
      <c r="BK17" s="14"/>
      <c r="BL17" s="14"/>
      <c r="BM17" s="14"/>
      <c r="BN17" s="14"/>
      <c r="BO17" s="13"/>
      <c r="BP17" s="13"/>
      <c r="BQ17" s="13"/>
    </row>
    <row r="18" spans="1:69"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62"/>
      <c r="BA18" s="62"/>
      <c r="BB18" s="62"/>
      <c r="BC18" s="62"/>
      <c r="BD18" s="62"/>
      <c r="BE18" s="62"/>
      <c r="BF18" s="117"/>
      <c r="BG18" s="178"/>
      <c r="BH18" s="14"/>
      <c r="BI18" s="14"/>
      <c r="BJ18" s="14"/>
      <c r="BK18" s="14"/>
      <c r="BL18" s="14"/>
      <c r="BM18" s="14"/>
      <c r="BN18" s="14"/>
      <c r="BO18" s="13"/>
      <c r="BP18" s="13"/>
      <c r="BQ18" s="13"/>
    </row>
    <row r="19" spans="1:69"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5"/>
      <c r="BC19" s="255"/>
      <c r="BD19" s="255"/>
      <c r="BE19" s="255"/>
      <c r="BF19" s="256"/>
      <c r="BG19" s="178"/>
      <c r="BH19" s="14"/>
      <c r="BI19" s="14"/>
      <c r="BJ19" s="14"/>
      <c r="BK19" s="14"/>
      <c r="BL19" s="14"/>
      <c r="BM19" s="14"/>
      <c r="BN19" s="14"/>
      <c r="BO19" s="13"/>
      <c r="BP19" s="13"/>
      <c r="BQ19" s="13"/>
    </row>
    <row r="20" spans="1:69"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23">
        <f>+entero!BB131</f>
        <v>0.0525</v>
      </c>
      <c r="BC20" s="223">
        <f>+entero!BC131</f>
        <v>0.0525</v>
      </c>
      <c r="BD20" s="223">
        <f>+entero!BD131</f>
        <v>0.0525</v>
      </c>
      <c r="BE20" s="223">
        <f>+entero!BE131</f>
        <v>0.0525</v>
      </c>
      <c r="BF20" s="222">
        <f>+entero!BF131</f>
        <v>0.0525</v>
      </c>
      <c r="BG20" s="178"/>
      <c r="BH20" s="14"/>
      <c r="BI20" s="14"/>
      <c r="BJ20" s="14"/>
      <c r="BK20" s="14"/>
      <c r="BL20" s="14"/>
      <c r="BM20" s="14"/>
      <c r="BN20" s="14"/>
      <c r="BO20" s="13"/>
      <c r="BP20" s="13"/>
      <c r="BQ20" s="13"/>
    </row>
    <row r="21" spans="1:69"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38">
        <f>+entero!BB132</f>
        <v>0.0725</v>
      </c>
      <c r="BC21" s="238">
        <f>+entero!BC132</f>
        <v>0.0725</v>
      </c>
      <c r="BD21" s="238">
        <f>+entero!BD132</f>
        <v>0.0725</v>
      </c>
      <c r="BE21" s="238">
        <f>+entero!BE132</f>
        <v>0.0725</v>
      </c>
      <c r="BF21" s="239">
        <f>+entero!BF132</f>
        <v>0.0725</v>
      </c>
      <c r="BG21" s="178"/>
      <c r="BH21" s="14"/>
      <c r="BI21" s="14"/>
      <c r="BJ21" s="14"/>
      <c r="BK21" s="14"/>
      <c r="BL21" s="14"/>
      <c r="BM21" s="14"/>
      <c r="BN21" s="14"/>
      <c r="BO21" s="13"/>
      <c r="BP21" s="13"/>
      <c r="BQ21" s="13"/>
    </row>
    <row r="22" spans="1:69"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7"/>
      <c r="BG22" s="177"/>
      <c r="BH22" s="13"/>
      <c r="BI22" s="13"/>
      <c r="BJ22" s="13"/>
      <c r="BK22" s="13"/>
      <c r="BL22" s="13"/>
      <c r="BM22" s="13"/>
      <c r="BN22" s="13"/>
      <c r="BO22" s="13"/>
      <c r="BP22" s="13"/>
      <c r="BQ22" s="13"/>
    </row>
    <row r="23" spans="1:69" ht="12.75" hidden="1">
      <c r="A23" s="3"/>
      <c r="B23" s="402"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7"/>
      <c r="BG23" s="177"/>
      <c r="BH23" s="13"/>
      <c r="BI23" s="13"/>
      <c r="BJ23" s="13"/>
      <c r="BK23" s="13"/>
      <c r="BL23" s="13"/>
      <c r="BM23" s="13"/>
      <c r="BN23" s="13"/>
      <c r="BO23" s="13"/>
      <c r="BP23" s="13"/>
      <c r="BQ23" s="13"/>
    </row>
    <row r="24" spans="1:69" ht="12.75" hidden="1">
      <c r="A24" s="3"/>
      <c r="B24" s="402"/>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7"/>
      <c r="BG24" s="177"/>
      <c r="BH24" s="13"/>
      <c r="BI24" s="13"/>
      <c r="BJ24" s="13"/>
      <c r="BK24" s="13"/>
      <c r="BL24" s="13"/>
      <c r="BM24" s="13"/>
      <c r="BN24" s="13"/>
      <c r="BO24" s="13"/>
      <c r="BP24" s="13"/>
      <c r="BQ24" s="13"/>
    </row>
    <row r="25" spans="1:69" ht="12.75" hidden="1">
      <c r="A25" s="3"/>
      <c r="B25" s="402"/>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7"/>
      <c r="BG25" s="177"/>
      <c r="BH25" s="13"/>
      <c r="BI25" s="13"/>
      <c r="BJ25" s="13"/>
      <c r="BK25" s="13"/>
      <c r="BL25" s="13"/>
      <c r="BM25" s="13"/>
      <c r="BN25" s="13"/>
      <c r="BO25" s="13"/>
      <c r="BP25" s="13"/>
      <c r="BQ25" s="13"/>
    </row>
    <row r="26" spans="1:69" ht="12.75" hidden="1">
      <c r="A26" s="3"/>
      <c r="B26" s="402"/>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7"/>
      <c r="BG26" s="177"/>
      <c r="BH26" s="13"/>
      <c r="BI26" s="13"/>
      <c r="BJ26" s="13"/>
      <c r="BK26" s="13"/>
      <c r="BL26" s="13"/>
      <c r="BM26" s="13"/>
      <c r="BN26" s="13"/>
      <c r="BO26" s="13"/>
      <c r="BP26" s="13"/>
      <c r="BQ26" s="13"/>
    </row>
    <row r="27" spans="1:69" ht="12.75" hidden="1">
      <c r="A27" s="3"/>
      <c r="B27" s="402"/>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117"/>
      <c r="BG27" s="177"/>
      <c r="BH27" s="13"/>
      <c r="BI27" s="13"/>
      <c r="BJ27" s="13"/>
      <c r="BK27" s="13"/>
      <c r="BL27" s="13"/>
      <c r="BM27" s="13"/>
      <c r="BN27" s="13"/>
      <c r="BO27" s="13"/>
      <c r="BP27" s="13"/>
      <c r="BQ27" s="13"/>
    </row>
    <row r="28" spans="1:69" ht="14.25" hidden="1" thickBot="1">
      <c r="A28" s="3"/>
      <c r="B28" s="402"/>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c r="BG28" s="177"/>
      <c r="BH28" s="13"/>
      <c r="BI28" s="13"/>
      <c r="BJ28" s="13"/>
      <c r="BK28" s="13"/>
      <c r="BL28" s="13"/>
      <c r="BM28" s="13"/>
      <c r="BN28" s="13"/>
      <c r="BO28" s="13"/>
      <c r="BP28" s="13"/>
      <c r="BQ28" s="13"/>
    </row>
    <row r="29" spans="4:6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H29" s="13"/>
      <c r="BI29" s="13"/>
      <c r="BJ29" s="13"/>
      <c r="BK29" s="13"/>
      <c r="BL29" s="13"/>
      <c r="BM29" s="13"/>
      <c r="BN29" s="13"/>
      <c r="BO29" s="13"/>
      <c r="BP29" s="13"/>
      <c r="BQ29" s="13"/>
    </row>
    <row r="30" spans="3:69"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H33" s="13"/>
      <c r="BI33" s="13"/>
      <c r="BJ33" s="13"/>
      <c r="BK33" s="13"/>
      <c r="BL33" s="13"/>
      <c r="BM33" s="13"/>
      <c r="BN33" s="13"/>
      <c r="BO33" s="13"/>
      <c r="BP33" s="13"/>
      <c r="BQ33" s="13"/>
    </row>
    <row r="34" spans="3:69"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3:6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sheetData>
  <mergeCells count="52">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F1"/>
    <mergeCell ref="D3:D4"/>
    <mergeCell ref="E3:E4"/>
    <mergeCell ref="BB3:BF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s>
  <printOptions/>
  <pageMargins left="0.6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2006-11-21T17:28:54Z</cp:lastPrinted>
  <dcterms:created xsi:type="dcterms:W3CDTF">2002-08-27T17:11:09Z</dcterms:created>
  <dcterms:modified xsi:type="dcterms:W3CDTF">2006-11-21T17:29:19Z</dcterms:modified>
  <cp:category/>
  <cp:version/>
  <cp:contentType/>
  <cp:contentStatus/>
</cp:coreProperties>
</file>