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'entero'!$C$1:$CF$169</definedName>
    <definedName name="_xlnm.Print_Area" localSheetId="2">'monet'!$C$1:$BH$32</definedName>
    <definedName name="_xlnm.Print_Area" localSheetId="3">'omas'!$C$1:$BH$27</definedName>
    <definedName name="_xlnm.Print_Area" localSheetId="4">'opersisfinanc'!$C$1:$BH$59</definedName>
    <definedName name="_xlnm.Print_Area" localSheetId="1">'opex'!$C$3:$BH$28</definedName>
    <definedName name="_xlnm.Print_Area" localSheetId="7">'precios y tasas'!$C$1:$BG$32</definedName>
    <definedName name="_xlnm.Print_Area" localSheetId="5">'tipo de c'!$C$1:$BH$18</definedName>
  </definedNames>
  <calcPr fullCalcOnLoad="1"/>
</workbook>
</file>

<file path=xl/sharedStrings.xml><?xml version="1.0" encoding="utf-8"?>
<sst xmlns="http://schemas.openxmlformats.org/spreadsheetml/2006/main" count="549" uniqueCount="272">
  <si>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</si>
  <si>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</si>
  <si>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</si>
  <si>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</si>
  <si>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</si>
  <si>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</si>
  <si>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</si>
  <si>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</si>
  <si>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</si>
  <si>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</si>
  <si>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</si>
  <si>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</si>
  <si>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</si>
  <si>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</si>
  <si>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</si>
  <si>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</si>
  <si>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</si>
  <si>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</si>
  <si>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</si>
  <si>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</si>
  <si>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</si>
  <si>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</si>
  <si>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</si>
  <si>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</si>
  <si>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</si>
  <si>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</si>
  <si>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</si>
  <si>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</si>
  <si>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</si>
  <si>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</si>
  <si>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</si>
  <si>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</si>
  <si>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</si>
  <si>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</si>
  <si>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</si>
  <si>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</si>
  <si>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</si>
  <si>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</si>
  <si>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</si>
  <si>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</si>
  <si>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</si>
  <si>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</si>
  <si>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</si>
  <si>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</si>
  <si>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</si>
  <si>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</si>
  <si>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</si>
  <si>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</si>
  <si>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</si>
  <si>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</si>
  <si>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</si>
  <si>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</si>
  <si>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</si>
  <si>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</si>
  <si>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</si>
  <si>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</si>
  <si>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</si>
  <si>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</si>
  <si>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</si>
  <si>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</si>
  <si>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</si>
  <si>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</si>
  <si>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</si>
  <si>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</si>
  <si>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</si>
  <si>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</si>
  <si>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</si>
  <si>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</si>
  <si>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</si>
  <si>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</si>
  <si>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</si>
  <si>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</si>
  <si>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</si>
  <si>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</si>
  <si>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</si>
  <si>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</si>
  <si>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</si>
  <si>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</si>
  <si>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</si>
  <si>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</si>
  <si>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</si>
  <si>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</si>
  <si>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</si>
  <si>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</si>
  <si>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</si>
  <si>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</si>
  <si>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</si>
  <si>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</si>
  <si>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</si>
  <si>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</si>
  <si>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</si>
  <si>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</si>
  <si>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</si>
  <si>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</si>
  <si>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</si>
  <si>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</si>
  <si>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</si>
  <si>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</si>
  <si>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</si>
  <si>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</si>
  <si>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</si>
  <si>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</si>
  <si>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</si>
  <si>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</si>
  <si>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</si>
  <si>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</si>
  <si>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</si>
  <si>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</si>
  <si>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</si>
  <si>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</si>
  <si>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</si>
  <si>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</si>
  <si>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</si>
  <si>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</si>
  <si>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</si>
  <si>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</si>
  <si>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</si>
  <si>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</si>
  <si>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</si>
  <si>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</si>
  <si>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</si>
  <si>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</si>
  <si>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</si>
  <si>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</si>
  <si>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</si>
  <si>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</si>
  <si>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</si>
  <si>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</si>
  <si>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</si>
  <si>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</si>
  <si>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</si>
  <si>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</si>
  <si>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</si>
  <si>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</si>
  <si>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</si>
  <si>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</si>
  <si>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</si>
  <si>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</si>
  <si>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</si>
  <si>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</si>
  <si>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</si>
  <si>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</si>
  <si>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</si>
  <si>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</si>
  <si>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</si>
  <si>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</si>
  <si>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</si>
  <si>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</si>
  <si>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</si>
  <si>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</si>
  <si>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</si>
  <si>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</si>
  <si>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</si>
  <si>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</si>
  <si>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</si>
  <si>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</si>
  <si>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</si>
  <si>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</si>
  <si>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</si>
  <si>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</si>
  <si>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</si>
  <si>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</si>
  <si>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</si>
  <si>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</si>
  <si>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</si>
  <si>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</si>
  <si>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</si>
  <si>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</si>
  <si>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</si>
  <si>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</si>
  <si>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</si>
  <si>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</si>
  <si>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</si>
  <si>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</si>
  <si>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</si>
  <si>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</si>
  <si>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</si>
  <si>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</si>
  <si>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</si>
  <si>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</si>
  <si>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</si>
  <si>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</si>
  <si>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</si>
  <si>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</si>
  <si>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</si>
  <si>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</si>
  <si>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</si>
  <si>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</si>
  <si>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</si>
  <si>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</si>
  <si>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</si>
  <si>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</si>
  <si>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</si>
  <si>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</si>
  <si>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</si>
  <si>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</si>
  <si>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</si>
  <si>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</si>
  <si>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</si>
  <si>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</si>
  <si>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</si>
  <si>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</si>
  <si>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</si>
  <si>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</si>
  <si>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</si>
  <si>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</si>
  <si>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</si>
  <si>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</si>
  <si>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</si>
  <si>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</si>
  <si>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</si>
  <si>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</si>
  <si>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</si>
  <si>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</si>
  <si>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</si>
  <si>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</si>
  <si>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</si>
  <si>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</si>
  <si>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</si>
  <si>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</si>
  <si>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</si>
  <si>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</si>
  <si>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</si>
  <si>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</si>
  <si>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</si>
  <si>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</si>
  <si>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</si>
  <si>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</si>
  <si>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</si>
  <si>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</si>
  <si>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</si>
  <si>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</si>
  <si>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</si>
  <si>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</si>
  <si>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</si>
  <si>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</si>
  <si>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</si>
  <si>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</si>
  <si>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</si>
  <si>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</si>
  <si>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</si>
  <si>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</si>
  <si>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</si>
  <si>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</si>
  <si>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</si>
  <si>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</si>
  <si>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</si>
  <si>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</si>
  <si>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</si>
  <si>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</si>
  <si>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</si>
  <si>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</si>
  <si>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</si>
  <si>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</si>
  <si>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</si>
  <si>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</si>
  <si>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</si>
  <si>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</si>
  <si>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</si>
  <si>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</si>
  <si>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</si>
  <si>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</si>
  <si>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</si>
  <si>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</si>
  <si>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</si>
  <si>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</si>
  <si>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</si>
  <si>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</si>
  <si>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</si>
  <si>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</si>
  <si>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2008          A  fines de Sep*</t>
  </si>
  <si>
    <t xml:space="preserve">   semana 3*</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</si>
</sst>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4" fontId="8" fillId="0" borderId="0" xfId="0" applyNumberFormat="1" applyFont="1" applyAlignment="1">
      <alignment horizontal="center"/>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6" fillId="8" borderId="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P319"/>
  <sheetViews>
    <sheetView tabSelected="1" zoomScale="85" zoomScaleNormal="85" workbookViewId="0" topLeftCell="C1">
      <selection activeCell="D96" sqref="D96"/>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3" width="8.00390625" style="0" customWidth="1"/>
    <col min="74" max="75" width="8.421875" style="0" customWidth="1"/>
    <col min="76" max="76" width="8.421875" style="0" hidden="1" customWidth="1"/>
    <col min="77" max="77" width="8.28125" style="0" hidden="1" customWidth="1"/>
    <col min="78" max="78" width="8.140625" style="0" customWidth="1"/>
    <col min="79" max="80" width="8.00390625" style="0" customWidth="1"/>
    <col min="81" max="81" width="8.421875" style="0" customWidth="1"/>
    <col min="82" max="82" width="8.00390625" style="0" customWidth="1"/>
    <col min="83" max="83" width="8.421875" style="0" customWidth="1"/>
    <col min="84" max="84" width="10.00390625" style="0" bestFit="1" customWidth="1"/>
    <col min="85" max="85" width="8.28125" style="0" customWidth="1"/>
    <col min="86" max="86" width="8.00390625" style="0" hidden="1" customWidth="1"/>
  </cols>
  <sheetData>
    <row r="1" spans="4:94"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368"/>
      <c r="CD1" s="10"/>
      <c r="CE1" s="10"/>
      <c r="CF1" s="10"/>
      <c r="CH1" s="13"/>
      <c r="CI1" s="13"/>
      <c r="CJ1" s="13"/>
      <c r="CK1" s="13"/>
      <c r="CL1" s="13"/>
      <c r="CM1" s="13"/>
      <c r="CN1" s="13"/>
      <c r="CO1" s="13"/>
      <c r="CP1" s="13"/>
    </row>
    <row r="2" spans="4:9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H2" s="13"/>
      <c r="CI2" s="13"/>
      <c r="CJ2" s="13"/>
      <c r="CK2" s="13"/>
      <c r="CL2" s="13"/>
      <c r="CM2" s="13"/>
      <c r="CN2" s="13"/>
      <c r="CO2" s="13"/>
      <c r="CP2" s="13"/>
    </row>
    <row r="3" spans="3:94" ht="17.25" customHeight="1">
      <c r="C3" s="23"/>
      <c r="D3" s="393" t="s">
        <v>222</v>
      </c>
      <c r="E3" s="378" t="s">
        <v>63</v>
      </c>
      <c r="F3" s="378" t="s">
        <v>64</v>
      </c>
      <c r="G3" s="378" t="s">
        <v>65</v>
      </c>
      <c r="H3" s="378" t="s">
        <v>66</v>
      </c>
      <c r="I3" s="378" t="s">
        <v>67</v>
      </c>
      <c r="J3" s="378" t="s">
        <v>68</v>
      </c>
      <c r="K3" s="378" t="s">
        <v>73</v>
      </c>
      <c r="L3" s="378" t="s">
        <v>70</v>
      </c>
      <c r="M3" s="378" t="s">
        <v>71</v>
      </c>
      <c r="N3" s="378" t="s">
        <v>74</v>
      </c>
      <c r="O3" s="378" t="s">
        <v>75</v>
      </c>
      <c r="P3" s="378" t="s">
        <v>72</v>
      </c>
      <c r="Q3" s="378" t="s">
        <v>77</v>
      </c>
      <c r="R3" s="378" t="s">
        <v>80</v>
      </c>
      <c r="S3" s="378" t="s">
        <v>79</v>
      </c>
      <c r="T3" s="378" t="s">
        <v>81</v>
      </c>
      <c r="U3" s="378" t="s">
        <v>82</v>
      </c>
      <c r="V3" s="378" t="s">
        <v>83</v>
      </c>
      <c r="W3" s="378" t="s">
        <v>84</v>
      </c>
      <c r="X3" s="378" t="s">
        <v>91</v>
      </c>
      <c r="Y3" s="385" t="s">
        <v>92</v>
      </c>
      <c r="Z3" s="385" t="s">
        <v>93</v>
      </c>
      <c r="AA3" s="385" t="s">
        <v>94</v>
      </c>
      <c r="AB3" s="378" t="s">
        <v>95</v>
      </c>
      <c r="AC3" s="378" t="s">
        <v>97</v>
      </c>
      <c r="AD3" s="378" t="s">
        <v>98</v>
      </c>
      <c r="AE3" s="378" t="s">
        <v>99</v>
      </c>
      <c r="AF3" s="378" t="s">
        <v>100</v>
      </c>
      <c r="AG3" s="378" t="s">
        <v>101</v>
      </c>
      <c r="AH3" s="378" t="s">
        <v>102</v>
      </c>
      <c r="AI3" s="378" t="s">
        <v>103</v>
      </c>
      <c r="AJ3" s="378" t="s">
        <v>104</v>
      </c>
      <c r="AK3" s="378" t="s">
        <v>105</v>
      </c>
      <c r="AL3" s="378" t="s">
        <v>179</v>
      </c>
      <c r="AM3" s="378" t="s">
        <v>189</v>
      </c>
      <c r="AN3" s="378" t="s">
        <v>190</v>
      </c>
      <c r="AO3" s="378" t="s">
        <v>195</v>
      </c>
      <c r="AP3" s="378" t="s">
        <v>196</v>
      </c>
      <c r="AQ3" s="378" t="s">
        <v>197</v>
      </c>
      <c r="AR3" s="378" t="s">
        <v>198</v>
      </c>
      <c r="AS3" s="378" t="s">
        <v>199</v>
      </c>
      <c r="AT3" s="378" t="s">
        <v>200</v>
      </c>
      <c r="AU3" s="378" t="s">
        <v>201</v>
      </c>
      <c r="AV3" s="385" t="s">
        <v>210</v>
      </c>
      <c r="AW3" s="378" t="s">
        <v>211</v>
      </c>
      <c r="AX3" s="378" t="s">
        <v>216</v>
      </c>
      <c r="AY3" s="378" t="s">
        <v>217</v>
      </c>
      <c r="AZ3" s="378" t="s">
        <v>232</v>
      </c>
      <c r="BA3" s="378" t="s">
        <v>233</v>
      </c>
      <c r="BB3" s="378" t="s">
        <v>234</v>
      </c>
      <c r="BC3" s="378" t="s">
        <v>235</v>
      </c>
      <c r="BD3" s="378" t="s">
        <v>238</v>
      </c>
      <c r="BE3" s="385" t="s">
        <v>239</v>
      </c>
      <c r="BF3" s="385" t="s">
        <v>242</v>
      </c>
      <c r="BG3" s="385" t="s">
        <v>243</v>
      </c>
      <c r="BH3" s="385" t="s">
        <v>246</v>
      </c>
      <c r="BI3" s="378" t="s">
        <v>247</v>
      </c>
      <c r="BJ3" s="378" t="s">
        <v>248</v>
      </c>
      <c r="BK3" s="378" t="s">
        <v>249</v>
      </c>
      <c r="BL3" s="378" t="s">
        <v>250</v>
      </c>
      <c r="BM3" s="378" t="s">
        <v>251</v>
      </c>
      <c r="BN3" s="378" t="s">
        <v>257</v>
      </c>
      <c r="BO3" s="378" t="s">
        <v>258</v>
      </c>
      <c r="BP3" s="378" t="s">
        <v>266</v>
      </c>
      <c r="BQ3" s="378" t="s">
        <v>267</v>
      </c>
      <c r="BR3" s="378" t="s">
        <v>268</v>
      </c>
      <c r="BS3" s="378" t="s">
        <v>263</v>
      </c>
      <c r="BT3" s="378" t="s">
        <v>269</v>
      </c>
      <c r="BU3" s="378" t="s">
        <v>270</v>
      </c>
      <c r="BV3" s="297" t="s">
        <v>212</v>
      </c>
      <c r="BW3" s="297" t="s">
        <v>213</v>
      </c>
      <c r="BX3" s="297" t="s">
        <v>214</v>
      </c>
      <c r="BY3" s="297" t="s">
        <v>215</v>
      </c>
      <c r="BZ3" s="383" t="s">
        <v>271</v>
      </c>
      <c r="CA3" s="383"/>
      <c r="CB3" s="383"/>
      <c r="CC3" s="383"/>
      <c r="CD3" s="384"/>
      <c r="CE3" s="381" t="s">
        <v>76</v>
      </c>
      <c r="CF3" s="382"/>
      <c r="CH3" s="13"/>
      <c r="CI3" s="13"/>
      <c r="CJ3" s="13"/>
      <c r="CK3" s="13"/>
      <c r="CL3" s="13"/>
      <c r="CM3" s="13"/>
      <c r="CN3" s="13"/>
      <c r="CO3" s="13"/>
      <c r="CP3" s="13"/>
    </row>
    <row r="4" spans="3:94" ht="25.5" customHeight="1">
      <c r="C4" s="32"/>
      <c r="D4" s="394"/>
      <c r="E4" s="379"/>
      <c r="F4" s="379"/>
      <c r="G4" s="379"/>
      <c r="H4" s="379"/>
      <c r="I4" s="379"/>
      <c r="J4" s="379"/>
      <c r="K4" s="379"/>
      <c r="L4" s="379"/>
      <c r="M4" s="379"/>
      <c r="N4" s="379"/>
      <c r="O4" s="379"/>
      <c r="P4" s="379"/>
      <c r="Q4" s="379"/>
      <c r="R4" s="379"/>
      <c r="S4" s="379"/>
      <c r="T4" s="379"/>
      <c r="U4" s="379"/>
      <c r="V4" s="379"/>
      <c r="W4" s="379"/>
      <c r="X4" s="379"/>
      <c r="Y4" s="386"/>
      <c r="Z4" s="386"/>
      <c r="AA4" s="386"/>
      <c r="AB4" s="379"/>
      <c r="AC4" s="379"/>
      <c r="AD4" s="379"/>
      <c r="AE4" s="379"/>
      <c r="AF4" s="379"/>
      <c r="AG4" s="379"/>
      <c r="AH4" s="379"/>
      <c r="AI4" s="379"/>
      <c r="AJ4" s="379"/>
      <c r="AK4" s="379"/>
      <c r="AL4" s="379"/>
      <c r="AM4" s="379"/>
      <c r="AN4" s="379"/>
      <c r="AO4" s="379"/>
      <c r="AP4" s="379"/>
      <c r="AQ4" s="379"/>
      <c r="AR4" s="379"/>
      <c r="AS4" s="379"/>
      <c r="AT4" s="379"/>
      <c r="AU4" s="379"/>
      <c r="AV4" s="386"/>
      <c r="AW4" s="379"/>
      <c r="AX4" s="379"/>
      <c r="AY4" s="379"/>
      <c r="AZ4" s="379"/>
      <c r="BA4" s="379"/>
      <c r="BB4" s="379"/>
      <c r="BC4" s="379"/>
      <c r="BD4" s="379"/>
      <c r="BE4" s="386"/>
      <c r="BF4" s="386"/>
      <c r="BG4" s="386"/>
      <c r="BH4" s="386"/>
      <c r="BI4" s="379"/>
      <c r="BJ4" s="379"/>
      <c r="BK4" s="379"/>
      <c r="BL4" s="379"/>
      <c r="BM4" s="379"/>
      <c r="BN4" s="379"/>
      <c r="BO4" s="379"/>
      <c r="BP4" s="379"/>
      <c r="BQ4" s="379"/>
      <c r="BR4" s="379"/>
      <c r="BS4" s="379"/>
      <c r="BT4" s="379"/>
      <c r="BU4" s="379"/>
      <c r="BV4" s="307">
        <v>39724</v>
      </c>
      <c r="BW4" s="307">
        <v>39731</v>
      </c>
      <c r="BX4" s="307">
        <v>39710</v>
      </c>
      <c r="BY4" s="307">
        <v>39717</v>
      </c>
      <c r="BZ4" s="306">
        <v>39734</v>
      </c>
      <c r="CA4" s="306">
        <v>39735</v>
      </c>
      <c r="CB4" s="306">
        <v>39736</v>
      </c>
      <c r="CC4" s="306">
        <v>39737</v>
      </c>
      <c r="CD4" s="308">
        <v>39738</v>
      </c>
      <c r="CE4" s="304" t="s">
        <v>245</v>
      </c>
      <c r="CF4" s="305" t="s">
        <v>175</v>
      </c>
      <c r="CG4" s="165"/>
      <c r="CH4" s="13"/>
      <c r="CI4" s="13"/>
      <c r="CJ4" s="13"/>
      <c r="CK4" s="13"/>
      <c r="CL4" s="13"/>
      <c r="CM4" s="13"/>
      <c r="CN4" s="13"/>
      <c r="CO4" s="13"/>
      <c r="CP4" s="13"/>
    </row>
    <row r="5" spans="1:94"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5"/>
      <c r="BM5" s="365"/>
      <c r="BN5" s="361"/>
      <c r="BO5" s="365"/>
      <c r="BP5" s="365"/>
      <c r="BQ5" s="365"/>
      <c r="BR5" s="365"/>
      <c r="BS5" s="365"/>
      <c r="BT5" s="365"/>
      <c r="BU5" s="361"/>
      <c r="BV5" s="316"/>
      <c r="BW5" s="316"/>
      <c r="BX5" s="316"/>
      <c r="BY5" s="316"/>
      <c r="BZ5" s="184"/>
      <c r="CA5" s="318"/>
      <c r="CB5" s="318"/>
      <c r="CC5" s="318"/>
      <c r="CD5" s="317"/>
      <c r="CE5" s="186"/>
      <c r="CF5" s="269"/>
      <c r="CG5" s="165"/>
      <c r="CH5" s="13"/>
      <c r="CI5" s="13"/>
      <c r="CJ5" s="13"/>
      <c r="CK5" s="13"/>
      <c r="CL5" s="13"/>
      <c r="CM5" s="13"/>
      <c r="CN5" s="13"/>
      <c r="CO5" s="13"/>
      <c r="CP5" s="13"/>
    </row>
    <row r="6" spans="3:94"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310"/>
      <c r="BV6" s="135"/>
      <c r="BW6" s="135"/>
      <c r="BX6" s="135"/>
      <c r="BY6" s="135"/>
      <c r="BZ6" s="313"/>
      <c r="CA6" s="313"/>
      <c r="CB6" s="313"/>
      <c r="CC6" s="313"/>
      <c r="CD6" s="326"/>
      <c r="CE6" s="314"/>
      <c r="CF6" s="181"/>
      <c r="CH6" s="13"/>
      <c r="CI6" s="13"/>
      <c r="CJ6" s="13"/>
      <c r="CK6" s="13"/>
      <c r="CL6" s="13"/>
      <c r="CM6" s="13"/>
      <c r="CN6" s="13"/>
      <c r="CO6" s="13"/>
      <c r="CP6" s="13"/>
    </row>
    <row r="7" spans="3:94"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7809.28561707</v>
      </c>
      <c r="BV7" s="346">
        <v>7724.454844430001</v>
      </c>
      <c r="BW7" s="346">
        <v>7735.762051129999</v>
      </c>
      <c r="BX7" s="346">
        <v>7767.1736146700005</v>
      </c>
      <c r="BY7" s="346">
        <v>7782.723139140001</v>
      </c>
      <c r="BZ7" s="347">
        <v>7672.967016619999</v>
      </c>
      <c r="CA7" s="347">
        <v>7641.75571768</v>
      </c>
      <c r="CB7" s="347">
        <v>7639.393887820001</v>
      </c>
      <c r="CC7" s="347">
        <v>7633.5408323400015</v>
      </c>
      <c r="CD7" s="347">
        <v>7764.808357000001</v>
      </c>
      <c r="CE7" s="21">
        <v>29.04630587000156</v>
      </c>
      <c r="CF7" s="209">
        <v>0.0037548085990777302</v>
      </c>
      <c r="CH7" s="13"/>
      <c r="CI7" s="13"/>
      <c r="CJ7" s="13"/>
      <c r="CK7" s="13"/>
      <c r="CL7" s="13"/>
      <c r="CM7" s="13"/>
      <c r="CN7" s="13"/>
      <c r="CO7" s="13"/>
      <c r="CP7" s="13"/>
    </row>
    <row r="8" spans="3:94"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6926.31499804</v>
      </c>
      <c r="BV8" s="346">
        <v>6905.9610412600005</v>
      </c>
      <c r="BW8" s="346">
        <v>6847.89453153</v>
      </c>
      <c r="BX8" s="346">
        <v>6933.21310147</v>
      </c>
      <c r="BY8" s="346">
        <v>6925.566715370001</v>
      </c>
      <c r="BZ8" s="347">
        <v>6842.5138860199995</v>
      </c>
      <c r="CA8" s="347">
        <v>6826.79086021</v>
      </c>
      <c r="CB8" s="347">
        <v>6820.1186327</v>
      </c>
      <c r="CC8" s="347">
        <v>6806.7346669300005</v>
      </c>
      <c r="CD8" s="347">
        <v>6974.4501276500005</v>
      </c>
      <c r="CE8" s="21">
        <v>126.5555961200007</v>
      </c>
      <c r="CF8" s="209">
        <v>0.018480949952908388</v>
      </c>
      <c r="CH8" s="13"/>
      <c r="CI8" s="13"/>
      <c r="CJ8" s="13"/>
      <c r="CK8" s="13"/>
      <c r="CL8" s="13"/>
      <c r="CM8" s="13"/>
      <c r="CN8" s="13"/>
      <c r="CO8" s="13"/>
      <c r="CP8" s="13"/>
    </row>
    <row r="9" spans="3:94"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42.96792976</v>
      </c>
      <c r="BV9" s="346">
        <v>42.37302121</v>
      </c>
      <c r="BW9" s="346">
        <v>42.31780415</v>
      </c>
      <c r="BX9" s="346">
        <v>43.15305936</v>
      </c>
      <c r="BY9" s="346">
        <v>43.370663269999994</v>
      </c>
      <c r="BZ9" s="347">
        <v>42.13282699</v>
      </c>
      <c r="CA9" s="347">
        <v>42.13282699</v>
      </c>
      <c r="CB9" s="347">
        <v>42.32663888</v>
      </c>
      <c r="CC9" s="347">
        <v>42.308693330000004</v>
      </c>
      <c r="CD9" s="347">
        <v>42.04641229</v>
      </c>
      <c r="CE9" s="21">
        <v>-0.2713918600000014</v>
      </c>
      <c r="CF9" s="209">
        <v>-0.00641318389390011</v>
      </c>
      <c r="CH9" s="13"/>
      <c r="CI9" s="13"/>
      <c r="CJ9" s="13"/>
      <c r="CK9" s="13"/>
      <c r="CL9" s="13"/>
      <c r="CM9" s="13"/>
      <c r="CN9" s="13"/>
      <c r="CO9" s="13"/>
      <c r="CP9" s="13"/>
    </row>
    <row r="10" spans="3:94"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826.1902783</v>
      </c>
      <c r="BV10" s="346">
        <v>762.49960946</v>
      </c>
      <c r="BW10" s="346">
        <v>831.94629295</v>
      </c>
      <c r="BX10" s="346">
        <v>776.90343509</v>
      </c>
      <c r="BY10" s="346">
        <v>799.81162925</v>
      </c>
      <c r="BZ10" s="347">
        <v>774.77634361</v>
      </c>
      <c r="CA10" s="347">
        <v>759.28807048</v>
      </c>
      <c r="CB10" s="347">
        <v>763.34235374</v>
      </c>
      <c r="CC10" s="347">
        <v>770.8969783299999</v>
      </c>
      <c r="CD10" s="347">
        <v>734.79563581</v>
      </c>
      <c r="CE10" s="21">
        <v>-97.15065714000002</v>
      </c>
      <c r="CF10" s="209">
        <v>-0.11677515479456413</v>
      </c>
      <c r="CH10" s="13"/>
      <c r="CI10" s="13"/>
      <c r="CJ10" s="13"/>
      <c r="CK10" s="13"/>
      <c r="CL10" s="13"/>
      <c r="CM10" s="13"/>
      <c r="CN10" s="13"/>
      <c r="CO10" s="13"/>
      <c r="CP10" s="13"/>
    </row>
    <row r="11" spans="3:94"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13.81241097</v>
      </c>
      <c r="BV11" s="346">
        <v>13.6211725</v>
      </c>
      <c r="BW11" s="346">
        <v>13.6034225</v>
      </c>
      <c r="BX11" s="346">
        <v>13.904018749999999</v>
      </c>
      <c r="BY11" s="346">
        <v>13.974131250000001</v>
      </c>
      <c r="BZ11" s="347">
        <v>13.543959999999998</v>
      </c>
      <c r="CA11" s="347">
        <v>13.543959999999998</v>
      </c>
      <c r="CB11" s="347">
        <v>13.606262500000001</v>
      </c>
      <c r="CC11" s="347">
        <v>13.60049375</v>
      </c>
      <c r="CD11" s="347">
        <v>13.516181249999999</v>
      </c>
      <c r="CE11" s="21">
        <v>-0.08724125000000171</v>
      </c>
      <c r="CF11" s="209">
        <v>-0.006413183888098861</v>
      </c>
      <c r="CH11" s="13"/>
      <c r="CI11" s="13"/>
      <c r="CJ11" s="13"/>
      <c r="CK11" s="13"/>
      <c r="CL11" s="13"/>
      <c r="CM11" s="13"/>
      <c r="CN11" s="13"/>
      <c r="CO11" s="13"/>
      <c r="CP11" s="13"/>
    </row>
    <row r="12" spans="3:94"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7810.733189809999</v>
      </c>
      <c r="BV12" s="92">
        <v>7725.258508590001</v>
      </c>
      <c r="BW12" s="92">
        <v>7736.28456851</v>
      </c>
      <c r="BX12" s="92">
        <v>7767.0983875599995</v>
      </c>
      <c r="BY12" s="92">
        <v>7783.747516130001</v>
      </c>
      <c r="BZ12" s="89">
        <v>7673.6309444299995</v>
      </c>
      <c r="CA12" s="89">
        <v>7642.2683871399995</v>
      </c>
      <c r="CB12" s="89">
        <v>7640.17843644</v>
      </c>
      <c r="CC12" s="89">
        <v>7634.3252289600005</v>
      </c>
      <c r="CD12" s="89">
        <v>7765.468052220001</v>
      </c>
      <c r="CE12" s="21">
        <v>29.183483710000473</v>
      </c>
      <c r="CF12" s="209">
        <v>0.003772286741983377</v>
      </c>
      <c r="CG12" s="143"/>
      <c r="CH12" s="66" t="s">
        <v>207</v>
      </c>
      <c r="CI12" s="13"/>
      <c r="CJ12" s="13"/>
      <c r="CK12" s="13"/>
      <c r="CL12" s="13"/>
      <c r="CM12" s="13"/>
      <c r="CN12" s="13"/>
      <c r="CO12" s="13"/>
      <c r="CP12" s="13"/>
    </row>
    <row r="13" spans="3:94"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582.4991237038724</v>
      </c>
      <c r="BV13" s="94">
        <v>560.1539506051602</v>
      </c>
      <c r="BW13" s="94">
        <v>553.9212203941353</v>
      </c>
      <c r="BX13" s="94">
        <v>584.6491729284791</v>
      </c>
      <c r="BY13" s="94">
        <v>599.9898825722559</v>
      </c>
      <c r="BZ13" s="12">
        <v>537.7951755548239</v>
      </c>
      <c r="CA13" s="12">
        <v>555.4714203826575</v>
      </c>
      <c r="CB13" s="12">
        <v>557.7981833496589</v>
      </c>
      <c r="CC13" s="12">
        <v>570.1002036165169</v>
      </c>
      <c r="CD13" s="12">
        <v>586.7249731301467</v>
      </c>
      <c r="CE13" s="21">
        <v>32.80375273601146</v>
      </c>
      <c r="CF13" s="209">
        <v>0.05922097137327653</v>
      </c>
      <c r="CG13" s="178"/>
      <c r="CH13" s="288" t="s">
        <v>188</v>
      </c>
      <c r="CI13" s="331" t="s">
        <v>240</v>
      </c>
      <c r="CJ13" s="13"/>
      <c r="CK13" s="13"/>
      <c r="CL13" s="13"/>
      <c r="CM13" s="13"/>
      <c r="CN13" s="13"/>
      <c r="CO13" s="13"/>
      <c r="CP13" s="13"/>
    </row>
    <row r="14" spans="3:94"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92.34009267525035</v>
      </c>
      <c r="BV14" s="94">
        <v>91.11232067811159</v>
      </c>
      <c r="BW14" s="94">
        <v>94.24899522238164</v>
      </c>
      <c r="BX14" s="94">
        <v>93.69980821030043</v>
      </c>
      <c r="BY14" s="94">
        <v>92.2826433505007</v>
      </c>
      <c r="BZ14" s="12">
        <v>94.18030948637015</v>
      </c>
      <c r="CA14" s="12">
        <v>94.10238028837877</v>
      </c>
      <c r="CB14" s="12">
        <v>98.81439722238164</v>
      </c>
      <c r="CC14" s="12">
        <v>98.32167931420373</v>
      </c>
      <c r="CD14" s="12">
        <v>98.5544606456241</v>
      </c>
      <c r="CE14" s="21">
        <v>4.305465423242467</v>
      </c>
      <c r="CF14" s="209">
        <v>0.04568181775395774</v>
      </c>
      <c r="CG14" s="178"/>
      <c r="CH14" s="288"/>
      <c r="CI14" s="331"/>
      <c r="CJ14" s="13"/>
      <c r="CK14" s="13"/>
      <c r="CL14" s="13"/>
      <c r="CM14" s="13"/>
      <c r="CN14" s="13"/>
      <c r="CO14" s="13"/>
      <c r="CP14" s="13"/>
    </row>
    <row r="15" spans="3:94"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8485.572406189123</v>
      </c>
      <c r="BV15" s="94">
        <v>8376.524779873273</v>
      </c>
      <c r="BW15" s="94">
        <v>8384.454784126518</v>
      </c>
      <c r="BX15" s="94">
        <v>8445.447368698779</v>
      </c>
      <c r="BY15" s="94">
        <v>8476.020042052758</v>
      </c>
      <c r="BZ15" s="12">
        <v>8305.606429471194</v>
      </c>
      <c r="CA15" s="12">
        <v>8291.842187811037</v>
      </c>
      <c r="CB15" s="12">
        <v>8296.791017012041</v>
      </c>
      <c r="CC15" s="12">
        <v>8302.747111890721</v>
      </c>
      <c r="CD15" s="12">
        <v>8450.747485995771</v>
      </c>
      <c r="CE15" s="21">
        <v>66.2927018692535</v>
      </c>
      <c r="CF15" s="209">
        <v>0.007906620475162995</v>
      </c>
      <c r="CG15" s="61"/>
      <c r="CH15" s="13"/>
      <c r="CI15" s="13"/>
      <c r="CJ15" s="13"/>
      <c r="CK15" s="13"/>
      <c r="CL15" s="13"/>
      <c r="CM15" s="13"/>
      <c r="CN15" s="13"/>
      <c r="CO15" s="13"/>
      <c r="CP15" s="13"/>
    </row>
    <row r="16" spans="3:94"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68</v>
      </c>
      <c r="BV16" s="100">
        <v>32.2</v>
      </c>
      <c r="BW16" s="100">
        <v>72</v>
      </c>
      <c r="BX16" s="100">
        <v>14.2</v>
      </c>
      <c r="BY16" s="100">
        <v>13.5</v>
      </c>
      <c r="BZ16" s="205">
        <v>16</v>
      </c>
      <c r="CA16" s="205">
        <v>17</v>
      </c>
      <c r="CB16" s="205">
        <v>3.2</v>
      </c>
      <c r="CC16" s="205">
        <v>8.5</v>
      </c>
      <c r="CD16" s="205">
        <v>16.3</v>
      </c>
      <c r="CE16" s="21">
        <v>-11</v>
      </c>
      <c r="CF16" s="217">
        <v>-0.1527777777777778</v>
      </c>
      <c r="CG16" s="178"/>
      <c r="CH16" s="286" t="s">
        <v>183</v>
      </c>
      <c r="CI16" s="13"/>
      <c r="CJ16" s="13"/>
      <c r="CK16" s="13"/>
      <c r="CL16" s="13"/>
      <c r="CM16" s="13"/>
      <c r="CN16" s="13"/>
      <c r="CO16" s="13"/>
      <c r="CP16" s="13"/>
    </row>
    <row r="17" spans="3:94"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2.469835</v>
      </c>
      <c r="BV17" s="100">
        <v>0</v>
      </c>
      <c r="BW17" s="100">
        <v>0</v>
      </c>
      <c r="BX17" s="100">
        <v>1.5001</v>
      </c>
      <c r="BY17" s="100">
        <v>0.5</v>
      </c>
      <c r="BZ17" s="205">
        <v>0</v>
      </c>
      <c r="CA17" s="205">
        <v>0</v>
      </c>
      <c r="CB17" s="205">
        <v>0</v>
      </c>
      <c r="CC17" s="205">
        <v>0</v>
      </c>
      <c r="CD17" s="205">
        <v>0</v>
      </c>
      <c r="CE17" s="21">
        <v>0</v>
      </c>
      <c r="CF17" s="217" t="e">
        <v>#DIV/0!</v>
      </c>
      <c r="CG17" s="178"/>
      <c r="CH17" s="287"/>
      <c r="CI17" s="13"/>
      <c r="CJ17" s="13"/>
      <c r="CK17" s="13"/>
      <c r="CL17" s="13"/>
      <c r="CM17" s="13"/>
      <c r="CN17" s="13"/>
      <c r="CO17" s="13"/>
      <c r="CP17" s="13"/>
    </row>
    <row r="18" spans="3:94"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28.455067</v>
      </c>
      <c r="BV18" s="100">
        <v>0</v>
      </c>
      <c r="BW18" s="100">
        <v>0</v>
      </c>
      <c r="BX18" s="100">
        <v>0.912775</v>
      </c>
      <c r="BY18" s="100">
        <v>0.0015</v>
      </c>
      <c r="BZ18" s="205">
        <v>0</v>
      </c>
      <c r="CA18" s="205">
        <v>0</v>
      </c>
      <c r="CB18" s="205">
        <v>0</v>
      </c>
      <c r="CC18" s="205">
        <v>0</v>
      </c>
      <c r="CD18" s="205">
        <v>0</v>
      </c>
      <c r="CE18" s="21">
        <v>0</v>
      </c>
      <c r="CF18" s="217" t="e">
        <v>#DIV/0!</v>
      </c>
      <c r="CG18" s="320"/>
      <c r="CH18" s="287"/>
      <c r="CI18" s="13"/>
      <c r="CJ18" s="13"/>
      <c r="CK18" s="13"/>
      <c r="CL18" s="13"/>
      <c r="CM18" s="13"/>
      <c r="CN18" s="13"/>
      <c r="CO18" s="13"/>
      <c r="CP18" s="13"/>
    </row>
    <row r="19" spans="3:94"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119.2</v>
      </c>
      <c r="BV19" s="96">
        <v>17.5</v>
      </c>
      <c r="BW19" s="96">
        <v>36.2</v>
      </c>
      <c r="BX19" s="96">
        <v>80</v>
      </c>
      <c r="BY19" s="96">
        <v>8.7</v>
      </c>
      <c r="BZ19" s="45">
        <v>0</v>
      </c>
      <c r="CA19" s="45">
        <v>7</v>
      </c>
      <c r="CB19" s="45">
        <v>0</v>
      </c>
      <c r="CC19" s="45">
        <v>8</v>
      </c>
      <c r="CD19" s="45">
        <v>0.6</v>
      </c>
      <c r="CE19" s="21">
        <v>-20.6</v>
      </c>
      <c r="CF19" s="217">
        <v>-0.569060773480663</v>
      </c>
      <c r="CG19" s="178"/>
      <c r="CH19" s="286"/>
      <c r="CI19" s="13"/>
      <c r="CJ19" s="13"/>
      <c r="CK19" s="13"/>
      <c r="CL19" s="13"/>
      <c r="CM19" s="13"/>
      <c r="CN19" s="13"/>
      <c r="CO19" s="13"/>
      <c r="CP19" s="13"/>
    </row>
    <row r="20" spans="1:94"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c r="BV20" s="192">
        <v>0</v>
      </c>
      <c r="BW20" s="192">
        <v>0</v>
      </c>
      <c r="BX20" s="192">
        <v>0</v>
      </c>
      <c r="BY20" s="192">
        <v>0</v>
      </c>
      <c r="BZ20" s="180">
        <v>0</v>
      </c>
      <c r="CA20" s="180"/>
      <c r="CB20" s="180"/>
      <c r="CC20" s="180">
        <v>1.6829268292682926</v>
      </c>
      <c r="CD20" s="180">
        <v>0</v>
      </c>
      <c r="CE20" s="138"/>
      <c r="CF20" s="57" t="s">
        <v>3</v>
      </c>
      <c r="CG20" s="321"/>
      <c r="CH20" s="123"/>
      <c r="CI20" s="13"/>
      <c r="CJ20" s="13"/>
      <c r="CK20" s="13"/>
      <c r="CL20" s="13"/>
      <c r="CM20" s="13"/>
      <c r="CN20" s="13"/>
      <c r="CO20" s="13"/>
      <c r="CP20" s="13"/>
    </row>
    <row r="21" spans="1:94" ht="12.75">
      <c r="A21" s="3"/>
      <c r="B21" s="387"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20564.32896656098</v>
      </c>
      <c r="BV21" s="92">
        <v>21123.080822437983</v>
      </c>
      <c r="BW21" s="92">
        <v>20982.73346769697</v>
      </c>
      <c r="BX21" s="92">
        <v>20474.05500209739</v>
      </c>
      <c r="BY21" s="92">
        <v>20495.45372611927</v>
      </c>
      <c r="BZ21" s="89">
        <v>20893.437605473824</v>
      </c>
      <c r="CA21" s="89">
        <v>20841.141249243607</v>
      </c>
      <c r="CB21" s="89">
        <v>20812.194899698963</v>
      </c>
      <c r="CC21" s="89">
        <v>20733.738774379497</v>
      </c>
      <c r="CD21" s="89">
        <v>21138.063205960992</v>
      </c>
      <c r="CE21" s="21">
        <v>155.32973826402304</v>
      </c>
      <c r="CF21" s="209">
        <v>0.00740274085371917</v>
      </c>
      <c r="CG21" s="88"/>
      <c r="CH21" s="66"/>
      <c r="CI21" s="13"/>
      <c r="CJ21" s="13"/>
      <c r="CK21" s="13"/>
      <c r="CL21" s="13"/>
      <c r="CM21" s="13"/>
      <c r="CN21" s="13"/>
      <c r="CO21" s="13"/>
      <c r="CP21" s="13"/>
    </row>
    <row r="22" spans="1:94" ht="12.75">
      <c r="A22" s="3"/>
      <c r="B22" s="387"/>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16672.07679191</v>
      </c>
      <c r="BV22" s="92">
        <v>16879.36112039</v>
      </c>
      <c r="BW22" s="92">
        <v>16880.70505408</v>
      </c>
      <c r="BX22" s="92">
        <v>16857.679388149998</v>
      </c>
      <c r="BY22" s="92">
        <v>16727.8060098</v>
      </c>
      <c r="BZ22" s="89">
        <v>16820.79427143</v>
      </c>
      <c r="CA22" s="89">
        <v>16738.332487969998</v>
      </c>
      <c r="CB22" s="89">
        <v>16667.01367828</v>
      </c>
      <c r="CC22" s="89">
        <v>16606.4886423</v>
      </c>
      <c r="CD22" s="89">
        <v>16566.95500477</v>
      </c>
      <c r="CE22" s="21">
        <v>-313.7500493100015</v>
      </c>
      <c r="CF22" s="209">
        <v>-0.018586311904914776</v>
      </c>
      <c r="CG22" s="88"/>
      <c r="CH22" s="66"/>
      <c r="CI22" s="13"/>
      <c r="CJ22" s="13"/>
      <c r="CK22" s="13"/>
      <c r="CL22" s="13"/>
      <c r="CM22" s="13"/>
      <c r="CN22" s="13"/>
      <c r="CO22" s="13"/>
      <c r="CP22" s="13"/>
    </row>
    <row r="23" spans="1:94" ht="12.75">
      <c r="A23" s="3"/>
      <c r="B23" s="387"/>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-37924.94820470806</v>
      </c>
      <c r="BV23" s="92">
        <v>-37120.195854380305</v>
      </c>
      <c r="BW23" s="92">
        <v>-37041.19838830185</v>
      </c>
      <c r="BX23" s="92">
        <v>-37434.338340485505</v>
      </c>
      <c r="BY23" s="92">
        <v>-37680.589127782696</v>
      </c>
      <c r="BZ23" s="89">
        <v>-36664.41341111103</v>
      </c>
      <c r="CA23" s="89">
        <v>-36528.27817023304</v>
      </c>
      <c r="CB23" s="89">
        <v>-36585.03002351915</v>
      </c>
      <c r="CC23" s="89">
        <v>-36604.75820330089</v>
      </c>
      <c r="CD23" s="89">
        <v>-37558.35731897254</v>
      </c>
      <c r="CE23" s="21">
        <v>-517.1589306706956</v>
      </c>
      <c r="CF23" s="209">
        <v>0.01396172243806304</v>
      </c>
      <c r="CG23" s="3"/>
      <c r="CH23" s="13"/>
      <c r="CI23" s="13"/>
      <c r="CJ23" s="13"/>
      <c r="CK23" s="13"/>
      <c r="CL23" s="13"/>
      <c r="CM23" s="13"/>
      <c r="CN23" s="13"/>
      <c r="CO23" s="13"/>
      <c r="CP23" s="13"/>
    </row>
    <row r="24" spans="1:94" ht="12.75">
      <c r="A24" s="3"/>
      <c r="B24" s="387"/>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-13948.73655482554</v>
      </c>
      <c r="BV24" s="92">
        <v>-13323.01946553989</v>
      </c>
      <c r="BW24" s="92">
        <v>-13001.314585248903</v>
      </c>
      <c r="BX24" s="92">
        <v>-14254.323394403618</v>
      </c>
      <c r="BY24" s="92">
        <v>-14198.096312695161</v>
      </c>
      <c r="BZ24" s="89">
        <v>-13053.87825662797</v>
      </c>
      <c r="CA24" s="89">
        <v>-13068.203499106861</v>
      </c>
      <c r="CB24" s="89">
        <v>-13051.016853984529</v>
      </c>
      <c r="CC24" s="89">
        <v>-13102.219068079296</v>
      </c>
      <c r="CD24" s="89">
        <v>-13944.404185466326</v>
      </c>
      <c r="CE24" s="21">
        <v>-943.0896002174231</v>
      </c>
      <c r="CF24" s="209">
        <v>0.07253801867754506</v>
      </c>
      <c r="CG24" s="3"/>
      <c r="CH24" s="123"/>
      <c r="CI24" s="13"/>
      <c r="CJ24" s="13"/>
      <c r="CK24" s="13"/>
      <c r="CL24" s="13"/>
      <c r="CM24" s="13"/>
      <c r="CN24" s="13"/>
      <c r="CO24" s="13"/>
      <c r="CP24" s="13"/>
    </row>
    <row r="25" spans="1:94" ht="12.75">
      <c r="A25" s="3"/>
      <c r="B25" s="387"/>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-18102.17248725449</v>
      </c>
      <c r="BV25" s="92">
        <v>-18348.77358219997</v>
      </c>
      <c r="BW25" s="92">
        <v>-18300.079509511386</v>
      </c>
      <c r="BX25" s="92">
        <v>-17703.714658181903</v>
      </c>
      <c r="BY25" s="92">
        <v>-17955.372142256074</v>
      </c>
      <c r="BZ25" s="89">
        <v>-18288.01814766026</v>
      </c>
      <c r="CA25" s="89">
        <v>-18324.88268206622</v>
      </c>
      <c r="CB25" s="89">
        <v>-18376.239253384938</v>
      </c>
      <c r="CC25" s="89">
        <v>-18296.18905213837</v>
      </c>
      <c r="CD25" s="89">
        <v>-18657.12390652163</v>
      </c>
      <c r="CE25" s="21">
        <v>-357.0443970102424</v>
      </c>
      <c r="CF25" s="209">
        <v>0.01951053801840974</v>
      </c>
      <c r="CG25" s="3"/>
      <c r="CH25" s="123"/>
      <c r="CI25" s="13"/>
      <c r="CJ25" s="13"/>
      <c r="CK25" s="13"/>
      <c r="CL25" s="13"/>
      <c r="CM25" s="13"/>
      <c r="CN25" s="13"/>
      <c r="CO25" s="13"/>
      <c r="CP25" s="13"/>
    </row>
    <row r="26" spans="1:94" ht="13.5">
      <c r="A26" s="3"/>
      <c r="B26" s="387"/>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65"/>
      <c r="BZ26" s="274"/>
      <c r="CA26" s="274"/>
      <c r="CB26" s="274"/>
      <c r="CC26" s="274"/>
      <c r="CD26" s="274"/>
      <c r="CE26" s="194"/>
      <c r="CF26" s="284"/>
      <c r="CG26" s="3"/>
      <c r="CH26" s="123"/>
      <c r="CI26" s="13"/>
      <c r="CJ26" s="13"/>
      <c r="CK26" s="13"/>
      <c r="CL26" s="13"/>
      <c r="CM26" s="13"/>
      <c r="CN26" s="13"/>
      <c r="CO26" s="13"/>
      <c r="CP26" s="13"/>
    </row>
    <row r="27" spans="1:94" ht="12.75">
      <c r="A27" s="3"/>
      <c r="B27" s="387"/>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25468.54435028</v>
      </c>
      <c r="BV27" s="94">
        <v>25478.937674000008</v>
      </c>
      <c r="BW27" s="94">
        <v>25105.380546770004</v>
      </c>
      <c r="BX27" s="94">
        <v>25235.816231779994</v>
      </c>
      <c r="BY27" s="94">
        <v>25340.885412069998</v>
      </c>
      <c r="BZ27" s="12">
        <v>24856.36525822</v>
      </c>
      <c r="CA27" s="12">
        <v>24859.6993975</v>
      </c>
      <c r="CB27" s="12">
        <v>24709.616710669998</v>
      </c>
      <c r="CC27" s="12">
        <v>24657.28225709</v>
      </c>
      <c r="CD27" s="12">
        <v>25047.70160414</v>
      </c>
      <c r="CE27" s="21">
        <v>-57.67894263000562</v>
      </c>
      <c r="CF27" s="209">
        <v>-0.002297473345307499</v>
      </c>
      <c r="CG27" s="88"/>
      <c r="CH27" s="330" t="s">
        <v>206</v>
      </c>
      <c r="CI27" s="331" t="s">
        <v>206</v>
      </c>
      <c r="CJ27" s="13"/>
      <c r="CK27" s="13"/>
      <c r="CL27" s="13"/>
      <c r="CM27" s="13"/>
      <c r="CN27" s="13"/>
      <c r="CO27" s="13"/>
      <c r="CP27" s="13"/>
    </row>
    <row r="28" spans="1:94" ht="12.75">
      <c r="A28" s="3"/>
      <c r="B28" s="387"/>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43168.40011599</v>
      </c>
      <c r="BV28" s="94">
        <v>43317.005959730006</v>
      </c>
      <c r="BW28" s="94">
        <v>42789.803393450005</v>
      </c>
      <c r="BX28" s="94">
        <v>42587.82881714</v>
      </c>
      <c r="BY28" s="94">
        <v>42804.72648673999</v>
      </c>
      <c r="BZ28" s="12">
        <v>42444.865321670004</v>
      </c>
      <c r="CA28" s="12">
        <v>42473.48511409</v>
      </c>
      <c r="CB28" s="12">
        <v>42412.501964179995</v>
      </c>
      <c r="CC28" s="12">
        <v>42328.57036306</v>
      </c>
      <c r="CD28" s="12">
        <v>42525.9853185</v>
      </c>
      <c r="CE28" s="21">
        <v>-263.8180749500025</v>
      </c>
      <c r="CF28" s="209">
        <v>-0.00616544255939222</v>
      </c>
      <c r="CG28" s="88"/>
      <c r="CH28" s="330"/>
      <c r="CI28" s="331"/>
      <c r="CJ28" s="13"/>
      <c r="CK28" s="13"/>
      <c r="CL28" s="13"/>
      <c r="CM28" s="13"/>
      <c r="CN28" s="13"/>
      <c r="CO28" s="13"/>
      <c r="CP28" s="13"/>
    </row>
    <row r="29" spans="1:94" ht="12.75">
      <c r="A29" s="3"/>
      <c r="B29" s="387"/>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60234.740100841394</v>
      </c>
      <c r="BV29" s="94">
        <v>60512.3762289314</v>
      </c>
      <c r="BW29" s="94">
        <v>59984.8209418314</v>
      </c>
      <c r="BX29" s="94">
        <v>59551.2980013314</v>
      </c>
      <c r="BY29" s="94">
        <v>59812.5317150414</v>
      </c>
      <c r="BZ29" s="12">
        <v>59662.4279751258</v>
      </c>
      <c r="CA29" s="12">
        <v>59677.04942006581</v>
      </c>
      <c r="CB29" s="12">
        <v>59642.8987304058</v>
      </c>
      <c r="CC29" s="12">
        <v>59562.2249307058</v>
      </c>
      <c r="CD29" s="12">
        <v>59742.8676239258</v>
      </c>
      <c r="CE29" s="21">
        <v>-241.95331790560158</v>
      </c>
      <c r="CF29" s="209">
        <v>-0.004033575729770478</v>
      </c>
      <c r="CG29" s="88"/>
      <c r="CH29" s="330"/>
      <c r="CI29" s="331"/>
      <c r="CJ29" s="13"/>
      <c r="CK29" s="13"/>
      <c r="CL29" s="13"/>
      <c r="CM29" s="13"/>
      <c r="CN29" s="13"/>
      <c r="CO29" s="13"/>
      <c r="CP29" s="13"/>
    </row>
    <row r="30" spans="1:94"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325"/>
      <c r="BZ30" s="228"/>
      <c r="CA30" s="228"/>
      <c r="CB30" s="228"/>
      <c r="CC30" s="228"/>
      <c r="CD30" s="228"/>
      <c r="CE30" s="194"/>
      <c r="CF30" s="285"/>
      <c r="CG30" s="88"/>
      <c r="CH30" s="66"/>
      <c r="CI30" s="331"/>
      <c r="CJ30" s="13"/>
      <c r="CK30" s="13"/>
      <c r="CL30" s="13"/>
      <c r="CM30" s="13"/>
      <c r="CN30" s="13"/>
      <c r="CO30" s="13"/>
      <c r="CP30" s="13"/>
    </row>
    <row r="31" spans="1:94"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2"/>
      <c r="BZ31" s="213"/>
      <c r="CA31" s="213"/>
      <c r="CB31" s="213"/>
      <c r="CC31" s="213"/>
      <c r="CD31" s="213"/>
      <c r="CE31" s="194"/>
      <c r="CF31" s="285"/>
      <c r="CG31" s="88"/>
      <c r="CH31" s="66"/>
      <c r="CI31" s="331"/>
      <c r="CJ31" s="13"/>
      <c r="CK31" s="13"/>
      <c r="CL31" s="13"/>
      <c r="CM31" s="13"/>
      <c r="CN31" s="13"/>
      <c r="CO31" s="13"/>
      <c r="CP31" s="13"/>
    </row>
    <row r="32" spans="1:94"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0.8406679141081187</v>
      </c>
      <c r="BV32" s="335">
        <v>0.8469837263635829</v>
      </c>
      <c r="BW32" s="335">
        <v>0.8492638144647889</v>
      </c>
      <c r="BX32" s="335">
        <v>0.8423847376059511</v>
      </c>
      <c r="BY32" s="335">
        <v>0.8375472789258107</v>
      </c>
      <c r="BZ32" s="334">
        <v>0.8514766142250367</v>
      </c>
      <c r="CA32" s="334">
        <v>0.8490358866066011</v>
      </c>
      <c r="CB32" s="334">
        <v>0.8494948537484148</v>
      </c>
      <c r="CC32" s="334">
        <v>0.8500368283119782</v>
      </c>
      <c r="CD32" s="334">
        <v>0.8288419090575797</v>
      </c>
      <c r="CE32" s="21"/>
      <c r="CF32" s="209"/>
      <c r="CG32" s="88"/>
      <c r="CH32" s="330" t="s">
        <v>206</v>
      </c>
      <c r="CI32" s="331"/>
      <c r="CJ32" s="13"/>
      <c r="CK32" s="13"/>
      <c r="CL32" s="13"/>
      <c r="CM32" s="13"/>
      <c r="CN32" s="13"/>
      <c r="CO32" s="13"/>
      <c r="CP32" s="13"/>
    </row>
    <row r="33" spans="1:94"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0.760146195671154</v>
      </c>
      <c r="BV33" s="335">
        <v>0.7643004144986009</v>
      </c>
      <c r="BW33" s="335">
        <v>0.7631914773838129</v>
      </c>
      <c r="BX33" s="335">
        <v>0.7624555493118143</v>
      </c>
      <c r="BY33" s="335">
        <v>0.7582690390526068</v>
      </c>
      <c r="BZ33" s="334">
        <v>0.7636461368000097</v>
      </c>
      <c r="CA33" s="334">
        <v>0.761850718160529</v>
      </c>
      <c r="CB33" s="334">
        <v>0.7619947356844133</v>
      </c>
      <c r="CC33" s="334">
        <v>0.7613823094759057</v>
      </c>
      <c r="CD33" s="334">
        <v>0.747909849343424</v>
      </c>
      <c r="CE33" s="21"/>
      <c r="CF33" s="209"/>
      <c r="CG33" s="88"/>
      <c r="CH33" s="330"/>
      <c r="CI33" s="331"/>
      <c r="CJ33" s="13"/>
      <c r="CK33" s="13"/>
      <c r="CL33" s="13"/>
      <c r="CM33" s="13"/>
      <c r="CN33" s="13"/>
      <c r="CO33" s="13"/>
      <c r="CP33" s="13"/>
    </row>
    <row r="34" spans="1:94"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0.6314412407325838</v>
      </c>
      <c r="BV34" s="335">
        <v>0.633244008336585</v>
      </c>
      <c r="BW34" s="335">
        <v>0.6310842711596871</v>
      </c>
      <c r="BX34" s="335">
        <v>0.6317105798404081</v>
      </c>
      <c r="BY34" s="335">
        <v>0.6288326053135698</v>
      </c>
      <c r="BZ34" s="334">
        <v>0.6303433102093883</v>
      </c>
      <c r="CA34" s="334">
        <v>0.6291120749736056</v>
      </c>
      <c r="CB34" s="334">
        <v>0.6288144381567489</v>
      </c>
      <c r="CC34" s="334">
        <v>0.6282065791090086</v>
      </c>
      <c r="CD34" s="334">
        <v>0.6191745978307502</v>
      </c>
      <c r="CE34" s="21"/>
      <c r="CF34" s="209"/>
      <c r="CG34" s="88"/>
      <c r="CH34" s="330"/>
      <c r="CI34" s="331"/>
      <c r="CJ34" s="13"/>
      <c r="CK34" s="13"/>
      <c r="CL34" s="13"/>
      <c r="CM34" s="13"/>
      <c r="CN34" s="13"/>
      <c r="CO34" s="13"/>
      <c r="CP34" s="13"/>
    </row>
    <row r="35" spans="1:94"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0.5035795100486915</v>
      </c>
      <c r="BV35" s="335">
        <v>0.5045435498031122</v>
      </c>
      <c r="BW35" s="335">
        <v>0.5002327413366813</v>
      </c>
      <c r="BX35" s="335">
        <v>0.4988823792307518</v>
      </c>
      <c r="BY35" s="335">
        <v>0.4975763228721806</v>
      </c>
      <c r="BZ35" s="334">
        <v>0.4994750739087006</v>
      </c>
      <c r="CA35" s="334">
        <v>0.49877288233298017</v>
      </c>
      <c r="CB35" s="334">
        <v>0.49904639803246925</v>
      </c>
      <c r="CC35" s="334">
        <v>0.4984313510564998</v>
      </c>
      <c r="CD35" s="334">
        <v>0.4870382164192843</v>
      </c>
      <c r="CE35" s="21"/>
      <c r="CF35" s="209"/>
      <c r="CG35" s="88"/>
      <c r="CH35" s="330"/>
      <c r="CI35" s="331"/>
      <c r="CJ35" s="13"/>
      <c r="CK35" s="13"/>
      <c r="CL35" s="13"/>
      <c r="CM35" s="13"/>
      <c r="CN35" s="13"/>
      <c r="CO35" s="13"/>
      <c r="CP35" s="13"/>
    </row>
    <row r="36" spans="1:94"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102"/>
      <c r="BZ36" s="50"/>
      <c r="CA36" s="50"/>
      <c r="CB36" s="50"/>
      <c r="CC36" s="50"/>
      <c r="CD36" s="50"/>
      <c r="CE36" s="193" t="s">
        <v>3</v>
      </c>
      <c r="CF36" s="51"/>
      <c r="CG36" s="3"/>
      <c r="CH36" s="13"/>
      <c r="CI36" s="13"/>
      <c r="CJ36" s="13"/>
      <c r="CK36" s="13"/>
      <c r="CL36" s="13"/>
      <c r="CM36" s="13"/>
      <c r="CN36" s="13"/>
      <c r="CO36" s="13"/>
      <c r="CP36" s="13"/>
    </row>
    <row r="37" spans="1:94" ht="17.25" customHeight="1">
      <c r="A37" s="3"/>
      <c r="B37" s="390"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3161.601579307582</v>
      </c>
      <c r="BV37" s="93">
        <v>3145.5813558054365</v>
      </c>
      <c r="BW37" s="93">
        <v>3153.2176204447633</v>
      </c>
      <c r="BX37" s="93">
        <v>3182.6163328941348</v>
      </c>
      <c r="BY37" s="93">
        <v>3161.601579307582</v>
      </c>
      <c r="BZ37" s="47">
        <v>3153.2176204447633</v>
      </c>
      <c r="CA37" s="47">
        <v>3153.2176204447633</v>
      </c>
      <c r="CB37" s="47">
        <v>3153.2176204447633</v>
      </c>
      <c r="CC37" s="47">
        <v>3153.2176204447633</v>
      </c>
      <c r="CD37" s="47">
        <v>3144.484001193687</v>
      </c>
      <c r="CE37" s="21">
        <v>-8.733619251076107</v>
      </c>
      <c r="CF37" s="209">
        <v>-0.0027697483340347606</v>
      </c>
      <c r="CG37" s="88"/>
      <c r="CH37" s="391" t="s">
        <v>202</v>
      </c>
      <c r="CI37" s="13"/>
      <c r="CJ37" s="13"/>
      <c r="CK37" s="13"/>
      <c r="CL37" s="13"/>
      <c r="CM37" s="13"/>
      <c r="CN37" s="13"/>
      <c r="CO37" s="13"/>
      <c r="CP37" s="13"/>
    </row>
    <row r="38" spans="1:94" ht="12.75">
      <c r="A38" s="3"/>
      <c r="B38" s="390"/>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865.3512003547924</v>
      </c>
      <c r="BV38" s="91">
        <v>865.8408127195994</v>
      </c>
      <c r="BW38" s="91">
        <v>866.4806674175036</v>
      </c>
      <c r="BX38" s="91">
        <v>869.4820472775393</v>
      </c>
      <c r="BY38" s="91">
        <v>865.3512003547924</v>
      </c>
      <c r="BZ38" s="11">
        <v>866.4806674175036</v>
      </c>
      <c r="CA38" s="11">
        <v>866.4806674175036</v>
      </c>
      <c r="CB38" s="11">
        <v>866.4806674175036</v>
      </c>
      <c r="CC38" s="11">
        <v>866.4806674175036</v>
      </c>
      <c r="CD38" s="11">
        <v>864.9815705050214</v>
      </c>
      <c r="CE38" s="21">
        <v>-1.4990969124821731</v>
      </c>
      <c r="CF38" s="209">
        <v>-0.001730098510968725</v>
      </c>
      <c r="CG38" s="88"/>
      <c r="CH38" s="391"/>
      <c r="CI38" s="13"/>
      <c r="CJ38" s="13"/>
      <c r="CK38" s="13"/>
      <c r="CL38" s="13"/>
      <c r="CM38" s="13"/>
      <c r="CN38" s="13"/>
      <c r="CO38" s="13"/>
      <c r="CP38" s="13"/>
    </row>
    <row r="39" spans="1:94" ht="13.5">
      <c r="A39" s="3"/>
      <c r="B39" s="390"/>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5584.948490479999</v>
      </c>
      <c r="BV39" s="94">
        <v>5595.36088091</v>
      </c>
      <c r="BW39" s="94">
        <v>5597.7510519</v>
      </c>
      <c r="BX39" s="94">
        <v>5589.35811047</v>
      </c>
      <c r="BY39" s="94">
        <v>5584.948490479999</v>
      </c>
      <c r="BZ39" s="12">
        <v>5597.7510519</v>
      </c>
      <c r="CA39" s="12">
        <v>5597.7510519</v>
      </c>
      <c r="CB39" s="12">
        <v>5597.7510519</v>
      </c>
      <c r="CC39" s="12">
        <v>5597.7510519</v>
      </c>
      <c r="CD39" s="12">
        <v>5601.242346419999</v>
      </c>
      <c r="CE39" s="21">
        <v>3.4912945199994283</v>
      </c>
      <c r="CF39" s="209">
        <v>0.0006236959249579233</v>
      </c>
      <c r="CG39" s="88"/>
      <c r="CH39" s="391"/>
      <c r="CI39" s="13"/>
      <c r="CJ39" s="13"/>
      <c r="CK39" s="13"/>
      <c r="CL39" s="13"/>
      <c r="CM39" s="13"/>
      <c r="CN39" s="13"/>
      <c r="CO39" s="13"/>
      <c r="CP39" s="13"/>
    </row>
    <row r="40" spans="1:94" ht="13.5">
      <c r="A40" s="3"/>
      <c r="B40" s="390"/>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66.36</v>
      </c>
      <c r="BV40" s="94">
        <v>65.36</v>
      </c>
      <c r="BW40" s="94">
        <v>63.36</v>
      </c>
      <c r="BX40" s="94">
        <v>69.86</v>
      </c>
      <c r="BY40" s="94">
        <v>66.36</v>
      </c>
      <c r="BZ40" s="12">
        <v>63.36</v>
      </c>
      <c r="CA40" s="12">
        <v>63.36</v>
      </c>
      <c r="CB40" s="12">
        <v>63.36</v>
      </c>
      <c r="CC40" s="12">
        <v>63.36</v>
      </c>
      <c r="CD40" s="12">
        <v>61.36</v>
      </c>
      <c r="CE40" s="21">
        <v>-2</v>
      </c>
      <c r="CF40" s="209">
        <v>-0.031565656565656575</v>
      </c>
      <c r="CG40" s="88"/>
      <c r="CH40" s="391"/>
      <c r="CI40" s="13"/>
      <c r="CJ40" s="13"/>
      <c r="CK40" s="13"/>
      <c r="CL40" s="13"/>
      <c r="CM40" s="13"/>
      <c r="CN40" s="13"/>
      <c r="CO40" s="13"/>
      <c r="CP40" s="13"/>
    </row>
    <row r="41" spans="1:94" ht="12.75">
      <c r="A41" s="3"/>
      <c r="B41" s="390"/>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2296.2503789527896</v>
      </c>
      <c r="BV41" s="91">
        <v>2279.740543085837</v>
      </c>
      <c r="BW41" s="91">
        <v>2286.73695302726</v>
      </c>
      <c r="BX41" s="91">
        <v>2313.1342856165957</v>
      </c>
      <c r="BY41" s="91">
        <v>2296.2503789527896</v>
      </c>
      <c r="BZ41" s="11">
        <v>2286.73695302726</v>
      </c>
      <c r="CA41" s="11">
        <v>2286.73695302726</v>
      </c>
      <c r="CB41" s="11">
        <v>2286.73695302726</v>
      </c>
      <c r="CC41" s="11">
        <v>2286.73695302726</v>
      </c>
      <c r="CD41" s="11">
        <v>2279.5024306886658</v>
      </c>
      <c r="CE41" s="21">
        <v>-7.234522338594161</v>
      </c>
      <c r="CF41" s="209">
        <v>-0.003163688035485168</v>
      </c>
      <c r="CG41" s="88"/>
      <c r="CH41" s="391"/>
      <c r="CI41" s="13"/>
      <c r="CJ41" s="13"/>
      <c r="CK41" s="13"/>
      <c r="CL41" s="13"/>
      <c r="CM41" s="13"/>
      <c r="CN41" s="13"/>
      <c r="CO41" s="13"/>
      <c r="CP41" s="13"/>
    </row>
    <row r="42" spans="1:94" ht="12.75">
      <c r="A42" s="3"/>
      <c r="B42" s="390"/>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15853.623819199998</v>
      </c>
      <c r="BV42" s="94">
        <v>15737.7374041</v>
      </c>
      <c r="BW42" s="94">
        <v>15743.102315</v>
      </c>
      <c r="BX42" s="94">
        <v>15973.662269990004</v>
      </c>
      <c r="BY42" s="94">
        <v>15853.623819199998</v>
      </c>
      <c r="BZ42" s="12">
        <v>15743.102315</v>
      </c>
      <c r="CA42" s="12">
        <v>15743.102315</v>
      </c>
      <c r="CB42" s="12">
        <v>15743.102315</v>
      </c>
      <c r="CC42" s="12">
        <v>15743.102315</v>
      </c>
      <c r="CD42" s="12">
        <v>15692.0844977</v>
      </c>
      <c r="CE42" s="21">
        <v>-51.01781730000039</v>
      </c>
      <c r="CF42" s="209">
        <v>-0.0032406457303775227</v>
      </c>
      <c r="CG42" s="88"/>
      <c r="CH42" s="391"/>
      <c r="CI42" s="13"/>
      <c r="CJ42" s="13"/>
      <c r="CK42" s="13"/>
      <c r="CL42" s="13"/>
      <c r="CM42" s="13"/>
      <c r="CN42" s="13"/>
      <c r="CO42" s="13"/>
      <c r="CP42" s="13"/>
    </row>
    <row r="43" spans="1:94" ht="12.75">
      <c r="A43" s="3"/>
      <c r="B43" s="390"/>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145.874</v>
      </c>
      <c r="BV43" s="94">
        <v>145.85</v>
      </c>
      <c r="BW43" s="94">
        <v>143.376</v>
      </c>
      <c r="BX43" s="94">
        <v>144.558</v>
      </c>
      <c r="BY43" s="94">
        <v>145.874</v>
      </c>
      <c r="BZ43" s="12">
        <v>143.376</v>
      </c>
      <c r="CA43" s="12">
        <v>143.376</v>
      </c>
      <c r="CB43" s="12">
        <v>143.376</v>
      </c>
      <c r="CC43" s="12">
        <v>143.376</v>
      </c>
      <c r="CD43" s="12">
        <v>144.068</v>
      </c>
      <c r="CE43" s="21">
        <v>0.6920000000000073</v>
      </c>
      <c r="CF43" s="209">
        <v>0.004826470260015592</v>
      </c>
      <c r="CG43" s="88"/>
      <c r="CH43" s="391"/>
      <c r="CI43" s="13"/>
      <c r="CJ43" s="13"/>
      <c r="CK43" s="13"/>
      <c r="CL43" s="13"/>
      <c r="CM43" s="13"/>
      <c r="CN43" s="13"/>
      <c r="CO43" s="13"/>
      <c r="CP43" s="13"/>
    </row>
    <row r="44" spans="1:94" ht="12.75">
      <c r="A44" s="3"/>
      <c r="B44" s="390"/>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3</v>
      </c>
      <c r="BW44" s="94">
        <v>3</v>
      </c>
      <c r="BX44" s="94">
        <v>3</v>
      </c>
      <c r="BY44" s="94">
        <v>3</v>
      </c>
      <c r="BZ44" s="12">
        <v>3</v>
      </c>
      <c r="CA44" s="12">
        <v>3</v>
      </c>
      <c r="CB44" s="12">
        <v>3</v>
      </c>
      <c r="CC44" s="12">
        <v>3</v>
      </c>
      <c r="CD44" s="12">
        <v>3</v>
      </c>
      <c r="CE44" s="21" t="s">
        <v>3</v>
      </c>
      <c r="CF44" s="209" t="s">
        <v>3</v>
      </c>
      <c r="CG44" s="88"/>
      <c r="CH44" s="391"/>
      <c r="CI44" s="13"/>
      <c r="CJ44" s="13"/>
      <c r="CK44" s="13"/>
      <c r="CL44" s="13"/>
      <c r="CM44" s="13"/>
      <c r="CN44" s="13"/>
      <c r="CO44" s="13"/>
      <c r="CP44" s="13"/>
    </row>
    <row r="45" spans="1:94" ht="13.5">
      <c r="A45" s="3"/>
      <c r="B45" s="390"/>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94">
        <v>0</v>
      </c>
      <c r="BZ45" s="12">
        <v>0</v>
      </c>
      <c r="CA45" s="12">
        <v>0</v>
      </c>
      <c r="CB45" s="12">
        <v>0</v>
      </c>
      <c r="CC45" s="12">
        <v>0</v>
      </c>
      <c r="CD45" s="12">
        <v>0</v>
      </c>
      <c r="CE45" s="21" t="s">
        <v>3</v>
      </c>
      <c r="CF45" s="209" t="s">
        <v>3</v>
      </c>
      <c r="CG45" s="88"/>
      <c r="CH45" s="66"/>
      <c r="CI45" s="13"/>
      <c r="CJ45" s="13"/>
      <c r="CK45" s="13"/>
      <c r="CL45" s="13"/>
      <c r="CM45" s="13"/>
      <c r="CN45" s="13"/>
      <c r="CO45" s="13"/>
      <c r="CP45" s="13"/>
    </row>
    <row r="46" spans="1:94" ht="14.25" customHeight="1">
      <c r="A46" s="3"/>
      <c r="B46" s="390"/>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94">
        <v>0</v>
      </c>
      <c r="BZ46" s="12">
        <v>0</v>
      </c>
      <c r="CA46" s="12">
        <v>0</v>
      </c>
      <c r="CB46" s="12">
        <v>0</v>
      </c>
      <c r="CC46" s="12">
        <v>0</v>
      </c>
      <c r="CD46" s="12">
        <v>0</v>
      </c>
      <c r="CE46" s="21" t="s">
        <v>3</v>
      </c>
      <c r="CF46" s="209" t="s">
        <v>3</v>
      </c>
      <c r="CG46" s="88"/>
      <c r="CH46" s="66"/>
      <c r="CI46" s="13"/>
      <c r="CJ46" s="13"/>
      <c r="CK46" s="13"/>
      <c r="CL46" s="13"/>
      <c r="CM46" s="13"/>
      <c r="CN46" s="13"/>
      <c r="CO46" s="13"/>
      <c r="CP46" s="13"/>
    </row>
    <row r="47" spans="1:94" ht="12.75">
      <c r="A47" s="3"/>
      <c r="B47" s="390"/>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5.721845493562231</v>
      </c>
      <c r="BV47" s="91">
        <v>2.1459227467811157</v>
      </c>
      <c r="BW47" s="91">
        <v>0</v>
      </c>
      <c r="BX47" s="91">
        <v>36.248369098712445</v>
      </c>
      <c r="BY47" s="91">
        <v>5.681845493562231</v>
      </c>
      <c r="BZ47" s="11">
        <v>0</v>
      </c>
      <c r="CA47" s="11">
        <v>0</v>
      </c>
      <c r="CB47" s="11">
        <v>0</v>
      </c>
      <c r="CC47" s="11">
        <v>0</v>
      </c>
      <c r="CD47" s="11">
        <v>0</v>
      </c>
      <c r="CE47" s="21">
        <v>0</v>
      </c>
      <c r="CF47" s="209" t="e">
        <v>#DIV/0!</v>
      </c>
      <c r="CG47" s="88"/>
      <c r="CH47" s="66"/>
      <c r="CI47" s="13"/>
      <c r="CJ47" s="13"/>
      <c r="CK47" s="13"/>
      <c r="CL47" s="13"/>
      <c r="CM47" s="13"/>
      <c r="CN47" s="13"/>
      <c r="CO47" s="13"/>
      <c r="CP47" s="13"/>
    </row>
    <row r="48" spans="1:94" ht="12.75">
      <c r="A48" s="3"/>
      <c r="B48" s="390"/>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0.04</v>
      </c>
      <c r="BV48" s="91">
        <v>2.1459227467811157</v>
      </c>
      <c r="BW48" s="91">
        <v>0</v>
      </c>
      <c r="BX48" s="91">
        <v>11.939198855507868</v>
      </c>
      <c r="BY48" s="91">
        <v>0</v>
      </c>
      <c r="BZ48" s="11">
        <v>0</v>
      </c>
      <c r="CA48" s="11">
        <v>0</v>
      </c>
      <c r="CB48" s="11">
        <v>0</v>
      </c>
      <c r="CC48" s="11">
        <v>0</v>
      </c>
      <c r="CD48" s="11">
        <v>0</v>
      </c>
      <c r="CE48" s="21">
        <v>0</v>
      </c>
      <c r="CF48" s="209" t="e">
        <v>#DIV/0!</v>
      </c>
      <c r="CG48" s="88"/>
      <c r="CH48" s="66"/>
      <c r="CI48" s="13"/>
      <c r="CJ48" s="13"/>
      <c r="CK48" s="13"/>
      <c r="CL48" s="13"/>
      <c r="CM48" s="13"/>
      <c r="CN48" s="13"/>
      <c r="CO48" s="13"/>
      <c r="CP48" s="13"/>
    </row>
    <row r="49" spans="1:94" ht="12.75" customHeight="1">
      <c r="A49" s="3"/>
      <c r="B49" s="390"/>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1">
        <v>0</v>
      </c>
      <c r="BV49" s="94">
        <v>15</v>
      </c>
      <c r="BW49" s="94">
        <v>0</v>
      </c>
      <c r="BX49" s="94">
        <v>38.02</v>
      </c>
      <c r="BY49" s="94">
        <v>0</v>
      </c>
      <c r="BZ49" s="11">
        <v>0</v>
      </c>
      <c r="CA49" s="11">
        <v>0</v>
      </c>
      <c r="CB49" s="11">
        <v>0</v>
      </c>
      <c r="CC49" s="11">
        <v>0</v>
      </c>
      <c r="CD49" s="12">
        <v>0</v>
      </c>
      <c r="CE49" s="21">
        <v>0</v>
      </c>
      <c r="CF49" s="209" t="e">
        <v>#DIV/0!</v>
      </c>
      <c r="CG49" s="88"/>
      <c r="CH49" s="13"/>
      <c r="CI49" s="144"/>
      <c r="CJ49" s="13"/>
      <c r="CK49" s="13"/>
      <c r="CL49" s="13"/>
      <c r="CM49" s="13"/>
      <c r="CN49" s="13"/>
      <c r="CO49" s="13"/>
      <c r="CP49" s="13"/>
    </row>
    <row r="50" spans="1:94" ht="12.75">
      <c r="A50" s="3"/>
      <c r="B50" s="390"/>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1">
        <v>0.04</v>
      </c>
      <c r="BV50" s="94">
        <v>0</v>
      </c>
      <c r="BW50" s="94">
        <v>0</v>
      </c>
      <c r="BX50" s="94">
        <v>6.5</v>
      </c>
      <c r="BY50" s="94">
        <v>0</v>
      </c>
      <c r="BZ50" s="11">
        <v>0</v>
      </c>
      <c r="CA50" s="11">
        <v>0</v>
      </c>
      <c r="CB50" s="11">
        <v>0</v>
      </c>
      <c r="CC50" s="11">
        <v>0</v>
      </c>
      <c r="CD50" s="12">
        <v>0</v>
      </c>
      <c r="CE50" s="21">
        <v>0</v>
      </c>
      <c r="CF50" s="209" t="e">
        <v>#DIV/0!</v>
      </c>
      <c r="CG50" s="3"/>
      <c r="CH50" s="13"/>
      <c r="CI50" s="144"/>
      <c r="CJ50" s="13"/>
      <c r="CK50" s="13"/>
      <c r="CL50" s="13"/>
      <c r="CM50" s="13"/>
      <c r="CN50" s="13"/>
      <c r="CO50" s="13"/>
      <c r="CP50" s="13"/>
    </row>
    <row r="51" spans="1:94" ht="12.75">
      <c r="A51" s="3"/>
      <c r="B51" s="390"/>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5.681845493562231</v>
      </c>
      <c r="BV51" s="91">
        <v>0</v>
      </c>
      <c r="BW51" s="91">
        <v>0</v>
      </c>
      <c r="BX51" s="91">
        <v>24.309170243204576</v>
      </c>
      <c r="BY51" s="91">
        <v>5.681845493562231</v>
      </c>
      <c r="BZ51" s="11">
        <v>0</v>
      </c>
      <c r="CA51" s="11">
        <v>0</v>
      </c>
      <c r="CB51" s="11">
        <v>0</v>
      </c>
      <c r="CC51" s="11">
        <v>0</v>
      </c>
      <c r="CD51" s="11">
        <v>0</v>
      </c>
      <c r="CE51" s="21">
        <v>0</v>
      </c>
      <c r="CF51" s="209" t="e">
        <v>#DIV/0!</v>
      </c>
      <c r="CG51" s="88"/>
      <c r="CH51" s="13"/>
      <c r="CI51" s="144"/>
      <c r="CJ51" s="13"/>
      <c r="CK51" s="13"/>
      <c r="CL51" s="13"/>
      <c r="CM51" s="13"/>
      <c r="CN51" s="13"/>
      <c r="CO51" s="13"/>
      <c r="CP51" s="13"/>
    </row>
    <row r="52" spans="1:94" ht="12.75">
      <c r="A52" s="3"/>
      <c r="B52" s="390"/>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30</v>
      </c>
      <c r="BV52" s="91">
        <v>0</v>
      </c>
      <c r="BW52" s="91">
        <v>0</v>
      </c>
      <c r="BX52" s="91">
        <v>149.72</v>
      </c>
      <c r="BY52" s="91">
        <v>30</v>
      </c>
      <c r="BZ52" s="11">
        <v>0</v>
      </c>
      <c r="CA52" s="11">
        <v>0</v>
      </c>
      <c r="CB52" s="11">
        <v>0</v>
      </c>
      <c r="CC52" s="11">
        <v>0</v>
      </c>
      <c r="CD52" s="11">
        <v>0</v>
      </c>
      <c r="CE52" s="21">
        <v>0</v>
      </c>
      <c r="CF52" s="209" t="e">
        <v>#DIV/0!</v>
      </c>
      <c r="CG52" s="88"/>
      <c r="CH52" s="13"/>
      <c r="CI52" s="144"/>
      <c r="CJ52" s="13"/>
      <c r="CK52" s="13"/>
      <c r="CL52" s="13"/>
      <c r="CM52" s="13"/>
      <c r="CN52" s="13"/>
      <c r="CO52" s="13"/>
      <c r="CP52" s="13"/>
    </row>
    <row r="53" spans="1:94" ht="12.75">
      <c r="A53" s="3"/>
      <c r="B53" s="390"/>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1.39</v>
      </c>
      <c r="BV53" s="91">
        <v>0</v>
      </c>
      <c r="BW53" s="91">
        <v>0</v>
      </c>
      <c r="BX53" s="91">
        <v>2.89</v>
      </c>
      <c r="BY53" s="91">
        <v>1.39</v>
      </c>
      <c r="BZ53" s="11">
        <v>0</v>
      </c>
      <c r="CA53" s="11">
        <v>0</v>
      </c>
      <c r="CB53" s="11">
        <v>0</v>
      </c>
      <c r="CC53" s="11">
        <v>0</v>
      </c>
      <c r="CD53" s="11">
        <v>0</v>
      </c>
      <c r="CE53" s="21">
        <v>0</v>
      </c>
      <c r="CF53" s="209" t="e">
        <v>#DIV/0!</v>
      </c>
      <c r="CG53" s="3"/>
      <c r="CH53" s="13"/>
      <c r="CI53" s="13"/>
      <c r="CJ53" s="13"/>
      <c r="CK53" s="13"/>
      <c r="CL53" s="13"/>
      <c r="CM53" s="13"/>
      <c r="CN53" s="13"/>
      <c r="CO53" s="13"/>
      <c r="CP53" s="13"/>
    </row>
    <row r="54" spans="1:94"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103"/>
      <c r="BZ54" s="90"/>
      <c r="CA54" s="90"/>
      <c r="CB54" s="90"/>
      <c r="CC54" s="90"/>
      <c r="CD54" s="90"/>
      <c r="CE54" s="193"/>
      <c r="CF54" s="51"/>
      <c r="CG54" s="3"/>
      <c r="CH54" s="13"/>
      <c r="CI54" s="13"/>
      <c r="CJ54" s="13"/>
      <c r="CK54" s="13"/>
      <c r="CL54" s="13"/>
      <c r="CM54" s="13"/>
      <c r="CN54" s="13"/>
      <c r="CO54" s="13"/>
      <c r="CP54" s="13"/>
    </row>
    <row r="55" spans="1:94" ht="13.5">
      <c r="A55" s="3"/>
      <c r="B55" s="389"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6397.705872111588</v>
      </c>
      <c r="BV55" s="94">
        <v>6408.201042064376</v>
      </c>
      <c r="BW55" s="94">
        <v>6352.801975229555</v>
      </c>
      <c r="BX55" s="94">
        <v>6261.2487730972825</v>
      </c>
      <c r="BY55" s="94">
        <v>6321.382896758226</v>
      </c>
      <c r="BZ55" s="12">
        <v>6321.765314536586</v>
      </c>
      <c r="CA55" s="12">
        <v>6335.488003469154</v>
      </c>
      <c r="CB55" s="12">
        <v>6340.403691797705</v>
      </c>
      <c r="CC55" s="12">
        <v>6334.419583153514</v>
      </c>
      <c r="CD55" s="12">
        <v>6363.435263375896</v>
      </c>
      <c r="CE55" s="21">
        <v>10.633288146341329</v>
      </c>
      <c r="CF55" s="209">
        <v>0.0016737949943665953</v>
      </c>
      <c r="CG55" s="88"/>
      <c r="CH55" s="330" t="s">
        <v>206</v>
      </c>
      <c r="CI55" s="353" t="s">
        <v>206</v>
      </c>
      <c r="CJ55" s="13"/>
      <c r="CK55" s="13"/>
      <c r="CL55" s="13"/>
      <c r="CM55" s="13"/>
      <c r="CN55" s="13"/>
      <c r="CO55" s="13"/>
      <c r="CP55" s="13"/>
    </row>
    <row r="56" spans="1:94" ht="12.75" customHeight="1">
      <c r="A56" s="3"/>
      <c r="B56" s="389"/>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5214.338207339056</v>
      </c>
      <c r="BV56" s="94">
        <v>5223.577016452074</v>
      </c>
      <c r="BW56" s="94">
        <v>5165.706705078909</v>
      </c>
      <c r="BX56" s="94">
        <v>5080.770641444922</v>
      </c>
      <c r="BY56" s="94">
        <v>5144.099771101573</v>
      </c>
      <c r="BZ56" s="12">
        <v>5134.287052152081</v>
      </c>
      <c r="CA56" s="12">
        <v>5148.247750272597</v>
      </c>
      <c r="CB56" s="12">
        <v>5154.30573892396</v>
      </c>
      <c r="CC56" s="12">
        <v>5149.864194361549</v>
      </c>
      <c r="CD56" s="12">
        <v>5179.746433606886</v>
      </c>
      <c r="CE56" s="21">
        <v>14.039728527976877</v>
      </c>
      <c r="CF56" s="209">
        <v>0.0027178717897733407</v>
      </c>
      <c r="CG56" s="4"/>
      <c r="CH56" s="330"/>
      <c r="CI56" s="353"/>
      <c r="CJ56" s="13"/>
      <c r="CK56" s="13"/>
      <c r="CL56" s="13"/>
      <c r="CM56" s="13"/>
      <c r="CN56" s="13"/>
      <c r="CO56" s="13"/>
      <c r="CP56" s="13"/>
    </row>
    <row r="57" spans="1:94" ht="12.75" customHeight="1">
      <c r="A57" s="3"/>
      <c r="B57" s="389"/>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0.5049423402634787</v>
      </c>
      <c r="BV57" s="335">
        <v>0.5064486477599437</v>
      </c>
      <c r="BW57" s="335">
        <v>0.5016953793622941</v>
      </c>
      <c r="BX57" s="335">
        <v>0.4989540348005105</v>
      </c>
      <c r="BY57" s="335">
        <v>0.49787521336374213</v>
      </c>
      <c r="BZ57" s="334">
        <v>0.500854057443906</v>
      </c>
      <c r="CA57" s="334">
        <v>0.5001580839104443</v>
      </c>
      <c r="CB57" s="334">
        <v>0.5006429342048833</v>
      </c>
      <c r="CC57" s="334">
        <v>0.5001616716770291</v>
      </c>
      <c r="CD57" s="334">
        <v>0.4862894494727026</v>
      </c>
      <c r="CE57" s="21" t="s">
        <v>3</v>
      </c>
      <c r="CF57" s="48" t="s">
        <v>3</v>
      </c>
      <c r="CG57" s="4"/>
      <c r="CH57" s="330"/>
      <c r="CI57" s="354"/>
      <c r="CJ57" s="13"/>
      <c r="CK57" s="13"/>
      <c r="CL57" s="13"/>
      <c r="CM57" s="13"/>
      <c r="CN57" s="13"/>
      <c r="CO57" s="13"/>
      <c r="CP57" s="13"/>
    </row>
    <row r="58" spans="1:94" ht="8.25" customHeight="1">
      <c r="A58" s="3"/>
      <c r="B58" s="389"/>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4"/>
      <c r="BZ58" s="216"/>
      <c r="CA58" s="216"/>
      <c r="CB58" s="216"/>
      <c r="CC58" s="216"/>
      <c r="CD58" s="216"/>
      <c r="CE58" s="21"/>
      <c r="CF58" s="48"/>
      <c r="CG58" s="4"/>
      <c r="CH58" s="330"/>
      <c r="CI58" s="354"/>
      <c r="CJ58" s="13"/>
      <c r="CK58" s="13"/>
      <c r="CL58" s="13"/>
      <c r="CM58" s="13"/>
      <c r="CN58" s="13"/>
      <c r="CO58" s="13"/>
      <c r="CP58" s="13"/>
    </row>
    <row r="59" spans="1:94" ht="12.75">
      <c r="A59" s="3"/>
      <c r="B59" s="389"/>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1421.9549670100141</v>
      </c>
      <c r="BV59" s="94">
        <v>1394.5107539914163</v>
      </c>
      <c r="BW59" s="94">
        <v>1346.5269013916786</v>
      </c>
      <c r="BX59" s="94">
        <v>1349.695484263233</v>
      </c>
      <c r="BY59" s="94">
        <v>1387.7141664949927</v>
      </c>
      <c r="BZ59" s="12">
        <v>1325.0084508464847</v>
      </c>
      <c r="CA59" s="12">
        <v>1337.514158436155</v>
      </c>
      <c r="CB59" s="12">
        <v>1326.0108930703016</v>
      </c>
      <c r="CC59" s="12">
        <v>1324.5001026542327</v>
      </c>
      <c r="CD59" s="12">
        <v>1383.8656234634145</v>
      </c>
      <c r="CE59" s="21">
        <v>37.3387220717359</v>
      </c>
      <c r="CF59" s="209">
        <v>0.02772965176792619</v>
      </c>
      <c r="CG59" s="88"/>
      <c r="CH59" s="332"/>
      <c r="CI59" s="354"/>
      <c r="CJ59" s="13"/>
      <c r="CK59" s="13"/>
      <c r="CL59" s="13"/>
      <c r="CM59" s="13"/>
      <c r="CN59" s="13"/>
      <c r="CO59" s="13"/>
      <c r="CP59" s="13"/>
    </row>
    <row r="60" spans="1:94" ht="12.75">
      <c r="A60" s="3"/>
      <c r="B60" s="389"/>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0.5918203645925221</v>
      </c>
      <c r="BV60" s="335">
        <v>0.6001465328223405</v>
      </c>
      <c r="BW60" s="335">
        <v>0.5970708721532023</v>
      </c>
      <c r="BX60" s="335">
        <v>0.5785045540768451</v>
      </c>
      <c r="BY60" s="335">
        <v>0.5757248616355288</v>
      </c>
      <c r="BZ60" s="334">
        <v>0.600546759032466</v>
      </c>
      <c r="CA60" s="334">
        <v>0.5977424338976206</v>
      </c>
      <c r="CB60" s="334">
        <v>0.5979312743309915</v>
      </c>
      <c r="CC60" s="334">
        <v>0.5997734172026822</v>
      </c>
      <c r="CD60" s="334">
        <v>0.5558331158904969</v>
      </c>
      <c r="CE60" s="21" t="s">
        <v>3</v>
      </c>
      <c r="CF60" s="209" t="s">
        <v>3</v>
      </c>
      <c r="CG60" s="88"/>
      <c r="CH60" s="332"/>
      <c r="CI60" s="354"/>
      <c r="CJ60" s="13"/>
      <c r="CK60" s="13"/>
      <c r="CL60" s="13"/>
      <c r="CM60" s="13"/>
      <c r="CN60" s="13"/>
      <c r="CO60" s="13"/>
      <c r="CP60" s="13"/>
    </row>
    <row r="61" spans="1:94" ht="7.5" customHeight="1">
      <c r="A61" s="3"/>
      <c r="B61" s="389"/>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7"/>
      <c r="BZ61" s="206"/>
      <c r="CA61" s="206"/>
      <c r="CB61" s="206"/>
      <c r="CC61" s="206"/>
      <c r="CD61" s="206"/>
      <c r="CE61" s="21"/>
      <c r="CF61" s="48"/>
      <c r="CG61" s="88"/>
      <c r="CH61" s="332"/>
      <c r="CI61" s="354"/>
      <c r="CJ61" s="13"/>
      <c r="CK61" s="13"/>
      <c r="CL61" s="13"/>
      <c r="CM61" s="13"/>
      <c r="CN61" s="13"/>
      <c r="CO61" s="13"/>
      <c r="CP61" s="13"/>
    </row>
    <row r="62" spans="1:94" ht="12.75">
      <c r="A62" s="3"/>
      <c r="B62" s="389"/>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1933.5514112732474</v>
      </c>
      <c r="BV62" s="94">
        <v>1951.9120674248925</v>
      </c>
      <c r="BW62" s="94">
        <v>1938.2124723098996</v>
      </c>
      <c r="BX62" s="94">
        <v>1886.4576648927039</v>
      </c>
      <c r="BY62" s="94">
        <v>1904.0947865665232</v>
      </c>
      <c r="BZ62" s="12">
        <v>1925.0682138020086</v>
      </c>
      <c r="CA62" s="12">
        <v>1928.2389413916787</v>
      </c>
      <c r="CB62" s="12">
        <v>1941.7981926972739</v>
      </c>
      <c r="CC62" s="12">
        <v>1938.7685462553802</v>
      </c>
      <c r="CD62" s="12">
        <v>1911.5846556241033</v>
      </c>
      <c r="CE62" s="21">
        <v>-26.627816685796233</v>
      </c>
      <c r="CF62" s="209">
        <v>-0.01373833729078322</v>
      </c>
      <c r="CG62" s="88"/>
      <c r="CH62" s="332"/>
      <c r="CI62" s="354"/>
      <c r="CJ62" s="13"/>
      <c r="CK62" s="13"/>
      <c r="CL62" s="13"/>
      <c r="CM62" s="13"/>
      <c r="CN62" s="13"/>
      <c r="CO62" s="13"/>
      <c r="CP62" s="13"/>
    </row>
    <row r="63" spans="1:94" ht="12.75">
      <c r="A63" s="3"/>
      <c r="B63" s="389"/>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0.6367908730507741</v>
      </c>
      <c r="BV63" s="335">
        <v>0.640142667427293</v>
      </c>
      <c r="BW63" s="335">
        <v>0.6342276142949889</v>
      </c>
      <c r="BX63" s="335">
        <v>0.6382212796496457</v>
      </c>
      <c r="BY63" s="335">
        <v>0.6357365216829937</v>
      </c>
      <c r="BZ63" s="334">
        <v>0.6325254061502276</v>
      </c>
      <c r="CA63" s="334">
        <v>0.6317412044964189</v>
      </c>
      <c r="CB63" s="334">
        <v>0.633310385869225</v>
      </c>
      <c r="CC63" s="334">
        <v>0.6307499307317003</v>
      </c>
      <c r="CD63" s="334">
        <v>0.6232963013793925</v>
      </c>
      <c r="CE63" s="21" t="s">
        <v>3</v>
      </c>
      <c r="CF63" s="209" t="s">
        <v>3</v>
      </c>
      <c r="CG63" s="88"/>
      <c r="CH63" s="332"/>
      <c r="CI63" s="354"/>
      <c r="CJ63" s="13"/>
      <c r="CK63" s="13"/>
      <c r="CL63" s="13"/>
      <c r="CM63" s="13"/>
      <c r="CN63" s="13"/>
      <c r="CO63" s="13"/>
      <c r="CP63" s="13"/>
    </row>
    <row r="64" spans="1:94" ht="7.5" customHeight="1">
      <c r="A64" s="3"/>
      <c r="B64" s="389"/>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7"/>
      <c r="BZ64" s="206"/>
      <c r="CA64" s="206"/>
      <c r="CB64" s="206"/>
      <c r="CC64" s="206"/>
      <c r="CD64" s="206"/>
      <c r="CE64" s="21"/>
      <c r="CF64" s="48"/>
      <c r="CG64" s="88"/>
      <c r="CH64" s="332"/>
      <c r="CI64" s="354"/>
      <c r="CJ64" s="13"/>
      <c r="CK64" s="13"/>
      <c r="CL64" s="13"/>
      <c r="CM64" s="13"/>
      <c r="CN64" s="13"/>
      <c r="CO64" s="13"/>
      <c r="CP64" s="13"/>
    </row>
    <row r="65" spans="1:94" ht="12.75">
      <c r="A65" s="3"/>
      <c r="B65" s="389"/>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1820.6855055793992</v>
      </c>
      <c r="BV65" s="94">
        <v>1839.3707803004295</v>
      </c>
      <c r="BW65" s="94">
        <v>1845.2244693974174</v>
      </c>
      <c r="BX65" s="94">
        <v>1807.3326405007153</v>
      </c>
      <c r="BY65" s="94">
        <v>1810.9437041201718</v>
      </c>
      <c r="BZ65" s="12">
        <v>1849.9791135868008</v>
      </c>
      <c r="CA65" s="12">
        <v>1848.8112656241035</v>
      </c>
      <c r="CB65" s="12">
        <v>1850.5840108464852</v>
      </c>
      <c r="CC65" s="12">
        <v>1850.4659666857963</v>
      </c>
      <c r="CD65" s="12">
        <v>1849.2287142037303</v>
      </c>
      <c r="CE65" s="21">
        <v>4.004244806312954</v>
      </c>
      <c r="CF65" s="209">
        <v>0.002170058371066652</v>
      </c>
      <c r="CG65" s="88"/>
      <c r="CH65" s="332"/>
      <c r="CI65" s="354"/>
      <c r="CJ65" s="13"/>
      <c r="CK65" s="13"/>
      <c r="CL65" s="13"/>
      <c r="CM65" s="13"/>
      <c r="CN65" s="13"/>
      <c r="CO65" s="13"/>
      <c r="CP65" s="13"/>
    </row>
    <row r="66" spans="1:94" ht="12.75">
      <c r="A66" s="3"/>
      <c r="B66" s="389"/>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0.2982255331387435</v>
      </c>
      <c r="BV66" s="335">
        <v>0.29629545936975976</v>
      </c>
      <c r="BW66" s="335">
        <v>0.2957959145077124</v>
      </c>
      <c r="BX66" s="335">
        <v>0.2961299644056882</v>
      </c>
      <c r="BY66" s="335">
        <v>0.2952360600187341</v>
      </c>
      <c r="BZ66" s="334">
        <v>0.2949576563212361</v>
      </c>
      <c r="CA66" s="334">
        <v>0.29507319420186845</v>
      </c>
      <c r="CB66" s="334">
        <v>0.294519204560283</v>
      </c>
      <c r="CC66" s="334">
        <v>0.29423249953682895</v>
      </c>
      <c r="CD66" s="334">
        <v>0.2942633920964413</v>
      </c>
      <c r="CE66" s="21" t="s">
        <v>3</v>
      </c>
      <c r="CF66" s="209" t="s">
        <v>3</v>
      </c>
      <c r="CG66" s="88"/>
      <c r="CH66" s="332"/>
      <c r="CI66" s="354"/>
      <c r="CJ66" s="13"/>
      <c r="CK66" s="13"/>
      <c r="CL66" s="13"/>
      <c r="CM66" s="13"/>
      <c r="CN66" s="13"/>
      <c r="CO66" s="13"/>
      <c r="CP66" s="13"/>
    </row>
    <row r="67" spans="1:94" ht="7.5" customHeight="1">
      <c r="A67" s="3"/>
      <c r="B67" s="389"/>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7"/>
      <c r="BZ67" s="206"/>
      <c r="CA67" s="206"/>
      <c r="CB67" s="206"/>
      <c r="CC67" s="206"/>
      <c r="CD67" s="206"/>
      <c r="CE67" s="208"/>
      <c r="CF67" s="209"/>
      <c r="CG67" s="88"/>
      <c r="CH67" s="332"/>
      <c r="CI67" s="354"/>
      <c r="CJ67" s="13"/>
      <c r="CK67" s="13"/>
      <c r="CL67" s="13"/>
      <c r="CM67" s="13"/>
      <c r="CN67" s="13"/>
      <c r="CO67" s="13"/>
      <c r="CP67" s="13"/>
    </row>
    <row r="68" spans="1:94" ht="12.75">
      <c r="A68" s="3"/>
      <c r="B68" s="389"/>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38.14632347639485</v>
      </c>
      <c r="BV68" s="94">
        <v>37.783414735336194</v>
      </c>
      <c r="BW68" s="94">
        <v>35.74286197991392</v>
      </c>
      <c r="BX68" s="94">
        <v>37.28485178826896</v>
      </c>
      <c r="BY68" s="94">
        <v>41.34711391988556</v>
      </c>
      <c r="BZ68" s="12">
        <v>34.23127391678623</v>
      </c>
      <c r="CA68" s="12">
        <v>33.683384820659974</v>
      </c>
      <c r="CB68" s="12">
        <v>35.912642309899574</v>
      </c>
      <c r="CC68" s="12">
        <v>36.129578766140604</v>
      </c>
      <c r="CD68" s="12">
        <v>35.06744031563845</v>
      </c>
      <c r="CE68" s="21">
        <v>-0.6754216642754685</v>
      </c>
      <c r="CF68" s="209">
        <v>-0.01889668669103861</v>
      </c>
      <c r="CG68" s="88"/>
      <c r="CH68" s="332"/>
      <c r="CI68" s="354"/>
      <c r="CJ68" s="13"/>
      <c r="CK68" s="13"/>
      <c r="CL68" s="13"/>
      <c r="CM68" s="13"/>
      <c r="CN68" s="13"/>
      <c r="CO68" s="13"/>
      <c r="CP68" s="13"/>
    </row>
    <row r="69" spans="1:94" ht="12.75">
      <c r="A69" s="3"/>
      <c r="B69" s="389"/>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0.44972704871573604</v>
      </c>
      <c r="BV69" s="335">
        <v>0.372208674992622</v>
      </c>
      <c r="BW69" s="335">
        <v>0.3514397360505984</v>
      </c>
      <c r="BX69" s="335">
        <v>0.4045410150460795</v>
      </c>
      <c r="BY69" s="335">
        <v>0.41163075983642095</v>
      </c>
      <c r="BZ69" s="334">
        <v>0.3645471666383661</v>
      </c>
      <c r="CA69" s="334">
        <v>0.34931539342931844</v>
      </c>
      <c r="CB69" s="334">
        <v>0.3566953442010709</v>
      </c>
      <c r="CC69" s="334">
        <v>0.3880305069949801</v>
      </c>
      <c r="CD69" s="334">
        <v>0.3996225612563165</v>
      </c>
      <c r="CE69" s="21" t="s">
        <v>3</v>
      </c>
      <c r="CF69" s="209" t="s">
        <v>3</v>
      </c>
      <c r="CG69" s="88"/>
      <c r="CH69" s="332"/>
      <c r="CI69" s="354"/>
      <c r="CJ69" s="13"/>
      <c r="CK69" s="13"/>
      <c r="CL69" s="13"/>
      <c r="CM69" s="13"/>
      <c r="CN69" s="13"/>
      <c r="CO69" s="13"/>
      <c r="CP69" s="13"/>
    </row>
    <row r="70" spans="1:94" ht="7.5" customHeight="1">
      <c r="A70" s="3"/>
      <c r="B70" s="389"/>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7"/>
      <c r="BZ70" s="206"/>
      <c r="CA70" s="206"/>
      <c r="CB70" s="206"/>
      <c r="CC70" s="206"/>
      <c r="CD70" s="206"/>
      <c r="CE70" s="21"/>
      <c r="CF70" s="48"/>
      <c r="CG70" s="88"/>
      <c r="CH70" s="332"/>
      <c r="CI70" s="354"/>
      <c r="CJ70" s="13"/>
      <c r="CK70" s="13"/>
      <c r="CL70" s="13"/>
      <c r="CM70" s="13"/>
      <c r="CN70" s="13"/>
      <c r="CO70" s="13"/>
      <c r="CP70" s="13"/>
    </row>
    <row r="71" spans="1:94" ht="12.75" customHeight="1">
      <c r="A71" s="3"/>
      <c r="B71" s="389"/>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1183.3676647725324</v>
      </c>
      <c r="BV71" s="94">
        <v>1184.6240256123033</v>
      </c>
      <c r="BW71" s="94">
        <v>1187.0952701506458</v>
      </c>
      <c r="BX71" s="94">
        <v>1180.4781316523606</v>
      </c>
      <c r="BY71" s="94">
        <v>1177.2831256566524</v>
      </c>
      <c r="BZ71" s="12">
        <v>1187.4782623845051</v>
      </c>
      <c r="CA71" s="12">
        <v>1187.240253196557</v>
      </c>
      <c r="CB71" s="12">
        <v>1186.0979528737446</v>
      </c>
      <c r="CC71" s="12">
        <v>1184.5553887919655</v>
      </c>
      <c r="CD71" s="12">
        <v>1183.6888297690102</v>
      </c>
      <c r="CE71" s="21">
        <v>-3.406440381635548</v>
      </c>
      <c r="CF71" s="209">
        <v>-0.002869559391979748</v>
      </c>
      <c r="CG71" s="4"/>
      <c r="CH71" s="330"/>
      <c r="CI71" s="354"/>
      <c r="CJ71" s="13"/>
      <c r="CK71" s="13"/>
      <c r="CL71" s="13"/>
      <c r="CM71" s="13"/>
      <c r="CN71" s="13"/>
      <c r="CO71" s="13"/>
      <c r="CP71" s="13"/>
    </row>
    <row r="72" spans="1:94" ht="12.75" customHeight="1" hidden="1">
      <c r="A72" s="3"/>
      <c r="B72" s="389"/>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94"/>
      <c r="BZ72" s="12"/>
      <c r="CA72" s="12"/>
      <c r="CB72" s="12"/>
      <c r="CC72" s="12"/>
      <c r="CD72" s="12"/>
      <c r="CE72" s="21" t="e">
        <v>#REF!</v>
      </c>
      <c r="CF72" s="48" t="e">
        <v>#REF!</v>
      </c>
      <c r="CG72" s="88"/>
      <c r="CH72" s="330"/>
      <c r="CI72" s="354"/>
      <c r="CJ72" s="13"/>
      <c r="CK72" s="13"/>
      <c r="CL72" s="13"/>
      <c r="CM72" s="13"/>
      <c r="CN72" s="13"/>
      <c r="CO72" s="13"/>
      <c r="CP72" s="13"/>
    </row>
    <row r="73" spans="1:94" ht="12.75" customHeight="1" hidden="1">
      <c r="A73" s="3"/>
      <c r="B73" s="389"/>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94"/>
      <c r="BZ73" s="12"/>
      <c r="CA73" s="12"/>
      <c r="CB73" s="12"/>
      <c r="CC73" s="12"/>
      <c r="CD73" s="12"/>
      <c r="CE73" s="21" t="e">
        <v>#REF!</v>
      </c>
      <c r="CF73" s="48" t="e">
        <v>#REF!</v>
      </c>
      <c r="CG73" s="88"/>
      <c r="CH73" s="330"/>
      <c r="CI73" s="354"/>
      <c r="CJ73" s="13"/>
      <c r="CK73" s="13"/>
      <c r="CL73" s="13"/>
      <c r="CM73" s="13"/>
      <c r="CN73" s="13"/>
      <c r="CO73" s="13"/>
      <c r="CP73" s="13"/>
    </row>
    <row r="74" spans="1:94" ht="12.75" customHeight="1" hidden="1">
      <c r="A74" s="3"/>
      <c r="B74" s="389"/>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94"/>
      <c r="BZ74" s="12"/>
      <c r="CA74" s="12"/>
      <c r="CB74" s="12"/>
      <c r="CC74" s="12"/>
      <c r="CD74" s="12"/>
      <c r="CE74" s="21" t="e">
        <v>#REF!</v>
      </c>
      <c r="CF74" s="48" t="e">
        <v>#REF!</v>
      </c>
      <c r="CG74" s="88"/>
      <c r="CH74" s="330"/>
      <c r="CI74" s="354"/>
      <c r="CJ74" s="13"/>
      <c r="CK74" s="13"/>
      <c r="CL74" s="13"/>
      <c r="CM74" s="13"/>
      <c r="CN74" s="13"/>
      <c r="CO74" s="13"/>
      <c r="CP74" s="13"/>
    </row>
    <row r="75" spans="1:94" ht="12.75" customHeight="1" hidden="1">
      <c r="A75" s="3"/>
      <c r="B75" s="389"/>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94"/>
      <c r="BZ75" s="12"/>
      <c r="CA75" s="12"/>
      <c r="CB75" s="12"/>
      <c r="CC75" s="12"/>
      <c r="CD75" s="12"/>
      <c r="CE75" s="21" t="e">
        <v>#REF!</v>
      </c>
      <c r="CF75" s="48" t="e">
        <v>#REF!</v>
      </c>
      <c r="CG75" s="88"/>
      <c r="CH75" s="330"/>
      <c r="CI75" s="354"/>
      <c r="CJ75" s="13"/>
      <c r="CK75" s="13"/>
      <c r="CL75" s="13"/>
      <c r="CM75" s="13"/>
      <c r="CN75" s="13"/>
      <c r="CO75" s="13"/>
      <c r="CP75" s="13"/>
    </row>
    <row r="76" spans="1:94" ht="12.75" customHeight="1" hidden="1">
      <c r="A76" s="3"/>
      <c r="B76" s="389"/>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94"/>
      <c r="BZ76" s="12"/>
      <c r="CA76" s="12"/>
      <c r="CB76" s="12"/>
      <c r="CC76" s="12"/>
      <c r="CD76" s="12"/>
      <c r="CE76" s="21" t="e">
        <v>#REF!</v>
      </c>
      <c r="CF76" s="48" t="e">
        <v>#REF!</v>
      </c>
      <c r="CG76" s="88"/>
      <c r="CH76" s="330"/>
      <c r="CI76" s="354"/>
      <c r="CJ76" s="13"/>
      <c r="CK76" s="13"/>
      <c r="CL76" s="13"/>
      <c r="CM76" s="13"/>
      <c r="CN76" s="13"/>
      <c r="CO76" s="13"/>
      <c r="CP76" s="13"/>
    </row>
    <row r="77" spans="1:94" ht="12.75" customHeight="1" hidden="1">
      <c r="A77" s="3"/>
      <c r="B77" s="389"/>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94"/>
      <c r="BZ77" s="12"/>
      <c r="CA77" s="12"/>
      <c r="CB77" s="12"/>
      <c r="CC77" s="12"/>
      <c r="CD77" s="12"/>
      <c r="CE77" s="21" t="e">
        <v>#REF!</v>
      </c>
      <c r="CF77" s="48" t="e">
        <v>#REF!</v>
      </c>
      <c r="CG77" s="88"/>
      <c r="CH77" s="330"/>
      <c r="CI77" s="354"/>
      <c r="CJ77" s="13"/>
      <c r="CK77" s="13"/>
      <c r="CL77" s="13"/>
      <c r="CM77" s="13"/>
      <c r="CN77" s="13"/>
      <c r="CO77" s="13"/>
      <c r="CP77" s="13"/>
    </row>
    <row r="78" spans="1:94" ht="12.75" customHeight="1" hidden="1">
      <c r="A78" s="3"/>
      <c r="B78" s="389"/>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94"/>
      <c r="BZ78" s="12"/>
      <c r="CA78" s="12"/>
      <c r="CB78" s="12"/>
      <c r="CC78" s="12"/>
      <c r="CD78" s="12"/>
      <c r="CE78" s="21" t="e">
        <v>#REF!</v>
      </c>
      <c r="CF78" s="48" t="e">
        <v>#REF!</v>
      </c>
      <c r="CG78" s="88"/>
      <c r="CH78" s="330"/>
      <c r="CI78" s="354"/>
      <c r="CJ78" s="13"/>
      <c r="CK78" s="13"/>
      <c r="CL78" s="13"/>
      <c r="CM78" s="13"/>
      <c r="CN78" s="13"/>
      <c r="CO78" s="13"/>
      <c r="CP78" s="13"/>
    </row>
    <row r="79" spans="1:94" ht="12.75" customHeight="1" hidden="1">
      <c r="A79" s="3"/>
      <c r="B79" s="389"/>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94"/>
      <c r="BZ79" s="12"/>
      <c r="CA79" s="12"/>
      <c r="CB79" s="12"/>
      <c r="CC79" s="12"/>
      <c r="CD79" s="12"/>
      <c r="CE79" s="21" t="e">
        <v>#REF!</v>
      </c>
      <c r="CF79" s="48" t="e">
        <v>#REF!</v>
      </c>
      <c r="CG79" s="88"/>
      <c r="CH79" s="330"/>
      <c r="CI79" s="354"/>
      <c r="CJ79" s="13"/>
      <c r="CK79" s="13"/>
      <c r="CL79" s="13"/>
      <c r="CM79" s="13"/>
      <c r="CN79" s="13"/>
      <c r="CO79" s="13"/>
      <c r="CP79" s="13"/>
    </row>
    <row r="80" spans="1:94" ht="12.75" customHeight="1" hidden="1">
      <c r="A80" s="3"/>
      <c r="B80" s="389"/>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94"/>
      <c r="BZ80" s="12"/>
      <c r="CA80" s="12"/>
      <c r="CB80" s="12"/>
      <c r="CC80" s="12"/>
      <c r="CD80" s="12"/>
      <c r="CE80" s="21" t="e">
        <v>#REF!</v>
      </c>
      <c r="CF80" s="48" t="e">
        <v>#REF!</v>
      </c>
      <c r="CG80" s="88"/>
      <c r="CH80" s="330"/>
      <c r="CI80" s="354"/>
      <c r="CJ80" s="13"/>
      <c r="CK80" s="13"/>
      <c r="CL80" s="13"/>
      <c r="CM80" s="13"/>
      <c r="CN80" s="13"/>
      <c r="CO80" s="13"/>
      <c r="CP80" s="13"/>
    </row>
    <row r="81" spans="1:94" ht="12.75" customHeight="1" hidden="1">
      <c r="A81" s="3"/>
      <c r="B81" s="389"/>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94"/>
      <c r="BZ81" s="12"/>
      <c r="CA81" s="12"/>
      <c r="CB81" s="12"/>
      <c r="CC81" s="12"/>
      <c r="CD81" s="12"/>
      <c r="CE81" s="21" t="e">
        <v>#REF!</v>
      </c>
      <c r="CF81" s="48" t="e">
        <v>#REF!</v>
      </c>
      <c r="CG81" s="88"/>
      <c r="CH81" s="330"/>
      <c r="CI81" s="354"/>
      <c r="CJ81" s="13"/>
      <c r="CK81" s="13"/>
      <c r="CL81" s="13"/>
      <c r="CM81" s="13"/>
      <c r="CN81" s="13"/>
      <c r="CO81" s="13"/>
      <c r="CP81" s="13"/>
    </row>
    <row r="82" spans="1:94" ht="12.75" customHeight="1" hidden="1">
      <c r="A82" s="3"/>
      <c r="B82" s="389"/>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94"/>
      <c r="BZ82" s="12"/>
      <c r="CA82" s="12"/>
      <c r="CB82" s="12"/>
      <c r="CC82" s="12"/>
      <c r="CD82" s="12"/>
      <c r="CE82" s="21" t="e">
        <v>#REF!</v>
      </c>
      <c r="CF82" s="48" t="e">
        <v>#REF!</v>
      </c>
      <c r="CG82" s="88"/>
      <c r="CH82" s="330"/>
      <c r="CI82" s="354"/>
      <c r="CJ82" s="13"/>
      <c r="CK82" s="13"/>
      <c r="CL82" s="13"/>
      <c r="CM82" s="13"/>
      <c r="CN82" s="13"/>
      <c r="CO82" s="13"/>
      <c r="CP82" s="13"/>
    </row>
    <row r="83" spans="1:94" ht="12.75" customHeight="1" hidden="1">
      <c r="A83" s="3"/>
      <c r="B83" s="389"/>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94"/>
      <c r="BZ83" s="12"/>
      <c r="CA83" s="12"/>
      <c r="CB83" s="12"/>
      <c r="CC83" s="12"/>
      <c r="CD83" s="12"/>
      <c r="CE83" s="21" t="e">
        <v>#REF!</v>
      </c>
      <c r="CF83" s="48" t="e">
        <v>#REF!</v>
      </c>
      <c r="CG83" s="88"/>
      <c r="CH83" s="330"/>
      <c r="CI83" s="354"/>
      <c r="CJ83" s="13"/>
      <c r="CK83" s="13"/>
      <c r="CL83" s="13"/>
      <c r="CM83" s="13"/>
      <c r="CN83" s="13"/>
      <c r="CO83" s="13"/>
      <c r="CP83" s="13"/>
    </row>
    <row r="84" spans="1:94" ht="12.75" customHeight="1" hidden="1">
      <c r="A84" s="3"/>
      <c r="B84" s="389"/>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94"/>
      <c r="BZ84" s="12"/>
      <c r="CA84" s="12"/>
      <c r="CB84" s="12"/>
      <c r="CC84" s="12"/>
      <c r="CD84" s="12"/>
      <c r="CE84" s="21" t="e">
        <v>#REF!</v>
      </c>
      <c r="CF84" s="48" t="e">
        <v>#REF!</v>
      </c>
      <c r="CG84" s="88"/>
      <c r="CH84" s="330"/>
      <c r="CI84" s="354"/>
      <c r="CJ84" s="13"/>
      <c r="CK84" s="13"/>
      <c r="CL84" s="13"/>
      <c r="CM84" s="13"/>
      <c r="CN84" s="13"/>
      <c r="CO84" s="13"/>
      <c r="CP84" s="13"/>
    </row>
    <row r="85" spans="1:94" ht="12.75" customHeight="1" hidden="1">
      <c r="A85" s="3"/>
      <c r="B85" s="389"/>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94"/>
      <c r="BZ85" s="12"/>
      <c r="CA85" s="12"/>
      <c r="CB85" s="12"/>
      <c r="CC85" s="12"/>
      <c r="CD85" s="12"/>
      <c r="CE85" s="21" t="e">
        <v>#REF!</v>
      </c>
      <c r="CF85" s="48" t="e">
        <v>#REF!</v>
      </c>
      <c r="CG85" s="88"/>
      <c r="CH85" s="330"/>
      <c r="CI85" s="354"/>
      <c r="CJ85" s="13"/>
      <c r="CK85" s="13"/>
      <c r="CL85" s="13"/>
      <c r="CM85" s="13"/>
      <c r="CN85" s="13"/>
      <c r="CO85" s="13"/>
      <c r="CP85" s="13"/>
    </row>
    <row r="86" spans="1:94" ht="12.75" customHeight="1" hidden="1">
      <c r="A86" s="3"/>
      <c r="B86" s="389"/>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94"/>
      <c r="BZ86" s="12"/>
      <c r="CA86" s="12"/>
      <c r="CB86" s="12"/>
      <c r="CC86" s="12"/>
      <c r="CD86" s="12"/>
      <c r="CE86" s="21" t="e">
        <v>#REF!</v>
      </c>
      <c r="CF86" s="48" t="e">
        <v>#REF!</v>
      </c>
      <c r="CG86" s="88"/>
      <c r="CH86" s="330"/>
      <c r="CI86" s="354"/>
      <c r="CJ86" s="13"/>
      <c r="CK86" s="13"/>
      <c r="CL86" s="13"/>
      <c r="CM86" s="13"/>
      <c r="CN86" s="13"/>
      <c r="CO86" s="13"/>
      <c r="CP86" s="13"/>
    </row>
    <row r="87" spans="1:94" ht="12.75" customHeight="1">
      <c r="A87" s="3"/>
      <c r="B87" s="389"/>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0.497574396109359</v>
      </c>
      <c r="BV87" s="335">
        <v>0.4961430567468865</v>
      </c>
      <c r="BW87" s="335">
        <v>0.49386799602432485</v>
      </c>
      <c r="BX87" s="335">
        <v>0.4985739740978111</v>
      </c>
      <c r="BY87" s="335">
        <v>0.4962703307317013</v>
      </c>
      <c r="BZ87" s="334">
        <v>0.49351277755835066</v>
      </c>
      <c r="CA87" s="334">
        <v>0.4927662119175754</v>
      </c>
      <c r="CB87" s="334">
        <v>0.49210849249445265</v>
      </c>
      <c r="CC87" s="334">
        <v>0.4909087680749503</v>
      </c>
      <c r="CD87" s="334">
        <v>0.4903147725746015</v>
      </c>
      <c r="CE87" s="21" t="s">
        <v>3</v>
      </c>
      <c r="CF87" s="209" t="s">
        <v>3</v>
      </c>
      <c r="CG87" s="88"/>
      <c r="CH87" s="330"/>
      <c r="CI87" s="354"/>
      <c r="CJ87" s="13"/>
      <c r="CK87" s="13"/>
      <c r="CL87" s="13"/>
      <c r="CM87" s="13"/>
      <c r="CN87" s="13"/>
      <c r="CO87" s="13"/>
      <c r="CP87" s="13"/>
    </row>
    <row r="88" spans="1:94" ht="5.25" customHeight="1">
      <c r="A88" s="3"/>
      <c r="B88" s="389"/>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207"/>
      <c r="BV88" s="94"/>
      <c r="BW88" s="94"/>
      <c r="BX88" s="94"/>
      <c r="BY88" s="94"/>
      <c r="BZ88" s="206"/>
      <c r="CA88" s="206"/>
      <c r="CB88" s="206"/>
      <c r="CC88" s="12"/>
      <c r="CD88" s="12"/>
      <c r="CE88" s="21"/>
      <c r="CF88" s="48"/>
      <c r="CG88" s="88"/>
      <c r="CH88" s="66"/>
      <c r="CI88" s="13"/>
      <c r="CJ88" s="13"/>
      <c r="CK88" s="13"/>
      <c r="CL88" s="13"/>
      <c r="CM88" s="13"/>
      <c r="CN88" s="13"/>
      <c r="CO88" s="13"/>
      <c r="CP88" s="13"/>
    </row>
    <row r="89" spans="1:94" ht="13.5">
      <c r="A89" s="3"/>
      <c r="B89" s="389"/>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874.303440316166</v>
      </c>
      <c r="BV89" s="94">
        <v>927.7656720758225</v>
      </c>
      <c r="BW89" s="94">
        <v>902.4049244906743</v>
      </c>
      <c r="BX89" s="94">
        <v>846.7816720271817</v>
      </c>
      <c r="BY89" s="94">
        <v>847.8281647339054</v>
      </c>
      <c r="BZ89" s="12">
        <v>897.1208498852225</v>
      </c>
      <c r="CA89" s="12">
        <v>905.9407252094693</v>
      </c>
      <c r="CB89" s="12">
        <v>906.2903665294117</v>
      </c>
      <c r="CC89" s="12">
        <v>895.9969662424676</v>
      </c>
      <c r="CD89" s="119">
        <v>972.2817582080345</v>
      </c>
      <c r="CE89" s="21">
        <v>69.87683371736023</v>
      </c>
      <c r="CF89" s="209">
        <v>0.07743401196175803</v>
      </c>
      <c r="CG89" s="88"/>
      <c r="CH89" s="291" t="s">
        <v>187</v>
      </c>
      <c r="CI89" s="13"/>
      <c r="CJ89" s="13"/>
      <c r="CK89" s="13"/>
      <c r="CL89" s="13"/>
      <c r="CM89" s="13"/>
      <c r="CN89" s="13"/>
      <c r="CO89" s="13"/>
      <c r="CP89" s="13"/>
    </row>
    <row r="90" spans="1:94" ht="12.75">
      <c r="A90" s="3"/>
      <c r="B90" s="389"/>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137.47367668097283</v>
      </c>
      <c r="BV90" s="94">
        <v>180.2533619456366</v>
      </c>
      <c r="BW90" s="94">
        <v>142.13443328550932</v>
      </c>
      <c r="BX90" s="94">
        <v>112.7101573676681</v>
      </c>
      <c r="BY90" s="94">
        <v>120.85865522174535</v>
      </c>
      <c r="BZ90" s="12">
        <v>126.58063127690102</v>
      </c>
      <c r="CA90" s="12">
        <v>140.8268292682927</v>
      </c>
      <c r="CB90" s="12">
        <v>146.8284074605452</v>
      </c>
      <c r="CC90" s="12">
        <v>141.76499282639887</v>
      </c>
      <c r="CD90" s="119">
        <v>142.03758967001434</v>
      </c>
      <c r="CE90" s="21">
        <v>-0.09684361549497567</v>
      </c>
      <c r="CF90" s="209">
        <v>-0.0006813522469987232</v>
      </c>
      <c r="CG90" s="88"/>
      <c r="CH90" s="291"/>
      <c r="CI90" s="13"/>
      <c r="CJ90" s="13"/>
      <c r="CK90" s="13"/>
      <c r="CL90" s="13"/>
      <c r="CM90" s="13"/>
      <c r="CN90" s="13"/>
      <c r="CO90" s="13"/>
      <c r="CP90" s="13"/>
    </row>
    <row r="91" spans="1:94" ht="12.75">
      <c r="A91" s="3"/>
      <c r="B91" s="389"/>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289.2365197010014</v>
      </c>
      <c r="BV91" s="94">
        <v>289.4905969542203</v>
      </c>
      <c r="BW91" s="94">
        <v>297.0351900588235</v>
      </c>
      <c r="BX91" s="94">
        <v>289.41362985836906</v>
      </c>
      <c r="BY91" s="94">
        <v>279.58916605293274</v>
      </c>
      <c r="BZ91" s="12">
        <v>297.3017610774749</v>
      </c>
      <c r="CA91" s="12">
        <v>287.7782313787661</v>
      </c>
      <c r="CB91" s="12">
        <v>287.86517542467715</v>
      </c>
      <c r="CC91" s="12">
        <v>287.9521194705882</v>
      </c>
      <c r="CD91" s="119">
        <v>288.03906351649925</v>
      </c>
      <c r="CE91" s="21">
        <v>-8.996126542324248</v>
      </c>
      <c r="CF91" s="209">
        <v>-0.030286399872495595</v>
      </c>
      <c r="CG91" s="88"/>
      <c r="CH91" s="291"/>
      <c r="CI91" s="13"/>
      <c r="CJ91" s="13"/>
      <c r="CK91" s="13"/>
      <c r="CL91" s="13"/>
      <c r="CM91" s="13"/>
      <c r="CN91" s="13"/>
      <c r="CO91" s="13"/>
      <c r="CP91" s="13"/>
    </row>
    <row r="92" spans="1:94" ht="12.75">
      <c r="A92" s="3"/>
      <c r="B92" s="389"/>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116.7337625178827</v>
      </c>
      <c r="BV92" s="94">
        <v>127.10314735336196</v>
      </c>
      <c r="BW92" s="94">
        <v>134.91162123385942</v>
      </c>
      <c r="BX92" s="94">
        <v>110.02303290414879</v>
      </c>
      <c r="BY92" s="94">
        <v>125.61344778254652</v>
      </c>
      <c r="BZ92" s="12">
        <v>144.8555236728838</v>
      </c>
      <c r="CA92" s="12">
        <v>149.21190817790531</v>
      </c>
      <c r="CB92" s="12">
        <v>143.52596843615495</v>
      </c>
      <c r="CC92" s="12">
        <v>138.15150645624104</v>
      </c>
      <c r="CD92" s="119">
        <v>214.2276901004304</v>
      </c>
      <c r="CE92" s="21">
        <v>79.31606886657099</v>
      </c>
      <c r="CF92" s="209">
        <v>0.5879113166172867</v>
      </c>
      <c r="CG92" s="88"/>
      <c r="CH92" s="291"/>
      <c r="CI92" s="13"/>
      <c r="CJ92" s="13"/>
      <c r="CK92" s="13"/>
      <c r="CL92" s="13"/>
      <c r="CM92" s="13"/>
      <c r="CN92" s="13"/>
      <c r="CO92" s="13"/>
      <c r="CP92" s="13"/>
    </row>
    <row r="93" spans="1:94" ht="12.75">
      <c r="A93" s="3"/>
      <c r="B93" s="389"/>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330.85948141630905</v>
      </c>
      <c r="BV93" s="94">
        <v>330.91856582260374</v>
      </c>
      <c r="BW93" s="94">
        <v>328.323679912482</v>
      </c>
      <c r="BX93" s="94">
        <v>334.6348518969957</v>
      </c>
      <c r="BY93" s="94">
        <v>321.7668956766809</v>
      </c>
      <c r="BZ93" s="12">
        <v>328.3829338579627</v>
      </c>
      <c r="CA93" s="12">
        <v>328.12375638450504</v>
      </c>
      <c r="CB93" s="12">
        <v>328.07081520803445</v>
      </c>
      <c r="CC93" s="12">
        <v>328.12834748923956</v>
      </c>
      <c r="CD93" s="119">
        <v>327.9774149210904</v>
      </c>
      <c r="CE93" s="21">
        <v>-0.3462649913915925</v>
      </c>
      <c r="CF93" s="209">
        <v>-0.0010546451949000613</v>
      </c>
      <c r="CG93" s="88"/>
      <c r="CH93" s="291"/>
      <c r="CI93" s="13"/>
      <c r="CJ93" s="13"/>
      <c r="CK93" s="13"/>
      <c r="CL93" s="13"/>
      <c r="CM93" s="13"/>
      <c r="CN93" s="13"/>
      <c r="CO93" s="13"/>
      <c r="CP93" s="13"/>
    </row>
    <row r="94" spans="1:94" ht="12.75">
      <c r="A94" s="3"/>
      <c r="B94" s="389"/>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107.36909871244634</v>
      </c>
      <c r="BV94" s="94">
        <v>158.06924177396283</v>
      </c>
      <c r="BW94" s="94">
        <v>127.73529411764706</v>
      </c>
      <c r="BX94" s="94">
        <v>74.17067238912733</v>
      </c>
      <c r="BY94" s="94">
        <v>100.68898426323321</v>
      </c>
      <c r="BZ94" s="12">
        <v>121.40014347202299</v>
      </c>
      <c r="CA94" s="12">
        <v>140.52080344332856</v>
      </c>
      <c r="CB94" s="12">
        <v>139.8523672883788</v>
      </c>
      <c r="CC94" s="12">
        <v>129.94175035868008</v>
      </c>
      <c r="CD94" s="119">
        <v>206.49426111908176</v>
      </c>
      <c r="CE94" s="21">
        <v>78.7589670014347</v>
      </c>
      <c r="CF94" s="209">
        <v>0.6165795252242183</v>
      </c>
      <c r="CG94" s="88"/>
      <c r="CH94" s="291"/>
      <c r="CI94" s="13"/>
      <c r="CJ94" s="13"/>
      <c r="CK94" s="13"/>
      <c r="CL94" s="13"/>
      <c r="CM94" s="13"/>
      <c r="CN94" s="13"/>
      <c r="CO94" s="13"/>
      <c r="CP94" s="13"/>
    </row>
    <row r="95" spans="1:94" ht="12.75">
      <c r="A95" s="3"/>
      <c r="B95" s="389"/>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62.01115879828326</v>
      </c>
      <c r="BV95" s="94">
        <v>103.93776824034337</v>
      </c>
      <c r="BW95" s="94">
        <v>65.20860832137733</v>
      </c>
      <c r="BX95" s="94">
        <v>36.38082975679542</v>
      </c>
      <c r="BY95" s="94">
        <v>45.45364806866953</v>
      </c>
      <c r="BZ95" s="12">
        <v>49.15466284074607</v>
      </c>
      <c r="CA95" s="12">
        <v>64.05954088952656</v>
      </c>
      <c r="CB95" s="12">
        <v>70.47173601147776</v>
      </c>
      <c r="CC95" s="12">
        <v>66.63672883787663</v>
      </c>
      <c r="CD95" s="119">
        <v>67.03988522238163</v>
      </c>
      <c r="CE95" s="21">
        <v>1.8312769010043013</v>
      </c>
      <c r="CF95" s="209">
        <v>0.028083361202541735</v>
      </c>
      <c r="CG95" s="88"/>
      <c r="CH95" s="291"/>
      <c r="CI95" s="13"/>
      <c r="CJ95" s="13"/>
      <c r="CK95" s="13"/>
      <c r="CL95" s="13"/>
      <c r="CM95" s="13"/>
      <c r="CN95" s="13"/>
      <c r="CO95" s="13"/>
      <c r="CP95" s="13"/>
    </row>
    <row r="96" spans="1:94" ht="12.75">
      <c r="A96" s="3"/>
      <c r="B96" s="389"/>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45.35793991416309</v>
      </c>
      <c r="BV96" s="94">
        <v>54.13147353361946</v>
      </c>
      <c r="BW96" s="94">
        <v>62.52668579626973</v>
      </c>
      <c r="BX96" s="94">
        <v>37.789842632331904</v>
      </c>
      <c r="BY96" s="94">
        <v>55.23533619456367</v>
      </c>
      <c r="BZ96" s="12">
        <v>72.24548063127692</v>
      </c>
      <c r="CA96" s="12">
        <v>76.461262553802</v>
      </c>
      <c r="CB96" s="12">
        <v>69.38063127690101</v>
      </c>
      <c r="CC96" s="12">
        <v>63.30502152080345</v>
      </c>
      <c r="CD96" s="119">
        <v>139.45437589670013</v>
      </c>
      <c r="CE96" s="21">
        <v>76.9276901004304</v>
      </c>
      <c r="CF96" s="209">
        <v>1.2303177294744736</v>
      </c>
      <c r="CG96" s="88"/>
      <c r="CH96" s="291"/>
      <c r="CI96" s="13"/>
      <c r="CJ96" s="13"/>
      <c r="CK96" s="13"/>
      <c r="CL96" s="13"/>
      <c r="CM96" s="13"/>
      <c r="CN96" s="13"/>
      <c r="CO96" s="13"/>
      <c r="CP96" s="13"/>
    </row>
    <row r="97" spans="1:94" ht="12.75">
      <c r="A97" s="3"/>
      <c r="B97" s="389"/>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0.006556831480097162</v>
      </c>
      <c r="BV97" s="218">
        <v>0.006042857967082382</v>
      </c>
      <c r="BW97" s="218">
        <v>0.006286170912438443</v>
      </c>
      <c r="BX97" s="218">
        <v>0.006825962988347586</v>
      </c>
      <c r="BY97" s="218">
        <v>0.006474366013060963</v>
      </c>
      <c r="BZ97" s="221">
        <v>0.00587907505281422</v>
      </c>
      <c r="CA97" s="221">
        <v>0.006252760712466934</v>
      </c>
      <c r="CB97" s="221">
        <v>0.006252760712466934</v>
      </c>
      <c r="CC97" s="221">
        <v>0.006391361175443909</v>
      </c>
      <c r="CD97" s="220">
        <v>0.006433112499135117</v>
      </c>
      <c r="CE97" s="21"/>
      <c r="CF97" s="209"/>
      <c r="CG97" s="88"/>
      <c r="CH97" s="291"/>
      <c r="CI97" s="13"/>
      <c r="CJ97" s="13"/>
      <c r="CK97" s="13"/>
      <c r="CL97" s="13"/>
      <c r="CM97" s="13"/>
      <c r="CN97" s="13"/>
      <c r="CO97" s="13"/>
      <c r="CP97" s="13"/>
    </row>
    <row r="98" spans="1:94" ht="13.5">
      <c r="A98" s="3"/>
      <c r="B98" s="389"/>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126">
        <v>5227.840193109843</v>
      </c>
      <c r="BV98" s="94">
        <v>5216.205733109843</v>
      </c>
      <c r="BW98" s="94">
        <v>5204.006283109843</v>
      </c>
      <c r="BX98" s="94">
        <v>5169.7039531098435</v>
      </c>
      <c r="BY98" s="94">
        <v>5190.365313109844</v>
      </c>
      <c r="BZ98" s="97">
        <v>5200.1597431098435</v>
      </c>
      <c r="CA98" s="97">
        <v>5206.372833109843</v>
      </c>
      <c r="CB98" s="97">
        <v>5199.575943109843</v>
      </c>
      <c r="CC98" s="12">
        <v>5202.535343109844</v>
      </c>
      <c r="CD98" s="12">
        <v>5204.154913109843</v>
      </c>
      <c r="CE98" s="21">
        <v>0.14862999999968451</v>
      </c>
      <c r="CF98" s="209">
        <v>2.8560688037915227E-05</v>
      </c>
      <c r="CG98" s="3"/>
      <c r="CH98" s="290" t="s">
        <v>186</v>
      </c>
      <c r="CI98" s="331" t="s">
        <v>241</v>
      </c>
      <c r="CJ98" s="13"/>
      <c r="CK98" s="13"/>
      <c r="CL98" s="13"/>
      <c r="CM98" s="13"/>
      <c r="CN98" s="13"/>
      <c r="CO98" s="13"/>
      <c r="CP98" s="13"/>
    </row>
    <row r="99" spans="1:94" ht="12.75">
      <c r="A99" s="3"/>
      <c r="B99" s="389"/>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0.27104103182573813</v>
      </c>
      <c r="BV99" s="239">
        <v>0.2710947452315758</v>
      </c>
      <c r="BW99" s="239">
        <v>0.2711959265650236</v>
      </c>
      <c r="BX99" s="239">
        <v>0.27093614547538003</v>
      </c>
      <c r="BY99" s="239">
        <v>0.2710428955621131</v>
      </c>
      <c r="BZ99" s="241">
        <v>0.2712197844119467</v>
      </c>
      <c r="CA99" s="241">
        <v>0.27117104294008926</v>
      </c>
      <c r="CB99" s="241">
        <v>0.2711895606740302</v>
      </c>
      <c r="CC99" s="241">
        <v>0.2711942717531442</v>
      </c>
      <c r="CD99" s="241">
        <v>0.2711942717531442</v>
      </c>
      <c r="CE99" s="21" t="s">
        <v>3</v>
      </c>
      <c r="CF99" s="209" t="s">
        <v>3</v>
      </c>
      <c r="CG99" s="3"/>
      <c r="CH99" s="290"/>
      <c r="CI99" s="331"/>
      <c r="CJ99" s="13"/>
      <c r="CK99" s="13"/>
      <c r="CL99" s="13"/>
      <c r="CM99" s="13"/>
      <c r="CN99" s="13"/>
      <c r="CO99" s="13"/>
      <c r="CP99" s="13"/>
    </row>
    <row r="100" spans="1:94" ht="12.75">
      <c r="A100" s="3"/>
      <c r="B100" s="389"/>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4056.0304790299574</v>
      </c>
      <c r="BV100" s="126">
        <v>4044.919149029957</v>
      </c>
      <c r="BW100" s="126">
        <v>4031.484729029957</v>
      </c>
      <c r="BX100" s="126">
        <v>4014.9598890299576</v>
      </c>
      <c r="BY100" s="126">
        <v>4025.604239029957</v>
      </c>
      <c r="BZ100" s="97">
        <v>4027.6381890299576</v>
      </c>
      <c r="CA100" s="97">
        <v>4034.3385390299572</v>
      </c>
      <c r="CB100" s="97">
        <v>4028.3553190299576</v>
      </c>
      <c r="CC100" s="97">
        <v>4030.4657390299576</v>
      </c>
      <c r="CD100" s="97">
        <v>4030.522669029957</v>
      </c>
      <c r="CE100" s="21">
        <v>-0.9620600000002923</v>
      </c>
      <c r="CF100" s="209">
        <v>-0.00023863664745460422</v>
      </c>
      <c r="CG100" s="88"/>
      <c r="CH100" s="290"/>
      <c r="CI100" s="331"/>
      <c r="CJ100" s="13"/>
      <c r="CK100" s="13"/>
      <c r="CL100" s="13"/>
      <c r="CM100" s="13"/>
      <c r="CN100" s="13"/>
      <c r="CO100" s="13"/>
      <c r="CP100" s="13"/>
    </row>
    <row r="101" spans="1:94" ht="12.75">
      <c r="A101" s="3"/>
      <c r="B101" s="389"/>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1171.809714079886</v>
      </c>
      <c r="BV101" s="126">
        <v>1171.286584079886</v>
      </c>
      <c r="BW101" s="126">
        <v>1172.521554079886</v>
      </c>
      <c r="BX101" s="126">
        <v>1154.744064079886</v>
      </c>
      <c r="BY101" s="126">
        <v>1164.7610740798862</v>
      </c>
      <c r="BZ101" s="97">
        <v>1172.521554079886</v>
      </c>
      <c r="CA101" s="97">
        <v>1172.034294079886</v>
      </c>
      <c r="CB101" s="97">
        <v>1171.220624079886</v>
      </c>
      <c r="CC101" s="97">
        <v>1172.069604079886</v>
      </c>
      <c r="CD101" s="97">
        <v>1173.632244079886</v>
      </c>
      <c r="CE101" s="21">
        <v>1.1106899999999769</v>
      </c>
      <c r="CF101" s="209">
        <v>0.0009472661684855055</v>
      </c>
      <c r="CG101" s="88"/>
      <c r="CH101" s="288"/>
      <c r="CI101" s="331"/>
      <c r="CJ101" s="13"/>
      <c r="CK101" s="13"/>
      <c r="CL101" s="13"/>
      <c r="CM101" s="13"/>
      <c r="CN101" s="13"/>
      <c r="CO101" s="13"/>
      <c r="CP101" s="13"/>
    </row>
    <row r="102" spans="1:94"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94"/>
      <c r="BZ102" s="12">
        <v>801.3976334170854</v>
      </c>
      <c r="CA102" s="12"/>
      <c r="CB102" s="12"/>
      <c r="CC102" s="12"/>
      <c r="CD102" s="12"/>
      <c r="CE102" s="21"/>
      <c r="CF102" s="48"/>
      <c r="CG102" s="3"/>
      <c r="CH102" s="13"/>
      <c r="CI102" s="13"/>
      <c r="CJ102" s="13"/>
      <c r="CK102" s="13"/>
      <c r="CL102" s="13"/>
      <c r="CM102" s="13"/>
      <c r="CN102" s="13"/>
      <c r="CO102" s="13"/>
      <c r="CP102" s="13"/>
    </row>
    <row r="103" spans="1:94"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94"/>
      <c r="BZ103" s="12"/>
      <c r="CA103" s="12"/>
      <c r="CB103" s="12"/>
      <c r="CC103" s="12"/>
      <c r="CD103" s="12"/>
      <c r="CE103" s="21"/>
      <c r="CF103" s="48"/>
      <c r="CG103" s="3"/>
      <c r="CH103" s="13"/>
      <c r="CI103" s="13"/>
      <c r="CJ103" s="13"/>
      <c r="CK103" s="13"/>
      <c r="CL103" s="13"/>
      <c r="CM103" s="13"/>
      <c r="CN103" s="13"/>
      <c r="CO103" s="13"/>
      <c r="CP103" s="13"/>
    </row>
    <row r="104" spans="1:94"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94"/>
      <c r="BZ104" s="12"/>
      <c r="CA104" s="12"/>
      <c r="CB104" s="12"/>
      <c r="CC104" s="12"/>
      <c r="CD104" s="12"/>
      <c r="CE104" s="21"/>
      <c r="CF104" s="48"/>
      <c r="CG104" s="3"/>
      <c r="CH104" s="13"/>
      <c r="CI104" s="13"/>
      <c r="CJ104" s="13"/>
      <c r="CK104" s="13"/>
      <c r="CL104" s="13"/>
      <c r="CM104" s="13"/>
      <c r="CN104" s="13"/>
      <c r="CO104" s="13"/>
      <c r="CP104" s="13"/>
    </row>
    <row r="105" spans="1:94"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104">
        <v>8.06</v>
      </c>
      <c r="BZ105" s="53">
        <v>8.06</v>
      </c>
      <c r="CA105" s="53">
        <v>8.06</v>
      </c>
      <c r="CB105" s="53"/>
      <c r="CC105" s="53">
        <v>8.06</v>
      </c>
      <c r="CD105" s="53">
        <v>8.06</v>
      </c>
      <c r="CE105" s="194"/>
      <c r="CF105" s="54"/>
      <c r="CG105" s="3"/>
      <c r="CH105" s="13"/>
      <c r="CI105" s="13"/>
      <c r="CJ105" s="13"/>
      <c r="CK105" s="13"/>
      <c r="CL105" s="13"/>
      <c r="CM105" s="13"/>
      <c r="CN105" s="13"/>
      <c r="CO105" s="13"/>
      <c r="CP105" s="13"/>
    </row>
    <row r="106" spans="1:94"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7.09</v>
      </c>
      <c r="BW106" s="105">
        <v>7.07</v>
      </c>
      <c r="BX106" s="105">
        <v>7.09</v>
      </c>
      <c r="BY106" s="105">
        <v>7.09</v>
      </c>
      <c r="BZ106" s="22">
        <v>7.07</v>
      </c>
      <c r="CA106" s="22">
        <v>7.07</v>
      </c>
      <c r="CB106" s="22">
        <v>7.07</v>
      </c>
      <c r="CC106" s="22">
        <v>7.07</v>
      </c>
      <c r="CD106" s="22">
        <v>7.07</v>
      </c>
      <c r="CE106" s="21" t="s">
        <v>3</v>
      </c>
      <c r="CF106" s="209" t="s">
        <v>3</v>
      </c>
      <c r="CG106" s="3"/>
      <c r="CH106" s="288" t="s">
        <v>185</v>
      </c>
      <c r="CI106" s="13"/>
      <c r="CJ106" s="13"/>
      <c r="CK106" s="13"/>
      <c r="CL106" s="13"/>
      <c r="CM106" s="13"/>
      <c r="CN106" s="13"/>
      <c r="CO106" s="13"/>
      <c r="CP106" s="13"/>
    </row>
    <row r="107" spans="1:94"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105"/>
      <c r="BZ107" s="22"/>
      <c r="CA107" s="22"/>
      <c r="CB107" s="22"/>
      <c r="CC107" s="22"/>
      <c r="CD107" s="22"/>
      <c r="CE107" s="21">
        <v>0</v>
      </c>
      <c r="CF107" s="209" t="e">
        <v>#DIV/0!</v>
      </c>
      <c r="CG107" s="3"/>
      <c r="CH107" s="288"/>
      <c r="CI107" s="13"/>
      <c r="CJ107" s="13"/>
      <c r="CK107" s="13"/>
      <c r="CL107" s="13"/>
      <c r="CM107" s="13"/>
      <c r="CN107" s="13"/>
      <c r="CO107" s="13"/>
      <c r="CP107" s="13"/>
    </row>
    <row r="108" spans="1:94"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105"/>
      <c r="BZ108" s="22"/>
      <c r="CA108" s="22"/>
      <c r="CB108" s="22"/>
      <c r="CC108" s="22"/>
      <c r="CD108" s="22"/>
      <c r="CE108" s="21">
        <v>0</v>
      </c>
      <c r="CF108" s="209" t="e">
        <v>#DIV/0!</v>
      </c>
      <c r="CG108" s="3"/>
      <c r="CH108" s="289"/>
      <c r="CI108" s="13"/>
      <c r="CJ108" s="13"/>
      <c r="CK108" s="13"/>
      <c r="CL108" s="13"/>
      <c r="CM108" s="13"/>
      <c r="CN108" s="13"/>
      <c r="CO108" s="13"/>
      <c r="CP108" s="13"/>
    </row>
    <row r="109" spans="1:94"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6.99</v>
      </c>
      <c r="BW109" s="105">
        <v>6.97</v>
      </c>
      <c r="BX109" s="105">
        <v>6.99</v>
      </c>
      <c r="BY109" s="105">
        <v>6.99</v>
      </c>
      <c r="BZ109" s="22">
        <v>6.97</v>
      </c>
      <c r="CA109" s="22">
        <v>6.97</v>
      </c>
      <c r="CB109" s="22">
        <v>6.97</v>
      </c>
      <c r="CC109" s="22">
        <v>6.97</v>
      </c>
      <c r="CD109" s="22">
        <v>6.97</v>
      </c>
      <c r="CE109" s="21" t="s">
        <v>3</v>
      </c>
      <c r="CF109" s="209" t="s">
        <v>3</v>
      </c>
      <c r="CG109" s="3"/>
      <c r="CH109" s="289"/>
      <c r="CI109" s="13"/>
      <c r="CJ109" s="13"/>
      <c r="CK109" s="13"/>
      <c r="CL109" s="13"/>
      <c r="CM109" s="13"/>
      <c r="CN109" s="13"/>
      <c r="CO109" s="13"/>
      <c r="CP109" s="13"/>
    </row>
    <row r="110" spans="1:94"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7.055484262169838</v>
      </c>
      <c r="BV110" s="324">
        <v>7.053509828980333</v>
      </c>
      <c r="BW110" s="324">
        <v>7.048746927993894</v>
      </c>
      <c r="BX110" s="324">
        <v>7.031533051556446</v>
      </c>
      <c r="BY110" s="324">
        <v>7.058438672775236</v>
      </c>
      <c r="BZ110" s="298">
        <v>7.045022669573022</v>
      </c>
      <c r="CA110" s="298">
        <v>7.050406480023132</v>
      </c>
      <c r="CB110" s="298">
        <v>7.042746455085474</v>
      </c>
      <c r="CC110" s="298">
        <v>7.049757287475653</v>
      </c>
      <c r="CD110" s="298" t="s">
        <v>262</v>
      </c>
      <c r="CE110" s="21">
        <v>0.0010103594817589823</v>
      </c>
      <c r="CF110" s="209">
        <v>0.00014333887882211904</v>
      </c>
      <c r="CG110" s="3"/>
      <c r="CH110" s="289"/>
      <c r="CI110" s="13"/>
      <c r="CJ110" s="13"/>
      <c r="CK110" s="13"/>
      <c r="CL110" s="13"/>
      <c r="CM110" s="13"/>
      <c r="CN110" s="13"/>
      <c r="CO110" s="13"/>
      <c r="CP110" s="13"/>
    </row>
    <row r="111" spans="1:94"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325"/>
      <c r="BZ111" s="228"/>
      <c r="CA111" s="228"/>
      <c r="CB111" s="228"/>
      <c r="CC111" s="228"/>
      <c r="CD111" s="228"/>
      <c r="CE111" s="21"/>
      <c r="CF111" s="48"/>
      <c r="CG111" s="3"/>
      <c r="CH111" s="69"/>
      <c r="CI111" s="13"/>
      <c r="CJ111" s="13"/>
      <c r="CK111" s="13"/>
      <c r="CL111" s="13"/>
      <c r="CM111" s="13"/>
      <c r="CN111" s="13"/>
      <c r="CO111" s="13"/>
      <c r="CP111" s="13"/>
    </row>
    <row r="112" spans="1:94"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1.4234</v>
      </c>
      <c r="BV112" s="329">
        <v>1.42487</v>
      </c>
      <c r="BW112" s="329">
        <v>1.4283</v>
      </c>
      <c r="BX112" s="329">
        <v>1.41779</v>
      </c>
      <c r="BY112" s="329">
        <v>1.42136</v>
      </c>
      <c r="BZ112" s="327">
        <v>1.42986</v>
      </c>
      <c r="CA112" s="327">
        <v>1.43038</v>
      </c>
      <c r="CB112" s="327">
        <v>1.4309</v>
      </c>
      <c r="CC112" s="327">
        <v>1.43142</v>
      </c>
      <c r="CD112" s="327">
        <v>1.43194</v>
      </c>
      <c r="CE112" s="21">
        <v>0.0036400000000000876</v>
      </c>
      <c r="CF112" s="209">
        <v>0.002548484212000268</v>
      </c>
      <c r="CG112" s="3"/>
      <c r="CH112" s="13"/>
      <c r="CI112" s="13"/>
      <c r="CJ112" s="13"/>
      <c r="CK112" s="13"/>
      <c r="CL112" s="13"/>
      <c r="CM112" s="13"/>
      <c r="CN112" s="13"/>
      <c r="CO112" s="13"/>
      <c r="CP112" s="13"/>
    </row>
    <row r="113" spans="1:94"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325"/>
      <c r="BZ113" s="228"/>
      <c r="CA113" s="228"/>
      <c r="CB113" s="228"/>
      <c r="CC113" s="228"/>
      <c r="CD113" s="228"/>
      <c r="CE113" s="21"/>
      <c r="CF113" s="209"/>
      <c r="CG113" s="3"/>
      <c r="CH113" s="13"/>
      <c r="CI113" s="13"/>
      <c r="CJ113" s="13"/>
      <c r="CK113" s="13"/>
      <c r="CL113" s="13"/>
      <c r="CM113" s="13"/>
      <c r="CN113" s="13"/>
      <c r="CO113" s="13"/>
      <c r="CP113" s="13"/>
    </row>
    <row r="114" spans="1:94"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102"/>
      <c r="BZ114" s="50"/>
      <c r="CA114" s="50"/>
      <c r="CB114" s="50"/>
      <c r="CC114" s="50"/>
      <c r="CD114" s="50"/>
      <c r="CE114" s="193"/>
      <c r="CF114" s="51"/>
      <c r="CG114" s="3"/>
      <c r="CH114" s="13"/>
      <c r="CI114" s="13"/>
      <c r="CJ114" s="13"/>
      <c r="CK114" s="13"/>
      <c r="CL114" s="13"/>
      <c r="CM114" s="13"/>
      <c r="CN114" s="13"/>
      <c r="CO114" s="13"/>
      <c r="CP114" s="13"/>
    </row>
    <row r="115" spans="1:94" ht="12.75">
      <c r="A115" s="3"/>
      <c r="B115" s="387"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2284.96083569</v>
      </c>
      <c r="BV115" s="94">
        <v>2277.4170742100005</v>
      </c>
      <c r="BW115" s="94">
        <v>2258.26608131</v>
      </c>
      <c r="BX115" s="94">
        <v>2287.80295946</v>
      </c>
      <c r="BY115" s="94">
        <v>2288.74274986</v>
      </c>
      <c r="BZ115" s="12">
        <v>2253.1474016700004</v>
      </c>
      <c r="CA115" s="12">
        <v>2254.8705922400004</v>
      </c>
      <c r="CB115" s="12">
        <v>2256.73581684</v>
      </c>
      <c r="CC115" s="12">
        <v>2256.33807385</v>
      </c>
      <c r="CD115" s="12">
        <v>2254.28515919</v>
      </c>
      <c r="CE115" s="21">
        <v>-3.9809221200002867</v>
      </c>
      <c r="CF115" s="209">
        <v>-0.0017628224383953173</v>
      </c>
      <c r="CG115" s="3"/>
      <c r="CH115" s="288" t="s">
        <v>184</v>
      </c>
      <c r="CI115" s="13"/>
      <c r="CJ115" s="13"/>
      <c r="CK115" s="13"/>
      <c r="CL115" s="13"/>
      <c r="CM115" s="13"/>
      <c r="CN115" s="13"/>
      <c r="CO115" s="13"/>
      <c r="CP115" s="13"/>
    </row>
    <row r="116" spans="1:94" ht="12.75">
      <c r="A116" s="3"/>
      <c r="B116" s="387"/>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1754.65001857</v>
      </c>
      <c r="BV116" s="94">
        <v>1757.0288933800002</v>
      </c>
      <c r="BW116" s="94">
        <v>1739.1948497</v>
      </c>
      <c r="BX116" s="94">
        <v>1753.29141762</v>
      </c>
      <c r="BY116" s="94">
        <v>1756.00077883</v>
      </c>
      <c r="BZ116" s="12">
        <v>1736.581474</v>
      </c>
      <c r="CA116" s="12">
        <v>1737.21043389</v>
      </c>
      <c r="CB116" s="12">
        <v>1738.83559124</v>
      </c>
      <c r="CC116" s="12">
        <v>1738.35988625</v>
      </c>
      <c r="CD116" s="12">
        <v>1736.45611617</v>
      </c>
      <c r="CE116" s="21">
        <v>-2.7387335299999904</v>
      </c>
      <c r="CF116" s="209">
        <v>-0.0015747134546036934</v>
      </c>
      <c r="CG116" s="3"/>
      <c r="CH116" s="288" t="s">
        <v>204</v>
      </c>
      <c r="CI116" s="13"/>
      <c r="CJ116" s="13"/>
      <c r="CK116" s="13"/>
      <c r="CL116" s="13"/>
      <c r="CM116" s="13"/>
      <c r="CN116" s="13"/>
      <c r="CO116" s="13"/>
      <c r="CP116" s="13"/>
    </row>
    <row r="117" spans="1:94" ht="12.75">
      <c r="A117" s="3"/>
      <c r="B117" s="387"/>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530.31081712</v>
      </c>
      <c r="BV117" s="94">
        <v>520.38818083</v>
      </c>
      <c r="BW117" s="94">
        <v>519.07123161</v>
      </c>
      <c r="BX117" s="94">
        <v>534.51154184</v>
      </c>
      <c r="BY117" s="94">
        <v>532.74197103</v>
      </c>
      <c r="BZ117" s="12">
        <v>516.5659276700001</v>
      </c>
      <c r="CA117" s="12">
        <v>517.6601583500001</v>
      </c>
      <c r="CB117" s="12">
        <v>517.9002256</v>
      </c>
      <c r="CC117" s="12">
        <v>517.9781876000001</v>
      </c>
      <c r="CD117" s="12">
        <v>517.82904302</v>
      </c>
      <c r="CE117" s="21">
        <v>-1.2421885900000689</v>
      </c>
      <c r="CF117" s="209">
        <v>-0.002393098508170377</v>
      </c>
      <c r="CG117" s="3"/>
      <c r="CH117" s="288"/>
      <c r="CI117" s="13"/>
      <c r="CJ117" s="13"/>
      <c r="CK117" s="13"/>
      <c r="CL117" s="13"/>
      <c r="CM117" s="13"/>
      <c r="CN117" s="13"/>
      <c r="CO117" s="13"/>
      <c r="CP117" s="13"/>
    </row>
    <row r="118" spans="1:94" ht="13.5" thickBot="1">
      <c r="A118" s="3"/>
      <c r="B118" s="387"/>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94">
        <v>0</v>
      </c>
      <c r="BZ118" s="12">
        <v>0</v>
      </c>
      <c r="CA118" s="12">
        <v>0</v>
      </c>
      <c r="CB118" s="12">
        <v>0</v>
      </c>
      <c r="CC118" s="12">
        <v>0</v>
      </c>
      <c r="CD118" s="12">
        <v>0</v>
      </c>
      <c r="CE118" s="21" t="s">
        <v>3</v>
      </c>
      <c r="CF118" s="209" t="s">
        <v>3</v>
      </c>
      <c r="CG118" s="3"/>
      <c r="CH118" s="288"/>
      <c r="CI118" s="13"/>
      <c r="CJ118" s="13"/>
      <c r="CK118" s="13"/>
      <c r="CL118" s="13"/>
      <c r="CM118" s="13"/>
      <c r="CN118" s="13"/>
      <c r="CO118" s="13"/>
      <c r="CP118" s="13"/>
    </row>
    <row r="119" spans="1:94" ht="12.75">
      <c r="A119" s="3"/>
      <c r="B119" s="387"/>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5341.884639108724</v>
      </c>
      <c r="BV119" s="94">
        <v>5324.140307565438</v>
      </c>
      <c r="BW119" s="94">
        <v>5344.153645100146</v>
      </c>
      <c r="BX119" s="94">
        <v>5356.25439757051</v>
      </c>
      <c r="BY119" s="94">
        <v>5327.779818120752</v>
      </c>
      <c r="BZ119" s="12">
        <v>5344.153645100146</v>
      </c>
      <c r="CA119" s="12">
        <v>5344.153645100146</v>
      </c>
      <c r="CB119" s="12">
        <v>5344.153645100146</v>
      </c>
      <c r="CC119" s="12">
        <v>5344.153645100146</v>
      </c>
      <c r="CD119" s="12">
        <v>5328.841760275737</v>
      </c>
      <c r="CE119" s="21">
        <v>-15.31188482440848</v>
      </c>
      <c r="CF119" s="209">
        <v>-0.00286516553251559</v>
      </c>
      <c r="CG119" s="88"/>
      <c r="CH119" s="331" t="s">
        <v>205</v>
      </c>
      <c r="CI119" s="13"/>
      <c r="CJ119" s="13"/>
      <c r="CK119" s="13"/>
      <c r="CL119" s="13"/>
      <c r="CM119" s="13"/>
      <c r="CN119" s="13"/>
      <c r="CO119" s="13"/>
      <c r="CP119" s="13"/>
    </row>
    <row r="120" spans="1:94" ht="13.5">
      <c r="A120" s="3"/>
      <c r="B120" s="387"/>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2754.1448488179826</v>
      </c>
      <c r="BV120" s="94">
        <v>2754.742425676648</v>
      </c>
      <c r="BW120" s="94">
        <v>2760.3690768027723</v>
      </c>
      <c r="BX120" s="94">
        <v>2753.6938966143475</v>
      </c>
      <c r="BY120" s="94">
        <v>2751.9278033814676</v>
      </c>
      <c r="BZ120" s="12">
        <v>2760.3690768027723</v>
      </c>
      <c r="CA120" s="12">
        <v>2760.3690768027723</v>
      </c>
      <c r="CB120" s="12">
        <v>2760.3690768027723</v>
      </c>
      <c r="CC120" s="12">
        <v>2760.3690768027723</v>
      </c>
      <c r="CD120" s="12">
        <v>2761.28801986889</v>
      </c>
      <c r="CE120" s="21">
        <v>0.918943066117663</v>
      </c>
      <c r="CF120" s="209">
        <v>0.0003329058689434117</v>
      </c>
      <c r="CG120" s="3"/>
      <c r="CH120" s="331" t="s">
        <v>203</v>
      </c>
      <c r="CI120" s="13"/>
      <c r="CJ120" s="13"/>
      <c r="CK120" s="13"/>
      <c r="CL120" s="13"/>
      <c r="CM120" s="13"/>
      <c r="CN120" s="13"/>
      <c r="CO120" s="13"/>
      <c r="CP120" s="13"/>
    </row>
    <row r="121" spans="1:94" ht="12.75">
      <c r="A121" s="3"/>
      <c r="B121" s="387"/>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1710.4972818311874</v>
      </c>
      <c r="BV121" s="94">
        <v>1711.4520457796852</v>
      </c>
      <c r="BW121" s="94">
        <v>1716.3417503586802</v>
      </c>
      <c r="BX121" s="94">
        <v>1706.853590844063</v>
      </c>
      <c r="BY121" s="94">
        <v>1709.172303290415</v>
      </c>
      <c r="BZ121" s="12">
        <v>1716.3417503586802</v>
      </c>
      <c r="CA121" s="12">
        <v>1716.3417503586802</v>
      </c>
      <c r="CB121" s="12">
        <v>1716.3417503586802</v>
      </c>
      <c r="CC121" s="12">
        <v>1716.3417503586802</v>
      </c>
      <c r="CD121" s="12">
        <v>1718.712711621234</v>
      </c>
      <c r="CE121" s="21">
        <v>2.370961262553692</v>
      </c>
      <c r="CF121" s="209">
        <v>0.0013814039436250702</v>
      </c>
      <c r="CG121" s="3"/>
      <c r="CH121" s="331"/>
      <c r="CI121" s="13"/>
      <c r="CJ121" s="13"/>
      <c r="CK121" s="13"/>
      <c r="CL121" s="13"/>
      <c r="CM121" s="13"/>
      <c r="CN121" s="13"/>
      <c r="CO121" s="13"/>
      <c r="CP121" s="13"/>
    </row>
    <row r="122" spans="1:94" ht="13.5" thickBot="1">
      <c r="A122" s="3"/>
      <c r="B122" s="387"/>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2587.739790290741</v>
      </c>
      <c r="BV122" s="128">
        <v>2569.39788188879</v>
      </c>
      <c r="BW122" s="128">
        <v>2583.7845682973734</v>
      </c>
      <c r="BX122" s="94">
        <v>2602.560500956163</v>
      </c>
      <c r="BY122" s="94">
        <v>2575.852014739284</v>
      </c>
      <c r="BZ122" s="12">
        <v>2583.7845682973734</v>
      </c>
      <c r="CA122" s="12">
        <v>2583.7845682973734</v>
      </c>
      <c r="CB122" s="12">
        <v>2583.7845682973734</v>
      </c>
      <c r="CC122" s="12">
        <v>2583.7845682973734</v>
      </c>
      <c r="CD122" s="12">
        <v>2567.5537404068473</v>
      </c>
      <c r="CE122" s="21">
        <v>-16.230827890526143</v>
      </c>
      <c r="CF122" s="209">
        <v>-0.006281803866187485</v>
      </c>
      <c r="CG122" s="3"/>
      <c r="CH122" s="331"/>
      <c r="CI122" s="13"/>
      <c r="CJ122" s="13"/>
      <c r="CK122" s="13"/>
      <c r="CL122" s="13"/>
      <c r="CM122" s="13"/>
      <c r="CN122" s="13"/>
      <c r="CO122" s="13"/>
      <c r="CP122" s="13"/>
    </row>
    <row r="123" spans="1:94" ht="12.75">
      <c r="A123" s="3"/>
      <c r="B123" s="387"/>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109"/>
      <c r="BV123" s="195"/>
      <c r="BW123" s="195"/>
      <c r="BX123" s="370"/>
      <c r="BY123" s="370"/>
      <c r="BZ123" s="195"/>
      <c r="CA123" s="195"/>
      <c r="CB123" s="195"/>
      <c r="CC123" s="195"/>
      <c r="CD123" s="195"/>
      <c r="CE123" s="196"/>
      <c r="CF123" s="199"/>
      <c r="CG123" s="3"/>
      <c r="CH123" s="13"/>
      <c r="CI123" s="13"/>
      <c r="CJ123" s="13"/>
      <c r="CK123" s="13"/>
      <c r="CL123" s="13"/>
      <c r="CM123" s="13"/>
      <c r="CN123" s="13"/>
      <c r="CO123" s="13"/>
      <c r="CP123" s="13"/>
    </row>
    <row r="124" spans="1:94" ht="12.75" customHeight="1">
      <c r="A124" s="3"/>
      <c r="B124" s="387"/>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167">
        <v>114.99</v>
      </c>
      <c r="BV124" s="62"/>
      <c r="BW124" s="62"/>
      <c r="BX124" s="371"/>
      <c r="BY124" s="371"/>
      <c r="BZ124" s="62"/>
      <c r="CA124" s="62"/>
      <c r="CB124" s="62"/>
      <c r="CC124" s="62"/>
      <c r="CD124" s="62"/>
      <c r="CE124" s="197"/>
      <c r="CF124" s="116"/>
      <c r="CG124" s="98"/>
      <c r="CH124" s="14"/>
      <c r="CI124" s="69"/>
      <c r="CJ124" s="14"/>
      <c r="CK124" s="14"/>
      <c r="CL124" s="14"/>
      <c r="CM124" s="14"/>
      <c r="CN124" s="13"/>
      <c r="CO124" s="13"/>
      <c r="CP124" s="13"/>
    </row>
    <row r="125" spans="1:94" ht="12.75">
      <c r="A125" s="3"/>
      <c r="B125" s="387"/>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207">
        <v>0.0088</v>
      </c>
      <c r="BV125" s="62"/>
      <c r="BW125" s="62"/>
      <c r="BX125" s="371"/>
      <c r="BY125" s="371"/>
      <c r="BZ125" s="62"/>
      <c r="CA125" s="62"/>
      <c r="CB125" s="62"/>
      <c r="CC125" s="62"/>
      <c r="CD125" s="62"/>
      <c r="CE125" s="197"/>
      <c r="CF125" s="116"/>
      <c r="CG125" s="4"/>
      <c r="CH125" s="14"/>
      <c r="CI125" s="14"/>
      <c r="CJ125" s="14"/>
      <c r="CK125" s="14"/>
      <c r="CL125" s="14"/>
      <c r="CM125" s="14"/>
      <c r="CN125" s="13"/>
      <c r="CO125" s="13"/>
      <c r="CP125" s="13"/>
    </row>
    <row r="126" spans="1:94" ht="12.75">
      <c r="A126" s="3"/>
      <c r="B126" s="387"/>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207">
        <v>0.1103</v>
      </c>
      <c r="BV126" s="62"/>
      <c r="BW126" s="62"/>
      <c r="BX126" s="371"/>
      <c r="BY126" s="371"/>
      <c r="BZ126" s="62"/>
      <c r="CA126" s="62"/>
      <c r="CB126" s="62"/>
      <c r="CC126" s="62"/>
      <c r="CD126" s="62"/>
      <c r="CE126" s="197"/>
      <c r="CF126" s="116"/>
      <c r="CG126" s="98"/>
      <c r="CH126" s="14"/>
      <c r="CI126" s="14"/>
      <c r="CJ126" s="144"/>
      <c r="CK126" s="14"/>
      <c r="CL126" s="14"/>
      <c r="CM126" s="14"/>
      <c r="CN126" s="13"/>
      <c r="CO126" s="13"/>
      <c r="CP126" s="13"/>
    </row>
    <row r="127" spans="1:94" ht="12.75">
      <c r="A127" s="3"/>
      <c r="B127" s="387"/>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207">
        <v>0.1451</v>
      </c>
      <c r="BV127" s="62"/>
      <c r="BW127" s="62"/>
      <c r="BX127" s="371"/>
      <c r="BY127" s="371"/>
      <c r="BZ127" s="62"/>
      <c r="CA127" s="62"/>
      <c r="CB127" s="62"/>
      <c r="CC127" s="62"/>
      <c r="CD127" s="62"/>
      <c r="CE127" s="197"/>
      <c r="CF127" s="116"/>
      <c r="CG127" s="4"/>
      <c r="CH127" s="14"/>
      <c r="CI127" s="14"/>
      <c r="CJ127" s="14"/>
      <c r="CK127" s="14"/>
      <c r="CL127" s="14"/>
      <c r="CM127" s="14"/>
      <c r="CN127" s="13"/>
      <c r="CO127" s="13"/>
      <c r="CP127" s="13"/>
    </row>
    <row r="128" spans="1:94" ht="12.75">
      <c r="A128" s="3"/>
      <c r="B128" s="387"/>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221.85974556600894</v>
      </c>
      <c r="BU128" s="167">
        <v>223.40273994306935</v>
      </c>
      <c r="BV128" s="62"/>
      <c r="BW128" s="62"/>
      <c r="BX128" s="371"/>
      <c r="BY128" s="371"/>
      <c r="BZ128" s="62"/>
      <c r="CA128" s="62"/>
      <c r="CB128" s="62"/>
      <c r="CC128" s="62"/>
      <c r="CD128" s="62"/>
      <c r="CE128" s="197"/>
      <c r="CF128" s="116"/>
      <c r="CG128" s="98"/>
      <c r="CH128" s="14"/>
      <c r="CI128" s="14"/>
      <c r="CJ128" s="14"/>
      <c r="CK128" s="14"/>
      <c r="CL128" s="14"/>
      <c r="CM128" s="14"/>
      <c r="CN128" s="13"/>
      <c r="CO128" s="13"/>
      <c r="CP128" s="13"/>
    </row>
    <row r="129" spans="1:94" ht="12.75">
      <c r="A129" s="3"/>
      <c r="B129" s="387"/>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0.0058091965792987895</v>
      </c>
      <c r="BU129" s="207">
        <v>0.006954819014706404</v>
      </c>
      <c r="BV129" s="62"/>
      <c r="BW129" s="62"/>
      <c r="BX129" s="371"/>
      <c r="BY129" s="371"/>
      <c r="BZ129" s="62"/>
      <c r="CA129" s="62"/>
      <c r="CB129" s="62"/>
      <c r="CC129" s="62"/>
      <c r="CD129" s="62"/>
      <c r="CE129" s="197"/>
      <c r="CF129" s="116"/>
      <c r="CG129" s="4"/>
      <c r="CH129" s="14"/>
      <c r="CI129" s="14"/>
      <c r="CJ129" s="14"/>
      <c r="CK129" s="14"/>
      <c r="CL129" s="14"/>
      <c r="CM129" s="14"/>
      <c r="CN129" s="13"/>
      <c r="CO129" s="13"/>
      <c r="CP129" s="13"/>
    </row>
    <row r="130" spans="1:94" ht="12.75">
      <c r="A130" s="3"/>
      <c r="B130" s="387"/>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0.07245516982161782</v>
      </c>
      <c r="BT130" s="207">
        <v>0.07868527272559689</v>
      </c>
      <c r="BU130" s="207">
        <v>0.08618733357123265</v>
      </c>
      <c r="BV130" s="62"/>
      <c r="BW130" s="62"/>
      <c r="BX130" s="371"/>
      <c r="BY130" s="371"/>
      <c r="BZ130" s="62"/>
      <c r="CA130" s="62"/>
      <c r="CB130" s="62"/>
      <c r="CC130" s="62"/>
      <c r="CD130" s="62"/>
      <c r="CE130" s="197"/>
      <c r="CF130" s="116"/>
      <c r="CG130" s="4"/>
      <c r="CH130" s="14"/>
      <c r="CI130" s="14"/>
      <c r="CJ130" s="14"/>
      <c r="CK130" s="14"/>
      <c r="CL130" s="14"/>
      <c r="CM130" s="14"/>
      <c r="CN130" s="13"/>
      <c r="CO130" s="13"/>
      <c r="CP130" s="13"/>
    </row>
    <row r="131" spans="1:94" ht="12.75">
      <c r="A131" s="3"/>
      <c r="B131" s="387"/>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0.13110304155945607</v>
      </c>
      <c r="BT131" s="207">
        <v>0.11778143566205411</v>
      </c>
      <c r="BU131" s="207">
        <v>0.11981923743885359</v>
      </c>
      <c r="BV131" s="62"/>
      <c r="BW131" s="62"/>
      <c r="BX131" s="371"/>
      <c r="BY131" s="371"/>
      <c r="BZ131" s="62"/>
      <c r="CA131" s="62"/>
      <c r="CB131" s="62"/>
      <c r="CC131" s="62"/>
      <c r="CD131" s="62"/>
      <c r="CE131" s="197"/>
      <c r="CF131" s="116"/>
      <c r="CG131" s="4"/>
      <c r="CH131" s="14"/>
      <c r="CI131" s="14"/>
      <c r="CJ131" s="14"/>
      <c r="CK131" s="14"/>
      <c r="CL131" s="14"/>
      <c r="CM131" s="14"/>
      <c r="CN131" s="13"/>
      <c r="CO131" s="13"/>
      <c r="CP131" s="13"/>
    </row>
    <row r="132" spans="1:94"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207">
        <v>0.0432</v>
      </c>
      <c r="BV132" s="62"/>
      <c r="BW132" s="62"/>
      <c r="BX132" s="371"/>
      <c r="BY132" s="371"/>
      <c r="BZ132" s="62"/>
      <c r="CA132" s="62"/>
      <c r="CB132" s="62"/>
      <c r="CC132" s="62"/>
      <c r="CD132" s="62"/>
      <c r="CE132" s="197"/>
      <c r="CF132" s="116"/>
      <c r="CG132" s="4"/>
      <c r="CH132" s="14"/>
      <c r="CI132" s="14"/>
      <c r="CJ132" s="14"/>
      <c r="CK132" s="14"/>
      <c r="CL132" s="14"/>
      <c r="CM132" s="14"/>
      <c r="CN132" s="13"/>
      <c r="CO132" s="13"/>
      <c r="CP132" s="13"/>
    </row>
    <row r="133" spans="1:94"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207">
        <v>0.032725669957687</v>
      </c>
      <c r="BV133" s="62"/>
      <c r="BW133" s="62"/>
      <c r="BX133" s="371"/>
      <c r="BY133" s="371"/>
      <c r="BZ133" s="62"/>
      <c r="CA133" s="62"/>
      <c r="CB133" s="62"/>
      <c r="CC133" s="62"/>
      <c r="CD133" s="62"/>
      <c r="CE133" s="197"/>
      <c r="CF133" s="116"/>
      <c r="CG133" s="4"/>
      <c r="CH133" s="14"/>
      <c r="CI133" s="14"/>
      <c r="CJ133" s="14"/>
      <c r="CK133" s="14"/>
      <c r="CL133" s="14"/>
      <c r="CM133" s="14"/>
      <c r="CN133" s="13"/>
      <c r="CO133" s="13"/>
      <c r="CP133" s="13"/>
    </row>
    <row r="134" spans="1:94"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207">
        <v>0.0475</v>
      </c>
      <c r="BV134" s="62"/>
      <c r="BW134" s="62"/>
      <c r="BX134" s="371"/>
      <c r="BY134" s="371"/>
      <c r="BZ134" s="62"/>
      <c r="CA134" s="62"/>
      <c r="CB134" s="62"/>
      <c r="CC134" s="62"/>
      <c r="CD134" s="62"/>
      <c r="CE134" s="197"/>
      <c r="CF134" s="116"/>
      <c r="CG134" s="4"/>
      <c r="CH134" s="14"/>
      <c r="CI134" s="14"/>
      <c r="CJ134" s="14"/>
      <c r="CK134" s="14"/>
      <c r="CL134" s="14"/>
      <c r="CM134" s="14"/>
      <c r="CN134" s="13"/>
      <c r="CO134" s="13"/>
      <c r="CP134" s="13"/>
    </row>
    <row r="135" spans="1:94"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283">
        <v>0.028486318758815132</v>
      </c>
      <c r="BV135" s="117"/>
      <c r="BW135" s="117"/>
      <c r="BX135" s="372"/>
      <c r="BY135" s="372"/>
      <c r="BZ135" s="117"/>
      <c r="CA135" s="117"/>
      <c r="CB135" s="117"/>
      <c r="CC135" s="117"/>
      <c r="CD135" s="117"/>
      <c r="CE135" s="197"/>
      <c r="CF135" s="116"/>
      <c r="CG135" s="4"/>
      <c r="CH135" s="14"/>
      <c r="CI135" s="14"/>
      <c r="CJ135" s="14"/>
      <c r="CK135" s="14"/>
      <c r="CL135" s="14"/>
      <c r="CM135" s="14"/>
      <c r="CN135" s="13"/>
      <c r="CO135" s="13"/>
      <c r="CP135" s="13"/>
    </row>
    <row r="136" spans="1:94"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48"/>
      <c r="BZ136" s="254"/>
      <c r="CA136" s="254"/>
      <c r="CB136" s="254"/>
      <c r="CC136" s="254"/>
      <c r="CD136" s="254"/>
      <c r="CE136" s="201"/>
      <c r="CF136" s="84"/>
      <c r="CG136" s="4"/>
      <c r="CH136" s="14"/>
      <c r="CI136" s="14"/>
      <c r="CJ136" s="14"/>
      <c r="CK136" s="14"/>
      <c r="CL136" s="14"/>
      <c r="CM136" s="14"/>
      <c r="CN136" s="13"/>
      <c r="CO136" s="13"/>
      <c r="CP136" s="13"/>
    </row>
    <row r="137" spans="1:94"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26">
        <v>0.1</v>
      </c>
      <c r="BZ137" s="261">
        <v>0.1</v>
      </c>
      <c r="CA137" s="261">
        <v>0.1</v>
      </c>
      <c r="CB137" s="261">
        <v>0.1</v>
      </c>
      <c r="CC137" s="261">
        <v>0.1</v>
      </c>
      <c r="CD137" s="261">
        <v>0.1</v>
      </c>
      <c r="CE137" s="21" t="s">
        <v>3</v>
      </c>
      <c r="CF137" s="209" t="s">
        <v>3</v>
      </c>
      <c r="CG137" s="4"/>
      <c r="CH137" s="14"/>
      <c r="CI137" s="14"/>
      <c r="CJ137" s="14"/>
      <c r="CK137" s="14"/>
      <c r="CL137" s="14"/>
      <c r="CM137" s="14"/>
      <c r="CN137" s="13"/>
      <c r="CO137" s="13"/>
      <c r="CP137" s="13"/>
    </row>
    <row r="138" spans="1:94"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58">
        <v>0.0875</v>
      </c>
      <c r="BZ138" s="264">
        <v>0.0875</v>
      </c>
      <c r="CA138" s="264">
        <v>0.0875</v>
      </c>
      <c r="CB138" s="264">
        <v>0.0875</v>
      </c>
      <c r="CC138" s="264">
        <v>0.0875</v>
      </c>
      <c r="CD138" s="264">
        <v>0.0875</v>
      </c>
      <c r="CE138" s="129" t="s">
        <v>3</v>
      </c>
      <c r="CF138" s="281" t="s">
        <v>3</v>
      </c>
      <c r="CG138" s="4"/>
      <c r="CH138" s="14"/>
      <c r="CI138" s="14"/>
      <c r="CJ138" s="14"/>
      <c r="CK138" s="14"/>
      <c r="CL138" s="14"/>
      <c r="CM138" s="14"/>
      <c r="CN138" s="13"/>
      <c r="CO138" s="13"/>
      <c r="CP138" s="13"/>
    </row>
    <row r="139" spans="1:94"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197"/>
      <c r="CF139" s="116"/>
      <c r="CG139" s="3"/>
      <c r="CH139" s="13"/>
      <c r="CI139" s="13"/>
      <c r="CJ139" s="13"/>
      <c r="CK139" s="13"/>
      <c r="CL139" s="13"/>
      <c r="CM139" s="13"/>
      <c r="CN139" s="13"/>
      <c r="CO139" s="13"/>
      <c r="CP139" s="13"/>
    </row>
    <row r="140" spans="1:94" ht="12.75" customHeight="1" hidden="1">
      <c r="A140" s="3"/>
      <c r="B140" s="388"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197"/>
      <c r="CF140" s="116"/>
      <c r="CG140" s="3"/>
      <c r="CH140" s="13"/>
      <c r="CI140" s="13"/>
      <c r="CJ140" s="13"/>
      <c r="CK140" s="13"/>
      <c r="CL140" s="13"/>
      <c r="CM140" s="13"/>
      <c r="CN140" s="13"/>
      <c r="CO140" s="13"/>
      <c r="CP140" s="13"/>
    </row>
    <row r="141" spans="1:94" ht="12.75" customHeight="1" hidden="1">
      <c r="A141" s="3"/>
      <c r="B141" s="388"/>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197"/>
      <c r="CF141" s="116"/>
      <c r="CG141" s="3"/>
      <c r="CH141" s="13"/>
      <c r="CI141" s="13"/>
      <c r="CJ141" s="13"/>
      <c r="CK141" s="13"/>
      <c r="CL141" s="13"/>
      <c r="CM141" s="13"/>
      <c r="CN141" s="13"/>
      <c r="CO141" s="13"/>
      <c r="CP141" s="13"/>
    </row>
    <row r="142" spans="1:94" ht="12.75" customHeight="1" hidden="1">
      <c r="A142" s="3"/>
      <c r="B142" s="388"/>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197"/>
      <c r="CF142" s="116"/>
      <c r="CG142" s="3"/>
      <c r="CH142" s="13"/>
      <c r="CI142" s="13"/>
      <c r="CJ142" s="13"/>
      <c r="CK142" s="13"/>
      <c r="CL142" s="13"/>
      <c r="CM142" s="13"/>
      <c r="CN142" s="13"/>
      <c r="CO142" s="13"/>
      <c r="CP142" s="13"/>
    </row>
    <row r="143" spans="1:94" ht="12.75" customHeight="1" hidden="1">
      <c r="A143" s="3"/>
      <c r="B143" s="388"/>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197"/>
      <c r="CF143" s="116"/>
      <c r="CG143" s="3"/>
      <c r="CH143" s="13"/>
      <c r="CI143" s="13"/>
      <c r="CJ143" s="13"/>
      <c r="CK143" s="13"/>
      <c r="CL143" s="13"/>
      <c r="CM143" s="13"/>
      <c r="CN143" s="13"/>
      <c r="CO143" s="13"/>
      <c r="CP143" s="13"/>
    </row>
    <row r="144" spans="1:94" ht="12.75" customHeight="1" hidden="1">
      <c r="A144" s="3"/>
      <c r="B144" s="388"/>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197"/>
      <c r="CF144" s="116"/>
      <c r="CG144" s="3"/>
      <c r="CH144" s="13"/>
      <c r="CI144" s="13"/>
      <c r="CJ144" s="13"/>
      <c r="CK144" s="13"/>
      <c r="CL144" s="13"/>
      <c r="CM144" s="13"/>
      <c r="CN144" s="13"/>
      <c r="CO144" s="13"/>
      <c r="CP144" s="13"/>
    </row>
    <row r="145" spans="1:94" ht="14.25" customHeight="1" hidden="1" thickBot="1">
      <c r="A145" s="3"/>
      <c r="B145" s="388"/>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98"/>
      <c r="CF145" s="120"/>
      <c r="CG145" s="3"/>
      <c r="CH145" s="13"/>
      <c r="CI145" s="13"/>
      <c r="CJ145" s="13"/>
      <c r="CK145" s="13"/>
      <c r="CL145" s="13"/>
      <c r="CM145" s="13"/>
      <c r="CN145" s="13"/>
      <c r="CO145" s="13"/>
      <c r="CP145" s="13"/>
    </row>
    <row r="146" spans="4:94"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5"/>
      <c r="CF146" s="5"/>
      <c r="CH146" s="13"/>
      <c r="CI146" s="13"/>
      <c r="CJ146" s="13"/>
      <c r="CK146" s="13"/>
      <c r="CL146" s="13"/>
      <c r="CM146" s="13"/>
      <c r="CN146" s="13"/>
      <c r="CO146" s="13"/>
      <c r="CP146" s="13"/>
    </row>
    <row r="147" spans="3:94"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148">
        <v>7.01</v>
      </c>
      <c r="BV147" s="357"/>
      <c r="BW147" s="148">
        <v>6.99</v>
      </c>
      <c r="BX147" s="357"/>
      <c r="BY147" s="357"/>
      <c r="BZ147" s="148">
        <v>6.99</v>
      </c>
      <c r="CA147" s="148">
        <v>6.99</v>
      </c>
      <c r="CB147" s="148"/>
      <c r="CC147" s="148">
        <v>6.99</v>
      </c>
      <c r="CD147" s="357"/>
      <c r="CE147" s="380">
        <v>39742.70292280093</v>
      </c>
      <c r="CF147" s="380"/>
      <c r="CH147" s="13"/>
      <c r="CI147" s="13"/>
      <c r="CJ147" s="13"/>
      <c r="CK147" s="13"/>
      <c r="CL147" s="13"/>
      <c r="CM147" s="13"/>
      <c r="CN147" s="13"/>
      <c r="CO147" s="13"/>
      <c r="CP147" s="13"/>
    </row>
    <row r="148" spans="3:94"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44"/>
      <c r="CF148" s="73"/>
      <c r="CH148" s="13"/>
      <c r="CI148" s="13"/>
      <c r="CJ148" s="13"/>
      <c r="CK148" s="13"/>
      <c r="CL148" s="13"/>
      <c r="CM148" s="13"/>
      <c r="CN148" s="13"/>
      <c r="CO148" s="13"/>
      <c r="CP148" s="13"/>
    </row>
    <row r="149" spans="3:94"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44"/>
      <c r="CF149" s="73"/>
      <c r="CH149" s="13"/>
      <c r="CI149" s="13"/>
      <c r="CJ149" s="13"/>
      <c r="CK149" s="13"/>
      <c r="CL149" s="13"/>
      <c r="CM149" s="13"/>
      <c r="CN149" s="13"/>
      <c r="CO149" s="13"/>
      <c r="CP149" s="13"/>
    </row>
    <row r="150" spans="3:94"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148"/>
      <c r="CE150" s="44"/>
      <c r="CF150" s="73"/>
      <c r="CH150" s="13"/>
      <c r="CI150" s="13"/>
      <c r="CJ150" s="13"/>
      <c r="CK150" s="13"/>
      <c r="CL150" s="13"/>
      <c r="CM150" s="13"/>
      <c r="CN150" s="13"/>
      <c r="CO150" s="13"/>
      <c r="CP150" s="13"/>
    </row>
    <row r="151" spans="3:94"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44"/>
      <c r="CF151" s="73"/>
      <c r="CH151" s="13"/>
      <c r="CI151" s="13"/>
      <c r="CJ151" s="13"/>
      <c r="CK151" s="13"/>
      <c r="CL151" s="13"/>
      <c r="CM151" s="13"/>
      <c r="CN151" s="13"/>
      <c r="CO151" s="13"/>
      <c r="CP151" s="13"/>
    </row>
    <row r="152" spans="3:94"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44"/>
      <c r="CF152" s="73"/>
      <c r="CH152" s="13"/>
      <c r="CI152" s="13"/>
      <c r="CJ152" s="13"/>
      <c r="CK152" s="13"/>
      <c r="CL152" s="13"/>
      <c r="CM152" s="13"/>
      <c r="CN152" s="13"/>
      <c r="CO152" s="13"/>
      <c r="CP152" s="13"/>
    </row>
    <row r="153" spans="3:94"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4"/>
      <c r="CF153" s="5"/>
      <c r="CH153" s="13"/>
      <c r="CI153" s="13"/>
      <c r="CJ153" s="13"/>
      <c r="CK153" s="13"/>
      <c r="CL153" s="13"/>
      <c r="CM153" s="13"/>
      <c r="CN153" s="13"/>
      <c r="CO153" s="13"/>
      <c r="CP153" s="13"/>
    </row>
    <row r="154" spans="3:94" ht="14.25">
      <c r="C154" s="7">
        <v>1</v>
      </c>
      <c r="D154" s="1" t="s">
        <v>26</v>
      </c>
      <c r="E154" s="6"/>
      <c r="F154" s="6"/>
      <c r="G154" s="6"/>
      <c r="H154" s="6"/>
      <c r="I154" s="6"/>
      <c r="J154" s="6"/>
      <c r="K154" s="6"/>
      <c r="L154" s="5"/>
      <c r="M154" s="5"/>
      <c r="N154" s="5"/>
      <c r="O154" s="5"/>
      <c r="P154" s="5"/>
      <c r="Q154" s="5"/>
      <c r="R154" s="5"/>
      <c r="S154" s="5"/>
      <c r="X154" s="5"/>
      <c r="CE154" s="5"/>
      <c r="CF154" s="5"/>
      <c r="CH154" s="13"/>
      <c r="CI154" s="13"/>
      <c r="CJ154" s="13"/>
      <c r="CK154" s="13"/>
      <c r="CL154" s="13"/>
      <c r="CM154" s="13"/>
      <c r="CN154" s="13"/>
      <c r="CO154" s="13"/>
      <c r="CP154" s="13"/>
    </row>
    <row r="155" spans="3:94"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H155" s="13"/>
      <c r="CI155" s="13"/>
      <c r="CJ155" s="13"/>
      <c r="CK155" s="13"/>
      <c r="CL155" s="13"/>
      <c r="CM155" s="13"/>
      <c r="CN155" s="13"/>
      <c r="CO155" s="13"/>
      <c r="CP155" s="13"/>
    </row>
    <row r="156" spans="3:94"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H156" s="13"/>
      <c r="CI156" s="13"/>
      <c r="CJ156" s="13"/>
      <c r="CK156" s="13"/>
      <c r="CL156" s="13"/>
      <c r="CM156" s="13"/>
      <c r="CN156" s="13"/>
      <c r="CO156" s="13"/>
      <c r="CP156" s="13"/>
    </row>
    <row r="157" spans="3:94"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H157" s="13"/>
      <c r="CI157" s="13"/>
      <c r="CJ157" s="13"/>
      <c r="CK157" s="13"/>
      <c r="CL157" s="13"/>
      <c r="CM157" s="13"/>
      <c r="CN157" s="13"/>
      <c r="CO157" s="13"/>
      <c r="CP157" s="13"/>
    </row>
    <row r="158" spans="3:94"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H158" s="13"/>
      <c r="CI158" s="13"/>
      <c r="CJ158" s="13"/>
      <c r="CK158" s="13"/>
      <c r="CL158" s="13"/>
      <c r="CM158" s="13"/>
      <c r="CN158" s="13"/>
      <c r="CO158" s="13"/>
      <c r="CP158" s="13"/>
    </row>
    <row r="159" spans="3:94"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H159" s="13"/>
      <c r="CI159" s="13"/>
      <c r="CJ159" s="13"/>
      <c r="CK159" s="13"/>
      <c r="CL159" s="13"/>
      <c r="CM159" s="13"/>
      <c r="CN159" s="13"/>
      <c r="CO159" s="13"/>
      <c r="CP159" s="13"/>
    </row>
    <row r="160" spans="3:94"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H160" s="13"/>
      <c r="CI160" s="13"/>
      <c r="CJ160" s="13"/>
      <c r="CK160" s="13"/>
      <c r="CL160" s="13"/>
      <c r="CM160" s="13"/>
      <c r="CN160" s="13"/>
      <c r="CO160" s="13"/>
      <c r="CP160" s="13"/>
    </row>
    <row r="161" spans="3:94"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H161" s="13"/>
      <c r="CI161" s="13"/>
      <c r="CJ161" s="13"/>
      <c r="CK161" s="13"/>
      <c r="CL161" s="13"/>
      <c r="CM161" s="13"/>
      <c r="CN161" s="13"/>
      <c r="CO161" s="13"/>
      <c r="CP161" s="13"/>
    </row>
    <row r="162" spans="3:94"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H162" s="13"/>
      <c r="CI162" s="13"/>
      <c r="CJ162" s="13"/>
      <c r="CK162" s="13"/>
      <c r="CL162" s="13"/>
      <c r="CM162" s="13"/>
      <c r="CN162" s="13"/>
      <c r="CO162" s="13"/>
      <c r="CP162" s="13"/>
    </row>
    <row r="163" spans="3:94"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H163" s="13"/>
      <c r="CI163" s="13"/>
      <c r="CJ163" s="13"/>
      <c r="CK163" s="13"/>
      <c r="CL163" s="13"/>
      <c r="CM163" s="13"/>
      <c r="CN163" s="13"/>
      <c r="CO163" s="13"/>
      <c r="CP163" s="13"/>
    </row>
    <row r="164" spans="3:94"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H164" s="13"/>
      <c r="CI164" s="13"/>
      <c r="CJ164" s="13"/>
      <c r="CK164" s="13"/>
      <c r="CL164" s="13"/>
      <c r="CM164" s="13"/>
      <c r="CN164" s="13"/>
      <c r="CO164" s="13"/>
      <c r="CP164" s="13"/>
    </row>
    <row r="165" spans="3:94"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H165" s="13"/>
      <c r="CI165" s="13"/>
      <c r="CJ165" s="13"/>
      <c r="CK165" s="13"/>
      <c r="CL165" s="13"/>
      <c r="CM165" s="13"/>
      <c r="CN165" s="13"/>
      <c r="CO165" s="13"/>
      <c r="CP165" s="13"/>
    </row>
    <row r="166" spans="3:94"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H166" s="13"/>
      <c r="CI166" s="13"/>
      <c r="CJ166" s="13"/>
      <c r="CK166" s="13"/>
      <c r="CL166" s="13"/>
      <c r="CM166" s="13"/>
      <c r="CN166" s="13"/>
      <c r="CO166" s="13"/>
      <c r="CP166" s="13"/>
    </row>
    <row r="167" spans="3:94"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H167" s="13"/>
      <c r="CI167" s="13"/>
      <c r="CJ167" s="13"/>
      <c r="CK167" s="13"/>
      <c r="CL167" s="13"/>
      <c r="CM167" s="13"/>
      <c r="CN167" s="13"/>
      <c r="CO167" s="13"/>
      <c r="CP167" s="13"/>
    </row>
    <row r="168" spans="3:94"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H168" s="13"/>
      <c r="CI168" s="13"/>
      <c r="CJ168" s="13"/>
      <c r="CK168" s="13"/>
      <c r="CL168" s="13"/>
      <c r="CM168" s="13"/>
      <c r="CN168" s="13"/>
      <c r="CO168" s="13"/>
      <c r="CP168" s="13"/>
    </row>
    <row r="169" spans="3:94"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H169" s="13"/>
      <c r="CI169" s="13"/>
      <c r="CJ169" s="13"/>
      <c r="CK169" s="13"/>
      <c r="CL169" s="13"/>
      <c r="CM169" s="13"/>
      <c r="CN169" s="13"/>
      <c r="CO169" s="13"/>
      <c r="CP169" s="13"/>
    </row>
    <row r="170" spans="3:94"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H170" s="13"/>
      <c r="CI170" s="13"/>
      <c r="CJ170" s="13"/>
      <c r="CK170" s="13"/>
      <c r="CL170" s="13"/>
      <c r="CM170" s="13"/>
      <c r="CN170" s="13"/>
      <c r="CO170" s="13"/>
      <c r="CP170" s="13"/>
    </row>
    <row r="171" spans="3:94"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H171" s="13"/>
      <c r="CI171" s="13"/>
      <c r="CJ171" s="13"/>
      <c r="CK171" s="13"/>
      <c r="CL171" s="13"/>
      <c r="CM171" s="13"/>
      <c r="CN171" s="13"/>
      <c r="CO171" s="13"/>
      <c r="CP171" s="13"/>
    </row>
    <row r="172" spans="3:94"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H172" s="13"/>
      <c r="CI172" s="13"/>
      <c r="CJ172" s="13"/>
      <c r="CK172" s="13"/>
      <c r="CL172" s="13"/>
      <c r="CM172" s="13"/>
      <c r="CN172" s="13"/>
      <c r="CO172" s="13"/>
      <c r="CP172" s="13"/>
    </row>
    <row r="173" spans="3:94" ht="14.25">
      <c r="C173" s="7"/>
      <c r="D173" s="369"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H173" s="13"/>
      <c r="CI173" s="13"/>
      <c r="CJ173" s="13"/>
      <c r="CK173" s="13"/>
      <c r="CL173" s="13"/>
      <c r="CM173" s="13"/>
      <c r="CN173" s="13"/>
      <c r="CO173" s="13"/>
      <c r="CP173" s="13"/>
    </row>
    <row r="174" spans="3:94" ht="14.25">
      <c r="C174" s="7"/>
      <c r="D174" s="369"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H174" s="13"/>
      <c r="CI174" s="13"/>
      <c r="CJ174" s="13"/>
      <c r="CK174" s="13"/>
      <c r="CL174" s="13"/>
      <c r="CM174" s="13"/>
      <c r="CN174" s="13"/>
      <c r="CO174" s="13"/>
      <c r="CP174" s="13"/>
    </row>
    <row r="175" spans="3:94"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H175" s="13"/>
      <c r="CI175" s="13"/>
      <c r="CJ175" s="13"/>
      <c r="CK175" s="13"/>
      <c r="CL175" s="13"/>
      <c r="CM175" s="13"/>
      <c r="CN175" s="13"/>
      <c r="CO175" s="13"/>
      <c r="CP175" s="13"/>
    </row>
    <row r="176" spans="1:9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3"/>
      <c r="CH176" s="13"/>
      <c r="CI176" s="13"/>
      <c r="CJ176" s="13"/>
      <c r="CK176" s="13"/>
      <c r="CL176" s="13"/>
      <c r="CM176" s="13"/>
      <c r="CN176" s="13"/>
      <c r="CO176" s="13"/>
      <c r="CP176" s="13"/>
    </row>
    <row r="177" spans="1:9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3"/>
      <c r="CH177" s="13"/>
      <c r="CI177" s="13"/>
      <c r="CJ177" s="13"/>
      <c r="CK177" s="13"/>
      <c r="CL177" s="13"/>
      <c r="CM177" s="13"/>
      <c r="CN177" s="13"/>
      <c r="CO177" s="13"/>
      <c r="CP177" s="13"/>
    </row>
    <row r="178" spans="1:9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3"/>
      <c r="CH178" s="13"/>
      <c r="CI178" s="13"/>
      <c r="CJ178" s="13"/>
      <c r="CK178" s="13"/>
      <c r="CL178" s="13"/>
      <c r="CM178" s="13"/>
      <c r="CN178" s="13"/>
      <c r="CO178" s="13"/>
      <c r="CP178" s="13"/>
    </row>
    <row r="179" spans="1:9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3"/>
      <c r="CH179" s="13"/>
      <c r="CI179" s="13"/>
      <c r="CJ179" s="13"/>
      <c r="CK179" s="13"/>
      <c r="CL179" s="13"/>
      <c r="CM179" s="13"/>
      <c r="CN179" s="13"/>
      <c r="CO179" s="13"/>
      <c r="CP179" s="13"/>
    </row>
    <row r="180" spans="1:9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3"/>
      <c r="CH180" s="13"/>
      <c r="CI180" s="13"/>
      <c r="CJ180" s="13"/>
      <c r="CK180" s="13"/>
      <c r="CL180" s="13"/>
      <c r="CM180" s="13"/>
      <c r="CN180" s="13"/>
      <c r="CO180" s="13"/>
      <c r="CP180" s="13"/>
    </row>
    <row r="181" spans="1:9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3"/>
      <c r="CH181" s="13"/>
      <c r="CI181" s="13"/>
      <c r="CJ181" s="13"/>
      <c r="CK181" s="13"/>
      <c r="CL181" s="13"/>
      <c r="CM181" s="13"/>
      <c r="CN181" s="13"/>
      <c r="CO181" s="13"/>
      <c r="CP181" s="13"/>
    </row>
    <row r="182" spans="1:9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3"/>
      <c r="CH182" s="13"/>
      <c r="CI182" s="13"/>
      <c r="CJ182" s="13"/>
      <c r="CK182" s="13"/>
      <c r="CL182" s="13"/>
      <c r="CM182" s="13"/>
      <c r="CN182" s="13"/>
      <c r="CO182" s="13"/>
      <c r="CP182" s="13"/>
    </row>
    <row r="183" spans="1:9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3"/>
      <c r="CH183" s="13"/>
      <c r="CI183" s="13"/>
      <c r="CJ183" s="13"/>
      <c r="CK183" s="13"/>
      <c r="CL183" s="13"/>
      <c r="CM183" s="13"/>
      <c r="CN183" s="13"/>
      <c r="CO183" s="13"/>
      <c r="CP183" s="13"/>
    </row>
    <row r="184" spans="1:9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3"/>
      <c r="CH184" s="13"/>
      <c r="CI184" s="13"/>
      <c r="CJ184" s="13"/>
      <c r="CK184" s="13"/>
      <c r="CL184" s="13"/>
      <c r="CM184" s="13"/>
      <c r="CN184" s="13"/>
      <c r="CO184" s="13"/>
      <c r="CP184" s="13"/>
    </row>
    <row r="185" spans="1:9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3"/>
      <c r="CH185" s="13"/>
      <c r="CI185" s="13"/>
      <c r="CJ185" s="13"/>
      <c r="CK185" s="13"/>
      <c r="CL185" s="13"/>
      <c r="CM185" s="13"/>
      <c r="CN185" s="13"/>
      <c r="CO185" s="13"/>
      <c r="CP185" s="13"/>
    </row>
    <row r="186" spans="1:9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3"/>
      <c r="CH186" s="13"/>
      <c r="CI186" s="13"/>
      <c r="CJ186" s="13"/>
      <c r="CK186" s="13"/>
      <c r="CL186" s="13"/>
      <c r="CM186" s="13"/>
      <c r="CN186" s="13"/>
      <c r="CO186" s="13"/>
      <c r="CP186" s="13"/>
    </row>
    <row r="187" spans="1:9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3"/>
      <c r="CH187" s="13"/>
      <c r="CI187" s="13"/>
      <c r="CJ187" s="13"/>
      <c r="CK187" s="13"/>
      <c r="CL187" s="13"/>
      <c r="CM187" s="13"/>
      <c r="CN187" s="13"/>
      <c r="CO187" s="13"/>
      <c r="CP187" s="13"/>
    </row>
    <row r="188" spans="1:9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3"/>
      <c r="CH188" s="13"/>
      <c r="CI188" s="13"/>
      <c r="CJ188" s="13"/>
      <c r="CK188" s="13"/>
      <c r="CL188" s="13"/>
      <c r="CM188" s="13"/>
      <c r="CN188" s="13"/>
      <c r="CO188" s="13"/>
      <c r="CP188" s="13"/>
    </row>
    <row r="189" spans="1:9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3"/>
      <c r="CH189" s="13"/>
      <c r="CI189" s="13"/>
      <c r="CJ189" s="13"/>
      <c r="CK189" s="13"/>
      <c r="CL189" s="13"/>
      <c r="CM189" s="13"/>
      <c r="CN189" s="13"/>
      <c r="CO189" s="13"/>
      <c r="CP189" s="13"/>
    </row>
    <row r="190" spans="1:9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3"/>
      <c r="CH190" s="13"/>
      <c r="CI190" s="13"/>
      <c r="CJ190" s="13"/>
      <c r="CK190" s="13"/>
      <c r="CL190" s="13"/>
      <c r="CM190" s="13"/>
      <c r="CN190" s="13"/>
      <c r="CO190" s="13"/>
      <c r="CP190" s="13"/>
    </row>
    <row r="191" spans="1:9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3"/>
      <c r="CH191" s="13"/>
      <c r="CI191" s="13"/>
      <c r="CJ191" s="13"/>
      <c r="CK191" s="13"/>
      <c r="CL191" s="13"/>
      <c r="CM191" s="13"/>
      <c r="CN191" s="13"/>
      <c r="CO191" s="13"/>
      <c r="CP191" s="13"/>
    </row>
    <row r="192" spans="1:9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3"/>
      <c r="CH192" s="13"/>
      <c r="CI192" s="13"/>
      <c r="CJ192" s="13"/>
      <c r="CK192" s="13"/>
      <c r="CL192" s="13"/>
      <c r="CM192" s="13"/>
      <c r="CN192" s="13"/>
      <c r="CO192" s="13"/>
      <c r="CP192" s="13"/>
    </row>
    <row r="193" spans="1:9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3"/>
      <c r="CH193" s="13"/>
      <c r="CI193" s="13"/>
      <c r="CJ193" s="13"/>
      <c r="CK193" s="13"/>
      <c r="CL193" s="13"/>
      <c r="CM193" s="13"/>
      <c r="CN193" s="13"/>
      <c r="CO193" s="13"/>
      <c r="CP193" s="13"/>
    </row>
    <row r="194" spans="1:9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3"/>
      <c r="CH194" s="13"/>
      <c r="CI194" s="13"/>
      <c r="CJ194" s="13"/>
      <c r="CK194" s="13"/>
      <c r="CL194" s="13"/>
      <c r="CM194" s="13"/>
      <c r="CN194" s="13"/>
      <c r="CO194" s="13"/>
      <c r="CP194" s="13"/>
    </row>
    <row r="195" spans="1:9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3"/>
      <c r="CH195" s="13"/>
      <c r="CI195" s="13"/>
      <c r="CJ195" s="13"/>
      <c r="CK195" s="13"/>
      <c r="CL195" s="13"/>
      <c r="CM195" s="13"/>
      <c r="CN195" s="13"/>
      <c r="CO195" s="13"/>
      <c r="CP195" s="13"/>
    </row>
    <row r="196" spans="1:9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3"/>
      <c r="CH196" s="13"/>
      <c r="CI196" s="13"/>
      <c r="CJ196" s="13"/>
      <c r="CK196" s="13"/>
      <c r="CL196" s="13"/>
      <c r="CM196" s="13"/>
      <c r="CN196" s="13"/>
      <c r="CO196" s="13"/>
      <c r="CP196" s="13"/>
    </row>
    <row r="197" spans="1:9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3"/>
      <c r="CH197" s="13"/>
      <c r="CI197" s="13"/>
      <c r="CJ197" s="13"/>
      <c r="CK197" s="13"/>
      <c r="CL197" s="13"/>
      <c r="CM197" s="13"/>
      <c r="CN197" s="13"/>
      <c r="CO197" s="13"/>
      <c r="CP197" s="13"/>
    </row>
    <row r="198" spans="1:9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3"/>
      <c r="CH198" s="13"/>
      <c r="CI198" s="13"/>
      <c r="CJ198" s="13"/>
      <c r="CK198" s="13"/>
      <c r="CL198" s="13"/>
      <c r="CM198" s="13"/>
      <c r="CN198" s="13"/>
      <c r="CO198" s="13"/>
      <c r="CP198" s="13"/>
    </row>
    <row r="199" spans="1:9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3"/>
      <c r="CH199" s="13"/>
      <c r="CI199" s="13"/>
      <c r="CJ199" s="13"/>
      <c r="CK199" s="13"/>
      <c r="CL199" s="13"/>
      <c r="CM199" s="13"/>
      <c r="CN199" s="13"/>
      <c r="CO199" s="13"/>
      <c r="CP199" s="13"/>
    </row>
    <row r="200" spans="1:9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3"/>
      <c r="CH200" s="13"/>
      <c r="CI200" s="13"/>
      <c r="CJ200" s="13"/>
      <c r="CK200" s="13"/>
      <c r="CL200" s="13"/>
      <c r="CM200" s="13"/>
      <c r="CN200" s="13"/>
      <c r="CO200" s="13"/>
      <c r="CP200" s="13"/>
    </row>
    <row r="201" spans="1:9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3"/>
      <c r="CH201" s="13"/>
      <c r="CI201" s="13"/>
      <c r="CJ201" s="13"/>
      <c r="CK201" s="13"/>
      <c r="CL201" s="13"/>
      <c r="CM201" s="13"/>
      <c r="CN201" s="13"/>
      <c r="CO201" s="13"/>
      <c r="CP201" s="13"/>
    </row>
    <row r="202" spans="1:9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3"/>
      <c r="CH202" s="13"/>
      <c r="CI202" s="13"/>
      <c r="CJ202" s="13"/>
      <c r="CK202" s="13"/>
      <c r="CL202" s="13"/>
      <c r="CM202" s="13"/>
      <c r="CN202" s="13"/>
      <c r="CO202" s="13"/>
      <c r="CP202" s="13"/>
    </row>
    <row r="203" spans="1:9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3"/>
      <c r="CH203" s="13"/>
      <c r="CI203" s="13"/>
      <c r="CJ203" s="13"/>
      <c r="CK203" s="13"/>
      <c r="CL203" s="13"/>
      <c r="CM203" s="13"/>
      <c r="CN203" s="13"/>
      <c r="CO203" s="13"/>
      <c r="CP203" s="13"/>
    </row>
    <row r="204" spans="1:9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3"/>
      <c r="CH204" s="13"/>
      <c r="CI204" s="13"/>
      <c r="CJ204" s="13"/>
      <c r="CK204" s="13"/>
      <c r="CL204" s="13"/>
      <c r="CM204" s="13"/>
      <c r="CN204" s="13"/>
      <c r="CO204" s="13"/>
      <c r="CP204" s="13"/>
    </row>
    <row r="205" spans="1:9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3"/>
      <c r="CH205" s="13"/>
      <c r="CI205" s="13"/>
      <c r="CJ205" s="13"/>
      <c r="CK205" s="13"/>
      <c r="CL205" s="13"/>
      <c r="CM205" s="13"/>
      <c r="CN205" s="13"/>
      <c r="CO205" s="13"/>
      <c r="CP205" s="13"/>
    </row>
    <row r="206" spans="1:9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3"/>
      <c r="CH206" s="13"/>
      <c r="CI206" s="13"/>
      <c r="CJ206" s="13"/>
      <c r="CK206" s="13"/>
      <c r="CL206" s="13"/>
      <c r="CM206" s="13"/>
      <c r="CN206" s="13"/>
      <c r="CO206" s="13"/>
      <c r="CP206" s="13"/>
    </row>
    <row r="207" spans="1:9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3"/>
      <c r="CH207" s="13"/>
      <c r="CI207" s="13"/>
      <c r="CJ207" s="13"/>
      <c r="CK207" s="13"/>
      <c r="CL207" s="13"/>
      <c r="CM207" s="13"/>
      <c r="CN207" s="13"/>
      <c r="CO207" s="13"/>
      <c r="CP207" s="13"/>
    </row>
    <row r="208" spans="1:9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3"/>
      <c r="CH208" s="13"/>
      <c r="CI208" s="13"/>
      <c r="CJ208" s="13"/>
      <c r="CK208" s="13"/>
      <c r="CL208" s="13"/>
      <c r="CM208" s="13"/>
      <c r="CN208" s="13"/>
      <c r="CO208" s="13"/>
      <c r="CP208" s="13"/>
    </row>
    <row r="209" spans="1:9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3"/>
      <c r="CH209" s="13"/>
      <c r="CI209" s="13"/>
      <c r="CJ209" s="13"/>
      <c r="CK209" s="13"/>
      <c r="CL209" s="13"/>
      <c r="CM209" s="13"/>
      <c r="CN209" s="13"/>
      <c r="CO209" s="13"/>
      <c r="CP209" s="13"/>
    </row>
    <row r="210" spans="1:9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3"/>
      <c r="CH210" s="13"/>
      <c r="CI210" s="13"/>
      <c r="CJ210" s="13"/>
      <c r="CK210" s="13"/>
      <c r="CL210" s="13"/>
      <c r="CM210" s="13"/>
      <c r="CN210" s="13"/>
      <c r="CO210" s="13"/>
      <c r="CP210" s="13"/>
    </row>
    <row r="211" spans="1:9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3"/>
      <c r="CH211" s="13"/>
      <c r="CI211" s="13"/>
      <c r="CJ211" s="13"/>
      <c r="CK211" s="13"/>
      <c r="CL211" s="13"/>
      <c r="CM211" s="13"/>
      <c r="CN211" s="13"/>
      <c r="CO211" s="13"/>
      <c r="CP211" s="13"/>
    </row>
    <row r="212" spans="1:9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3"/>
      <c r="CH212" s="13"/>
      <c r="CI212" s="13"/>
      <c r="CJ212" s="13"/>
      <c r="CK212" s="13"/>
      <c r="CL212" s="13"/>
      <c r="CM212" s="13"/>
      <c r="CN212" s="13"/>
      <c r="CO212" s="13"/>
      <c r="CP212" s="13"/>
    </row>
    <row r="213" spans="1:9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3"/>
      <c r="CH213" s="13"/>
      <c r="CI213" s="13"/>
      <c r="CJ213" s="13"/>
      <c r="CK213" s="13"/>
      <c r="CL213" s="13"/>
      <c r="CM213" s="13"/>
      <c r="CN213" s="13"/>
      <c r="CO213" s="13"/>
      <c r="CP213" s="13"/>
    </row>
    <row r="214" spans="1:9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3"/>
      <c r="CH214" s="13"/>
      <c r="CI214" s="13"/>
      <c r="CJ214" s="13"/>
      <c r="CK214" s="13"/>
      <c r="CL214" s="13"/>
      <c r="CM214" s="13"/>
      <c r="CN214" s="13"/>
      <c r="CO214" s="13"/>
      <c r="CP214" s="13"/>
    </row>
    <row r="215" spans="1:9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3"/>
      <c r="CH215" s="13"/>
      <c r="CI215" s="13"/>
      <c r="CJ215" s="13"/>
      <c r="CK215" s="13"/>
      <c r="CL215" s="13"/>
      <c r="CM215" s="13"/>
      <c r="CN215" s="13"/>
      <c r="CO215" s="13"/>
      <c r="CP215" s="13"/>
    </row>
    <row r="216" spans="1:9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3"/>
      <c r="CH216" s="13"/>
      <c r="CI216" s="13"/>
      <c r="CJ216" s="13"/>
      <c r="CK216" s="13"/>
      <c r="CL216" s="13"/>
      <c r="CM216" s="13"/>
      <c r="CN216" s="13"/>
      <c r="CO216" s="13"/>
      <c r="CP216" s="13"/>
    </row>
    <row r="217" spans="1:9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3"/>
      <c r="CH217" s="13"/>
      <c r="CI217" s="13"/>
      <c r="CJ217" s="13"/>
      <c r="CK217" s="13"/>
      <c r="CL217" s="13"/>
      <c r="CM217" s="13"/>
      <c r="CN217" s="13"/>
      <c r="CO217" s="13"/>
      <c r="CP217" s="13"/>
    </row>
    <row r="218" spans="1:9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3"/>
      <c r="CH218" s="13"/>
      <c r="CI218" s="13"/>
      <c r="CJ218" s="13"/>
      <c r="CK218" s="13"/>
      <c r="CL218" s="13"/>
      <c r="CM218" s="13"/>
      <c r="CN218" s="13"/>
      <c r="CO218" s="13"/>
      <c r="CP218" s="13"/>
    </row>
    <row r="219" spans="1:9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3"/>
      <c r="CH219" s="13"/>
      <c r="CI219" s="13"/>
      <c r="CJ219" s="13"/>
      <c r="CK219" s="13"/>
      <c r="CL219" s="13"/>
      <c r="CM219" s="13"/>
      <c r="CN219" s="13"/>
      <c r="CO219" s="13"/>
      <c r="CP219" s="13"/>
    </row>
    <row r="220" spans="1:9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3"/>
      <c r="CH220" s="13"/>
      <c r="CI220" s="13"/>
      <c r="CJ220" s="13"/>
      <c r="CK220" s="13"/>
      <c r="CL220" s="13"/>
      <c r="CM220" s="13"/>
      <c r="CN220" s="13"/>
      <c r="CO220" s="13"/>
      <c r="CP220" s="13"/>
    </row>
    <row r="221" spans="1:94"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3"/>
      <c r="CH221" s="13"/>
      <c r="CI221" s="13"/>
      <c r="CJ221" s="13"/>
      <c r="CK221" s="13"/>
      <c r="CL221" s="13"/>
      <c r="CM221" s="13"/>
      <c r="CN221" s="13"/>
      <c r="CO221" s="13"/>
      <c r="CP221" s="13"/>
    </row>
    <row r="222" spans="1:94"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3"/>
      <c r="CH222" s="13"/>
      <c r="CI222" s="13"/>
      <c r="CJ222" s="13"/>
      <c r="CK222" s="13"/>
      <c r="CL222" s="13"/>
      <c r="CM222" s="13"/>
      <c r="CN222" s="13"/>
      <c r="CO222" s="13"/>
      <c r="CP222" s="13"/>
    </row>
    <row r="223" spans="1:9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3"/>
      <c r="CH223" s="13"/>
      <c r="CI223" s="13"/>
      <c r="CJ223" s="13"/>
      <c r="CK223" s="13"/>
      <c r="CL223" s="13"/>
      <c r="CM223" s="13"/>
      <c r="CN223" s="13"/>
      <c r="CO223" s="13"/>
      <c r="CP223" s="13"/>
    </row>
    <row r="224" spans="1:9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3"/>
      <c r="CH224" s="13"/>
      <c r="CI224" s="13"/>
      <c r="CJ224" s="13"/>
      <c r="CK224" s="13"/>
      <c r="CL224" s="13"/>
      <c r="CM224" s="13"/>
      <c r="CN224" s="13"/>
      <c r="CO224" s="13"/>
      <c r="CP224" s="13"/>
    </row>
    <row r="225" spans="1:9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3"/>
      <c r="CH225" s="13"/>
      <c r="CI225" s="13"/>
      <c r="CJ225" s="13"/>
      <c r="CK225" s="13"/>
      <c r="CL225" s="13"/>
      <c r="CM225" s="13"/>
      <c r="CN225" s="13"/>
      <c r="CO225" s="13"/>
      <c r="CP225" s="13"/>
    </row>
    <row r="226" spans="1:9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3"/>
      <c r="CH226" s="13"/>
      <c r="CI226" s="13"/>
      <c r="CJ226" s="13"/>
      <c r="CK226" s="13"/>
      <c r="CL226" s="13"/>
      <c r="CM226" s="13"/>
      <c r="CN226" s="13"/>
      <c r="CO226" s="13"/>
      <c r="CP226" s="13"/>
    </row>
    <row r="227" spans="1:9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3"/>
      <c r="CH227" s="13"/>
      <c r="CI227" s="13"/>
      <c r="CJ227" s="13"/>
      <c r="CK227" s="13"/>
      <c r="CL227" s="13"/>
      <c r="CM227" s="13"/>
      <c r="CN227" s="13"/>
      <c r="CO227" s="13"/>
      <c r="CP227" s="13"/>
    </row>
    <row r="228" spans="1:9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3"/>
      <c r="CH228" s="13"/>
      <c r="CI228" s="13"/>
      <c r="CJ228" s="13"/>
      <c r="CK228" s="13"/>
      <c r="CL228" s="13"/>
      <c r="CM228" s="13"/>
      <c r="CN228" s="13"/>
      <c r="CO228" s="13"/>
      <c r="CP228" s="13"/>
    </row>
    <row r="229" spans="1:9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3"/>
      <c r="CH229" s="13"/>
      <c r="CI229" s="13"/>
      <c r="CJ229" s="13"/>
      <c r="CK229" s="13"/>
      <c r="CL229" s="13"/>
      <c r="CM229" s="13"/>
      <c r="CN229" s="13"/>
      <c r="CO229" s="13"/>
      <c r="CP229" s="13"/>
    </row>
    <row r="230" spans="1:9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3"/>
      <c r="CH230" s="13"/>
      <c r="CI230" s="13"/>
      <c r="CJ230" s="13"/>
      <c r="CK230" s="13"/>
      <c r="CL230" s="13"/>
      <c r="CM230" s="13"/>
      <c r="CN230" s="13"/>
      <c r="CO230" s="13"/>
      <c r="CP230" s="13"/>
    </row>
    <row r="231" spans="1:94"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3"/>
      <c r="CH231" s="13"/>
      <c r="CI231" s="13"/>
      <c r="CJ231" s="13"/>
      <c r="CK231" s="13"/>
      <c r="CL231" s="13"/>
      <c r="CM231" s="13"/>
      <c r="CN231" s="13"/>
      <c r="CO231" s="13"/>
      <c r="CP231" s="13"/>
    </row>
    <row r="232" spans="1:94"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3"/>
      <c r="CH232" s="13"/>
      <c r="CI232" s="13"/>
      <c r="CJ232" s="13"/>
      <c r="CK232" s="13"/>
      <c r="CL232" s="13"/>
      <c r="CM232" s="13"/>
      <c r="CN232" s="13"/>
      <c r="CO232" s="13"/>
      <c r="CP232" s="13"/>
    </row>
    <row r="233" spans="3:8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3:8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3:8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3:8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3:8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3:8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3:8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3:8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3:8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3:8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3:8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3:8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3:8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3:8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3:8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3:8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3:8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3:8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3:8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3:8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3:8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3:8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3:8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3:8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3:8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3:8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3:8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3:8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3:8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3:8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3:8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3:8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3:8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3:8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3:8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3:8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3:8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3:8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3:8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3:8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3:8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3:8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3:8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3:8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3:8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3:8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3:8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3:8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3:8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3:8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3:8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3:8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3:8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3:8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3:8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3:8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3:8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3:8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3:8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3:8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3:8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3:8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3:8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3:8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3:8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3:8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3:8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3:8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3:8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3:8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3:8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3:8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3:8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3:8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3:8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3:8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3:8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3:8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3:8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3:8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3:8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3:8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3:8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3:8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3:8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3:84"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3:84"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sheetData>
  <mergeCells count="80">
    <mergeCell ref="BG3:BG4"/>
    <mergeCell ref="BS3:BS4"/>
    <mergeCell ref="AF3:AF4"/>
    <mergeCell ref="AL3:AL4"/>
    <mergeCell ref="AT3:AT4"/>
    <mergeCell ref="AU3:AU4"/>
    <mergeCell ref="AR3:AR4"/>
    <mergeCell ref="AO3:AO4"/>
    <mergeCell ref="AP3:AP4"/>
    <mergeCell ref="AN3:AN4"/>
    <mergeCell ref="BD3:BD4"/>
    <mergeCell ref="AI3:AI4"/>
    <mergeCell ref="BE3:BE4"/>
    <mergeCell ref="BF3:BF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D1:AN1"/>
    <mergeCell ref="F3:F4"/>
    <mergeCell ref="G3:G4"/>
    <mergeCell ref="AA3:AA4"/>
    <mergeCell ref="AB3:AB4"/>
    <mergeCell ref="D3:D4"/>
    <mergeCell ref="AC3:AC4"/>
    <mergeCell ref="V3:V4"/>
    <mergeCell ref="Q3:Q4"/>
    <mergeCell ref="Z3:Z4"/>
    <mergeCell ref="CH37:CH44"/>
    <mergeCell ref="AW3:AW4"/>
    <mergeCell ref="AV3:AV4"/>
    <mergeCell ref="AS3:AS4"/>
    <mergeCell ref="AX3:AX4"/>
    <mergeCell ref="AY3:AY4"/>
    <mergeCell ref="AZ3:AZ4"/>
    <mergeCell ref="BA3:BA4"/>
    <mergeCell ref="BB3:BB4"/>
    <mergeCell ref="BC3:BC4"/>
    <mergeCell ref="M3:M4"/>
    <mergeCell ref="K3:K4"/>
    <mergeCell ref="N3:N4"/>
    <mergeCell ref="B140:B145"/>
    <mergeCell ref="B115:B131"/>
    <mergeCell ref="B55:B101"/>
    <mergeCell ref="B37:B53"/>
    <mergeCell ref="BP3:BP4"/>
    <mergeCell ref="BQ3:BQ4"/>
    <mergeCell ref="BR3:BR4"/>
    <mergeCell ref="B21:B29"/>
    <mergeCell ref="P3:P4"/>
    <mergeCell ref="L3:L4"/>
    <mergeCell ref="J3:J4"/>
    <mergeCell ref="E3:E4"/>
    <mergeCell ref="I3:I4"/>
    <mergeCell ref="H3:H4"/>
    <mergeCell ref="BH3:BH4"/>
    <mergeCell ref="BI3:BI4"/>
    <mergeCell ref="BO3:BO4"/>
    <mergeCell ref="BN3:BN4"/>
    <mergeCell ref="BJ3:BJ4"/>
    <mergeCell ref="BM3:BM4"/>
    <mergeCell ref="BL3:BL4"/>
    <mergeCell ref="BK3:BK4"/>
    <mergeCell ref="BU3:BU4"/>
    <mergeCell ref="BT3:BT4"/>
    <mergeCell ref="CE147:CF147"/>
    <mergeCell ref="CE3:CF3"/>
    <mergeCell ref="BZ3:CD3"/>
  </mergeCells>
  <printOptions horizontalCentered="1" verticalCentered="1"/>
  <pageMargins left="0.17" right="0.21" top="0.1968503937007874" bottom="0.58" header="0.15748031496062992" footer="0"/>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codeName="Hoja2"/>
  <dimension ref="A1:BS172"/>
  <sheetViews>
    <sheetView zoomScale="75" zoomScaleNormal="75" workbookViewId="0" topLeftCell="AO1">
      <selection activeCell="AZ2" sqref="AZ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1" width="8.8515625" style="0" customWidth="1"/>
    <col min="52" max="52" width="8.8515625" style="0" hidden="1" customWidth="1"/>
    <col min="53" max="53" width="9.421875" style="0" hidden="1" customWidth="1"/>
    <col min="54" max="54" width="9.421875" style="0" customWidth="1"/>
    <col min="55" max="55" width="9.421875" style="0" bestFit="1" customWidth="1"/>
    <col min="56" max="56" width="9.421875" style="0" customWidth="1"/>
    <col min="57" max="57" width="9.28125" style="0" customWidth="1"/>
    <col min="58" max="58" width="9.421875" style="0" customWidth="1"/>
    <col min="59" max="59" width="8.8515625" style="0" customWidth="1"/>
    <col min="60" max="60" width="9.57421875" style="0" customWidth="1"/>
  </cols>
  <sheetData>
    <row r="1" spans="4:71"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93" t="str">
        <f>+entero!D3</f>
        <v>V   A   R   I   A   B   L   E   S     c /</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85"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297" t="s">
        <v>208</v>
      </c>
      <c r="AY3" s="297" t="str">
        <f>+entero!BW3</f>
        <v>semana 2*</v>
      </c>
      <c r="AZ3" s="297" t="str">
        <f>+entero!BX3</f>
        <v>semana 3*</v>
      </c>
      <c r="BA3" s="297" t="str">
        <f>+entero!BY3</f>
        <v>semana 4*</v>
      </c>
      <c r="BB3" s="401" t="str">
        <f>+entero!BZ3</f>
        <v>   semana 3*</v>
      </c>
      <c r="BC3" s="402"/>
      <c r="BD3" s="402"/>
      <c r="BE3" s="402"/>
      <c r="BF3" s="403"/>
      <c r="BG3" s="396" t="s">
        <v>53</v>
      </c>
      <c r="BH3" s="397"/>
      <c r="BJ3" s="13"/>
      <c r="BK3" s="13"/>
      <c r="BL3" s="13"/>
      <c r="BM3" s="13"/>
      <c r="BN3" s="13"/>
      <c r="BO3" s="13"/>
      <c r="BP3" s="13"/>
      <c r="BQ3" s="13"/>
      <c r="BR3" s="13"/>
      <c r="BS3" s="13"/>
    </row>
    <row r="4" spans="3:71" ht="23.25" customHeight="1" thickBot="1">
      <c r="C4" s="29"/>
      <c r="D4" s="398"/>
      <c r="E4" s="400"/>
      <c r="F4" s="395"/>
      <c r="G4" s="395"/>
      <c r="H4" s="395"/>
      <c r="I4" s="395"/>
      <c r="J4" s="395"/>
      <c r="K4" s="395"/>
      <c r="L4" s="395"/>
      <c r="M4" s="395"/>
      <c r="N4" s="395"/>
      <c r="O4" s="395"/>
      <c r="P4" s="404"/>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07">
        <f>+entero!BV4</f>
        <v>39724</v>
      </c>
      <c r="AY4" s="307">
        <f>+entero!BW4</f>
        <v>39731</v>
      </c>
      <c r="AZ4" s="307">
        <f>+entero!BX4</f>
        <v>39710</v>
      </c>
      <c r="BA4" s="307">
        <f>+entero!BY4</f>
        <v>39717</v>
      </c>
      <c r="BB4" s="188">
        <f>+entero!BZ4</f>
        <v>39734</v>
      </c>
      <c r="BC4" s="163">
        <f>+entero!CA4</f>
        <v>39735</v>
      </c>
      <c r="BD4" s="163">
        <f>+entero!CB4</f>
        <v>39736</v>
      </c>
      <c r="BE4" s="163">
        <f>+entero!CC4</f>
        <v>39737</v>
      </c>
      <c r="BF4" s="164">
        <f>+entero!CD4</f>
        <v>39738</v>
      </c>
      <c r="BG4" s="200" t="s">
        <v>28</v>
      </c>
      <c r="BH4" s="269" t="s">
        <v>175</v>
      </c>
      <c r="BJ4" s="13"/>
      <c r="BK4" s="13"/>
      <c r="BL4" s="13"/>
      <c r="BM4" s="13"/>
      <c r="BN4" s="13"/>
      <c r="BO4" s="13"/>
      <c r="BP4" s="13"/>
      <c r="BQ4" s="13"/>
      <c r="BR4" s="13"/>
      <c r="BS4" s="13"/>
    </row>
    <row r="5" spans="3:7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135"/>
      <c r="BC5" s="135"/>
      <c r="BD5" s="135"/>
      <c r="BE5" s="135"/>
      <c r="BF5" s="135"/>
      <c r="BG5" s="189"/>
      <c r="BH5" s="190"/>
      <c r="BJ5" s="13"/>
      <c r="BK5" s="13"/>
      <c r="BL5" s="13"/>
      <c r="BM5" s="13"/>
      <c r="BN5" s="13"/>
      <c r="BO5" s="13"/>
      <c r="BP5" s="13"/>
      <c r="BQ5" s="13"/>
      <c r="BR5" s="13"/>
      <c r="BS5" s="13"/>
    </row>
    <row r="6" spans="3:71"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7809.28561707</v>
      </c>
      <c r="AX6" s="91">
        <f>+entero!BV7</f>
        <v>7724.454844430001</v>
      </c>
      <c r="AY6" s="91">
        <f>+entero!BW7</f>
        <v>7735.762051129999</v>
      </c>
      <c r="AZ6" s="91">
        <f>+entero!BX7</f>
        <v>7767.1736146700005</v>
      </c>
      <c r="BA6" s="91">
        <f>+entero!BY7</f>
        <v>7782.723139140001</v>
      </c>
      <c r="BB6" s="91">
        <f>+entero!BZ7</f>
        <v>7672.967016619999</v>
      </c>
      <c r="BC6" s="91">
        <f>+entero!CA7</f>
        <v>7641.75571768</v>
      </c>
      <c r="BD6" s="91">
        <f>+entero!CB7</f>
        <v>7639.393887820001</v>
      </c>
      <c r="BE6" s="91">
        <f>+entero!CC7</f>
        <v>7633.5408323400015</v>
      </c>
      <c r="BF6" s="91">
        <f>+entero!CD7</f>
        <v>7764.808357000001</v>
      </c>
      <c r="BG6" s="142">
        <f>+entero!CE7</f>
        <v>29.04630587000156</v>
      </c>
      <c r="BH6" s="277">
        <f>+entero!CF7</f>
        <v>0.0037548085990777302</v>
      </c>
      <c r="BJ6" s="13"/>
      <c r="BK6" s="13"/>
      <c r="BL6" s="13"/>
      <c r="BM6" s="13"/>
      <c r="BN6" s="13"/>
      <c r="BO6" s="13"/>
      <c r="BP6" s="13"/>
      <c r="BQ6" s="13"/>
      <c r="BR6" s="13"/>
      <c r="BS6" s="13"/>
    </row>
    <row r="7" spans="3:71"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6926.31499804</v>
      </c>
      <c r="AX7" s="91">
        <f>+entero!BV8</f>
        <v>6905.9610412600005</v>
      </c>
      <c r="AY7" s="91">
        <f>+entero!BW8</f>
        <v>6847.89453153</v>
      </c>
      <c r="AZ7" s="91">
        <f>+entero!BX8</f>
        <v>6933.21310147</v>
      </c>
      <c r="BA7" s="91">
        <f>+entero!BY8</f>
        <v>6925.566715370001</v>
      </c>
      <c r="BB7" s="91">
        <f>+entero!BZ8</f>
        <v>6842.5138860199995</v>
      </c>
      <c r="BC7" s="91">
        <f>+entero!CA8</f>
        <v>6826.79086021</v>
      </c>
      <c r="BD7" s="91">
        <f>+entero!CB8</f>
        <v>6820.1186327</v>
      </c>
      <c r="BE7" s="91">
        <f>+entero!CC8</f>
        <v>6806.7346669300005</v>
      </c>
      <c r="BF7" s="91">
        <f>+entero!CD8</f>
        <v>6974.4501276500005</v>
      </c>
      <c r="BG7" s="142">
        <f>+entero!CE8</f>
        <v>126.5555961200007</v>
      </c>
      <c r="BH7" s="277">
        <f>+entero!CF8</f>
        <v>0.018480949952908388</v>
      </c>
      <c r="BJ7" s="13"/>
      <c r="BK7" s="13"/>
      <c r="BL7" s="13"/>
      <c r="BM7" s="13"/>
      <c r="BN7" s="13"/>
      <c r="BO7" s="13"/>
      <c r="BP7" s="13"/>
      <c r="BQ7" s="13"/>
      <c r="BR7" s="13"/>
      <c r="BS7" s="13"/>
    </row>
    <row r="8" spans="3:71"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42.96792976</v>
      </c>
      <c r="AX8" s="91">
        <f>+entero!BV9</f>
        <v>42.37302121</v>
      </c>
      <c r="AY8" s="91">
        <f>+entero!BW9</f>
        <v>42.31780415</v>
      </c>
      <c r="AZ8" s="91">
        <f>+entero!BX9</f>
        <v>43.15305936</v>
      </c>
      <c r="BA8" s="91">
        <f>+entero!BY9</f>
        <v>43.370663269999994</v>
      </c>
      <c r="BB8" s="91">
        <f>+entero!BZ9</f>
        <v>42.13282699</v>
      </c>
      <c r="BC8" s="91">
        <f>+entero!CA9</f>
        <v>42.13282699</v>
      </c>
      <c r="BD8" s="91">
        <f>+entero!CB9</f>
        <v>42.32663888</v>
      </c>
      <c r="BE8" s="91">
        <f>+entero!CC9</f>
        <v>42.308693330000004</v>
      </c>
      <c r="BF8" s="91">
        <f>+entero!CD9</f>
        <v>42.04641229</v>
      </c>
      <c r="BG8" s="142">
        <f>+entero!CE9</f>
        <v>-0.2713918600000014</v>
      </c>
      <c r="BH8" s="277">
        <f>+entero!CF9</f>
        <v>-0.00641318389390011</v>
      </c>
      <c r="BJ8" s="13"/>
      <c r="BK8" s="13"/>
      <c r="BL8" s="13"/>
      <c r="BM8" s="13"/>
      <c r="BN8" s="13"/>
      <c r="BO8" s="13"/>
      <c r="BP8" s="13"/>
      <c r="BQ8" s="13"/>
      <c r="BR8" s="13"/>
      <c r="BS8" s="13"/>
    </row>
    <row r="9" spans="3:71"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826.1902783</v>
      </c>
      <c r="AX9" s="91">
        <f>+entero!BV10</f>
        <v>762.49960946</v>
      </c>
      <c r="AY9" s="91">
        <f>+entero!BW10</f>
        <v>831.94629295</v>
      </c>
      <c r="AZ9" s="91">
        <f>+entero!BX10</f>
        <v>776.90343509</v>
      </c>
      <c r="BA9" s="91">
        <f>+entero!BY10</f>
        <v>799.81162925</v>
      </c>
      <c r="BB9" s="91">
        <f>+entero!BZ10</f>
        <v>774.77634361</v>
      </c>
      <c r="BC9" s="91">
        <f>+entero!CA10</f>
        <v>759.28807048</v>
      </c>
      <c r="BD9" s="91">
        <f>+entero!CB10</f>
        <v>763.34235374</v>
      </c>
      <c r="BE9" s="91">
        <f>+entero!CC10</f>
        <v>770.8969783299999</v>
      </c>
      <c r="BF9" s="91">
        <f>+entero!CD10</f>
        <v>734.79563581</v>
      </c>
      <c r="BG9" s="142">
        <f>+entero!CE10</f>
        <v>-97.15065714000002</v>
      </c>
      <c r="BH9" s="277">
        <f>+entero!CF10</f>
        <v>-0.11677515479456413</v>
      </c>
      <c r="BJ9" s="13"/>
      <c r="BK9" s="13"/>
      <c r="BL9" s="13"/>
      <c r="BM9" s="13"/>
      <c r="BN9" s="13"/>
      <c r="BO9" s="13"/>
      <c r="BP9" s="13"/>
      <c r="BQ9" s="13"/>
      <c r="BR9" s="13"/>
      <c r="BS9" s="13"/>
    </row>
    <row r="10" spans="3:71"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13.81241097</v>
      </c>
      <c r="AX10" s="91">
        <f>+entero!BV11</f>
        <v>13.6211725</v>
      </c>
      <c r="AY10" s="91">
        <f>+entero!BW11</f>
        <v>13.6034225</v>
      </c>
      <c r="AZ10" s="91">
        <f>+entero!BX11</f>
        <v>13.904018749999999</v>
      </c>
      <c r="BA10" s="91">
        <f>+entero!BY11</f>
        <v>13.974131250000001</v>
      </c>
      <c r="BB10" s="91">
        <f>+entero!BZ11</f>
        <v>13.543959999999998</v>
      </c>
      <c r="BC10" s="91">
        <f>+entero!CA11</f>
        <v>13.543959999999998</v>
      </c>
      <c r="BD10" s="91">
        <f>+entero!CB11</f>
        <v>13.606262500000001</v>
      </c>
      <c r="BE10" s="91">
        <f>+entero!CC11</f>
        <v>13.60049375</v>
      </c>
      <c r="BF10" s="91">
        <f>+entero!CD11</f>
        <v>13.516181249999999</v>
      </c>
      <c r="BG10" s="142">
        <f>+entero!CE11</f>
        <v>-0.08724125000000171</v>
      </c>
      <c r="BH10" s="277">
        <f>+entero!CF11</f>
        <v>-0.006413183888098861</v>
      </c>
      <c r="BJ10" s="13"/>
      <c r="BK10" s="13"/>
      <c r="BL10" s="13"/>
      <c r="BM10" s="13"/>
      <c r="BN10" s="13"/>
      <c r="BO10" s="13"/>
      <c r="BP10" s="13"/>
      <c r="BQ10" s="13"/>
      <c r="BR10" s="13"/>
      <c r="BS10" s="13"/>
    </row>
    <row r="11" spans="3:7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7810.733189809999</v>
      </c>
      <c r="AX11" s="91">
        <f>+entero!BV12</f>
        <v>7725.258508590001</v>
      </c>
      <c r="AY11" s="91">
        <f>+entero!BW12</f>
        <v>7736.28456851</v>
      </c>
      <c r="AZ11" s="91">
        <f>+entero!BX12</f>
        <v>7767.0983875599995</v>
      </c>
      <c r="BA11" s="91">
        <f>+entero!BY12</f>
        <v>7783.747516130001</v>
      </c>
      <c r="BB11" s="142">
        <f>+entero!BZ12</f>
        <v>7673.6309444299995</v>
      </c>
      <c r="BC11" s="142">
        <f>+entero!CA12</f>
        <v>7642.2683871399995</v>
      </c>
      <c r="BD11" s="142">
        <f>+entero!CB12</f>
        <v>7640.17843644</v>
      </c>
      <c r="BE11" s="142">
        <f>+entero!CC12</f>
        <v>7634.3252289600005</v>
      </c>
      <c r="BF11" s="142">
        <f>+entero!CD12</f>
        <v>7765.468052220001</v>
      </c>
      <c r="BG11" s="142">
        <f>+entero!CE12</f>
        <v>29.183483710000473</v>
      </c>
      <c r="BH11" s="277">
        <f>+entero!CF12</f>
        <v>0.003772286741983377</v>
      </c>
      <c r="BI11" s="143"/>
      <c r="BJ11" s="13"/>
      <c r="BK11" s="13"/>
      <c r="BL11" s="13"/>
      <c r="BM11" s="13"/>
      <c r="BN11" s="13"/>
      <c r="BO11" s="13"/>
      <c r="BP11" s="13"/>
      <c r="BQ11" s="13"/>
      <c r="BR11" s="13"/>
      <c r="BS11" s="13"/>
    </row>
    <row r="12" spans="3:7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582.4991237038724</v>
      </c>
      <c r="AX12" s="94">
        <f>+entero!BV13</f>
        <v>560.1539506051602</v>
      </c>
      <c r="AY12" s="94">
        <f>+entero!BW13</f>
        <v>553.9212203941353</v>
      </c>
      <c r="AZ12" s="94">
        <f>+entero!BX13</f>
        <v>584.6491729284791</v>
      </c>
      <c r="BA12" s="94">
        <f>+entero!BY13</f>
        <v>599.9898825722559</v>
      </c>
      <c r="BB12" s="142">
        <f>+entero!BZ13</f>
        <v>537.7951755548239</v>
      </c>
      <c r="BC12" s="142">
        <f>+entero!CA13</f>
        <v>555.4714203826575</v>
      </c>
      <c r="BD12" s="142">
        <f>+entero!CB13</f>
        <v>557.7981833496589</v>
      </c>
      <c r="BE12" s="142">
        <f>+entero!CC13</f>
        <v>570.1002036165169</v>
      </c>
      <c r="BF12" s="142">
        <f>+entero!CD13</f>
        <v>586.7249731301467</v>
      </c>
      <c r="BG12" s="142">
        <f>+entero!CE13</f>
        <v>32.80375273601146</v>
      </c>
      <c r="BH12" s="277">
        <f>+entero!CF13</f>
        <v>0.05922097137327653</v>
      </c>
      <c r="BJ12" s="13"/>
      <c r="BK12" s="13"/>
      <c r="BL12" s="13"/>
      <c r="BM12" s="13"/>
      <c r="BN12" s="13"/>
      <c r="BO12" s="13"/>
      <c r="BP12" s="13"/>
      <c r="BQ12" s="13"/>
      <c r="BR12" s="13"/>
      <c r="BS12" s="13"/>
    </row>
    <row r="13" spans="3:7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92.34009267525035</v>
      </c>
      <c r="AX13" s="94">
        <f>+entero!BV14</f>
        <v>91.11232067811159</v>
      </c>
      <c r="AY13" s="94">
        <f>+entero!BW14</f>
        <v>94.24899522238164</v>
      </c>
      <c r="AZ13" s="94">
        <f>+entero!BX14</f>
        <v>93.69980821030043</v>
      </c>
      <c r="BA13" s="94">
        <f>+entero!BY14</f>
        <v>92.2826433505007</v>
      </c>
      <c r="BB13" s="142">
        <f>+entero!BZ14</f>
        <v>94.18030948637015</v>
      </c>
      <c r="BC13" s="142">
        <f>+entero!CA14</f>
        <v>94.10238028837877</v>
      </c>
      <c r="BD13" s="142">
        <f>+entero!CB14</f>
        <v>98.81439722238164</v>
      </c>
      <c r="BE13" s="142">
        <f>+entero!CC14</f>
        <v>98.32167931420373</v>
      </c>
      <c r="BF13" s="142">
        <f>+entero!CD14</f>
        <v>98.5544606456241</v>
      </c>
      <c r="BG13" s="142">
        <f>+entero!CE14</f>
        <v>4.305465423242467</v>
      </c>
      <c r="BH13" s="277">
        <f>+entero!CF14</f>
        <v>0.04568181775395774</v>
      </c>
      <c r="BJ13" s="13"/>
      <c r="BK13" s="13"/>
      <c r="BL13" s="13"/>
      <c r="BM13" s="13"/>
      <c r="BN13" s="13"/>
      <c r="BO13" s="13"/>
      <c r="BP13" s="13"/>
      <c r="BQ13" s="13"/>
      <c r="BR13" s="13"/>
      <c r="BS13" s="13"/>
    </row>
    <row r="14" spans="3:7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8485.572406189123</v>
      </c>
      <c r="AX14" s="94">
        <f>+entero!BV15</f>
        <v>8376.524779873273</v>
      </c>
      <c r="AY14" s="94">
        <f>+entero!BW15</f>
        <v>8384.454784126518</v>
      </c>
      <c r="AZ14" s="94">
        <f>+entero!BX15</f>
        <v>8445.447368698779</v>
      </c>
      <c r="BA14" s="94">
        <f>+entero!BY15</f>
        <v>8476.020042052758</v>
      </c>
      <c r="BB14" s="142">
        <f>+entero!BZ15</f>
        <v>8305.606429471194</v>
      </c>
      <c r="BC14" s="142">
        <f>+entero!CA15</f>
        <v>8291.842187811037</v>
      </c>
      <c r="BD14" s="142">
        <f>+entero!CB15</f>
        <v>8296.791017012041</v>
      </c>
      <c r="BE14" s="142">
        <f>+entero!CC15</f>
        <v>8302.747111890721</v>
      </c>
      <c r="BF14" s="142">
        <f>+entero!CD15</f>
        <v>8450.747485995771</v>
      </c>
      <c r="BG14" s="142">
        <f>+entero!CE15</f>
        <v>66.2927018692535</v>
      </c>
      <c r="BH14" s="277">
        <f>+entero!CF15</f>
        <v>0.007906620475162995</v>
      </c>
      <c r="BJ14" s="13"/>
      <c r="BK14" s="13"/>
      <c r="BL14" s="13"/>
      <c r="BM14" s="13"/>
      <c r="BN14" s="13"/>
      <c r="BO14" s="13"/>
      <c r="BP14" s="13"/>
      <c r="BQ14" s="13"/>
      <c r="BR14" s="13"/>
      <c r="BS14" s="13"/>
    </row>
    <row r="15" spans="2:7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68</v>
      </c>
      <c r="AX15" s="100">
        <f>+entero!BV16</f>
        <v>32.2</v>
      </c>
      <c r="AY15" s="100">
        <f>+entero!BW16</f>
        <v>72</v>
      </c>
      <c r="AZ15" s="100">
        <f>+entero!BX16</f>
        <v>14.2</v>
      </c>
      <c r="BA15" s="100">
        <f>+entero!BY16</f>
        <v>13.5</v>
      </c>
      <c r="BB15" s="142">
        <f>+entero!BZ16</f>
        <v>16</v>
      </c>
      <c r="BC15" s="142">
        <f>+entero!CA16</f>
        <v>17</v>
      </c>
      <c r="BD15" s="142">
        <f>+entero!CB16</f>
        <v>3.2</v>
      </c>
      <c r="BE15" s="142">
        <f>+entero!CC16</f>
        <v>8.5</v>
      </c>
      <c r="BF15" s="142">
        <f>+entero!CD16</f>
        <v>16.3</v>
      </c>
      <c r="BG15" s="142">
        <f>+entero!CE16</f>
        <v>-11</v>
      </c>
      <c r="BH15" s="277"/>
      <c r="BJ15" s="66"/>
      <c r="BK15" s="13"/>
      <c r="BL15" s="13"/>
      <c r="BM15" s="13"/>
      <c r="BN15" s="13"/>
      <c r="BO15" s="13"/>
      <c r="BP15" s="13"/>
      <c r="BQ15" s="13"/>
      <c r="BR15" s="13"/>
      <c r="BS15" s="13"/>
    </row>
    <row r="16" spans="2:71"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2.469835</v>
      </c>
      <c r="AX16" s="100">
        <f>+entero!BV17</f>
        <v>0</v>
      </c>
      <c r="AY16" s="100">
        <f>+entero!BW17</f>
        <v>0</v>
      </c>
      <c r="AZ16" s="100">
        <f>+entero!BX17</f>
        <v>1.5001</v>
      </c>
      <c r="BA16" s="100">
        <f>+entero!BY17</f>
        <v>0.5</v>
      </c>
      <c r="BB16" s="142">
        <f>+entero!BZ17</f>
        <v>0</v>
      </c>
      <c r="BC16" s="142">
        <f>+entero!CA17</f>
        <v>0</v>
      </c>
      <c r="BD16" s="142">
        <f>+entero!CB17</f>
        <v>0</v>
      </c>
      <c r="BE16" s="142">
        <f>+entero!CC17</f>
        <v>0</v>
      </c>
      <c r="BF16" s="142">
        <f>+entero!CD17</f>
        <v>0</v>
      </c>
      <c r="BG16" s="142">
        <f>+entero!CE17</f>
        <v>0</v>
      </c>
      <c r="BH16" s="277" t="e">
        <f>+entero!CF17</f>
        <v>#DIV/0!</v>
      </c>
      <c r="BJ16" s="66"/>
      <c r="BK16" s="13"/>
      <c r="BL16" s="13"/>
      <c r="BM16" s="13"/>
      <c r="BN16" s="13"/>
      <c r="BO16" s="13"/>
      <c r="BP16" s="13"/>
      <c r="BQ16" s="13"/>
      <c r="BR16" s="13"/>
      <c r="BS16" s="13"/>
    </row>
    <row r="17" spans="2:71"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28.455067</v>
      </c>
      <c r="AX17" s="100">
        <f>+entero!BV18</f>
        <v>0</v>
      </c>
      <c r="AY17" s="100">
        <f>+entero!BW18</f>
        <v>0</v>
      </c>
      <c r="AZ17" s="100">
        <f>+entero!BX18</f>
        <v>0.912775</v>
      </c>
      <c r="BA17" s="100">
        <f>+entero!BY18</f>
        <v>0.0015</v>
      </c>
      <c r="BB17" s="142">
        <f>+entero!BZ18</f>
        <v>0</v>
      </c>
      <c r="BC17" s="142">
        <f>+entero!CA18</f>
        <v>0</v>
      </c>
      <c r="BD17" s="142">
        <f>+entero!CB18</f>
        <v>0</v>
      </c>
      <c r="BE17" s="142">
        <f>+entero!CC18</f>
        <v>0</v>
      </c>
      <c r="BF17" s="142">
        <f>+entero!CD18</f>
        <v>0</v>
      </c>
      <c r="BG17" s="142">
        <f>+entero!CE18</f>
        <v>0</v>
      </c>
      <c r="BH17" s="277" t="e">
        <f>+entero!CF18</f>
        <v>#DIV/0!</v>
      </c>
      <c r="BJ17" s="66"/>
      <c r="BK17" s="13"/>
      <c r="BL17" s="13"/>
      <c r="BM17" s="13"/>
      <c r="BN17" s="13"/>
      <c r="BO17" s="13"/>
      <c r="BP17" s="13"/>
      <c r="BQ17" s="13"/>
      <c r="BR17" s="13"/>
      <c r="BS17" s="13"/>
    </row>
    <row r="18" spans="2:71"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119.2</v>
      </c>
      <c r="AX18" s="96">
        <f>+entero!BV19</f>
        <v>17.5</v>
      </c>
      <c r="AY18" s="96">
        <f>+entero!BW19</f>
        <v>36.2</v>
      </c>
      <c r="AZ18" s="96">
        <f>+entero!BX19</f>
        <v>80</v>
      </c>
      <c r="BA18" s="96">
        <f>+entero!BY19</f>
        <v>8.7</v>
      </c>
      <c r="BB18" s="187">
        <f>+entero!BZ19</f>
        <v>0</v>
      </c>
      <c r="BC18" s="187">
        <f>+entero!CA19</f>
        <v>7</v>
      </c>
      <c r="BD18" s="187">
        <f>+entero!CB19</f>
        <v>0</v>
      </c>
      <c r="BE18" s="187">
        <f>+entero!CC19</f>
        <v>8</v>
      </c>
      <c r="BF18" s="187">
        <f>+entero!CD19</f>
        <v>0.6</v>
      </c>
      <c r="BG18" s="187">
        <f>+entero!CE19</f>
        <v>-20.6</v>
      </c>
      <c r="BH18" s="278"/>
      <c r="BJ18" s="66"/>
      <c r="BK18" s="13"/>
      <c r="BL18" s="13"/>
      <c r="BM18" s="13"/>
      <c r="BN18" s="13"/>
      <c r="BO18" s="13"/>
      <c r="BP18" s="13"/>
      <c r="BQ18" s="13"/>
      <c r="BR18" s="13"/>
      <c r="BS18" s="13"/>
    </row>
    <row r="19" spans="2:7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5"/>
      <c r="BC19" s="5"/>
      <c r="BD19" s="5"/>
      <c r="BE19" s="5"/>
      <c r="BF19" s="5"/>
      <c r="BG19" s="5"/>
      <c r="BH19" s="5"/>
      <c r="BJ19" s="13"/>
      <c r="BK19" s="13"/>
      <c r="BL19" s="13"/>
      <c r="BM19" s="13"/>
      <c r="BN19" s="13"/>
      <c r="BO19" s="13"/>
      <c r="BP19" s="13"/>
      <c r="BQ19" s="13"/>
      <c r="BR19" s="13"/>
      <c r="BS19" s="13"/>
    </row>
    <row r="20" spans="3:71"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v>7.29</v>
      </c>
      <c r="BC20" s="43">
        <v>7.29</v>
      </c>
      <c r="BD20" s="43"/>
      <c r="BE20" s="43"/>
      <c r="BF20" s="43"/>
      <c r="BG20" s="44"/>
      <c r="BH20" s="77">
        <f ca="1">NOW()</f>
        <v>39742.793034375</v>
      </c>
      <c r="BJ20" s="13"/>
      <c r="BK20" s="13"/>
      <c r="BL20" s="13"/>
      <c r="BM20" s="13"/>
      <c r="BN20" s="13"/>
      <c r="BO20" s="13"/>
      <c r="BP20" s="13"/>
      <c r="BQ20" s="13"/>
      <c r="BR20" s="13"/>
      <c r="BS20" s="13"/>
    </row>
    <row r="21" spans="3:7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4"/>
      <c r="BH21" s="73"/>
      <c r="BJ21" s="13"/>
      <c r="BK21" s="13"/>
      <c r="BL21" s="13"/>
      <c r="BM21" s="13"/>
      <c r="BN21" s="13"/>
      <c r="BO21" s="13"/>
      <c r="BP21" s="13"/>
      <c r="BQ21" s="13"/>
      <c r="BR21" s="13"/>
      <c r="BS21" s="13"/>
    </row>
    <row r="22" spans="3:71"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4"/>
      <c r="BH22" s="73"/>
      <c r="BJ22" s="13"/>
      <c r="BK22" s="13"/>
      <c r="BL22" s="13"/>
      <c r="BM22" s="13"/>
      <c r="BN22" s="13"/>
      <c r="BO22" s="13"/>
      <c r="BP22" s="13"/>
      <c r="BQ22" s="13"/>
      <c r="BR22" s="13"/>
      <c r="BS22" s="13"/>
    </row>
    <row r="23" spans="3:71"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3:7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3:7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G27" s="5"/>
      <c r="BH27" s="5"/>
      <c r="BJ27" s="13"/>
      <c r="BK27" s="13"/>
      <c r="BL27" s="13"/>
      <c r="BM27" s="13"/>
      <c r="BN27" s="13"/>
      <c r="BO27" s="13"/>
      <c r="BP27" s="13"/>
      <c r="BQ27" s="13"/>
      <c r="BR27" s="13"/>
      <c r="BS27" s="13"/>
    </row>
    <row r="28" spans="3:7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1:7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3"/>
      <c r="BJ85" s="13"/>
      <c r="BK85" s="13"/>
      <c r="BL85" s="13"/>
      <c r="BM85" s="13"/>
      <c r="BN85" s="13"/>
      <c r="BO85" s="13"/>
      <c r="BP85" s="13"/>
      <c r="BQ85" s="13"/>
      <c r="BR85" s="13"/>
      <c r="BS85" s="13"/>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sheetData>
  <mergeCells count="49">
    <mergeCell ref="AT3:AT4"/>
    <mergeCell ref="AQ3:AQ4"/>
    <mergeCell ref="AP3:AP4"/>
    <mergeCell ref="AO3:AO4"/>
    <mergeCell ref="AS3:AS4"/>
    <mergeCell ref="AI3:AI4"/>
    <mergeCell ref="AL3:AL4"/>
    <mergeCell ref="AK3:AK4"/>
    <mergeCell ref="AM3:AM4"/>
    <mergeCell ref="AN3:AN4"/>
    <mergeCell ref="I3:I4"/>
    <mergeCell ref="J3:J4"/>
    <mergeCell ref="N3:N4"/>
    <mergeCell ref="K3:K4"/>
    <mergeCell ref="L3:L4"/>
    <mergeCell ref="M3:M4"/>
    <mergeCell ref="AG3:AG4"/>
    <mergeCell ref="AH3:AH4"/>
    <mergeCell ref="AJ3:AJ4"/>
    <mergeCell ref="AV3:AV4"/>
    <mergeCell ref="O3:O4"/>
    <mergeCell ref="P3:P4"/>
    <mergeCell ref="Q3:Q4"/>
    <mergeCell ref="AR3:AR4"/>
    <mergeCell ref="AF3:AF4"/>
    <mergeCell ref="Z3:Z4"/>
    <mergeCell ref="U3:U4"/>
    <mergeCell ref="S3:S4"/>
    <mergeCell ref="AE3:AE4"/>
    <mergeCell ref="AU3:AU4"/>
    <mergeCell ref="D1:BF1"/>
    <mergeCell ref="D3:D4"/>
    <mergeCell ref="E3:E4"/>
    <mergeCell ref="BB3:BF3"/>
    <mergeCell ref="F3:F4"/>
    <mergeCell ref="G3:G4"/>
    <mergeCell ref="H3:H4"/>
    <mergeCell ref="T3:T4"/>
    <mergeCell ref="V3:V4"/>
    <mergeCell ref="AW3:AW4"/>
    <mergeCell ref="BG3:BH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P1">
      <selection activeCell="AZ2" sqref="AZ1:BA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1" width="8.7109375" style="0" customWidth="1"/>
    <col min="52" max="53" width="9.28125" style="0" hidden="1" customWidth="1"/>
    <col min="54" max="56" width="9.140625" style="0" customWidth="1"/>
    <col min="57" max="58" width="9.421875" style="0" customWidth="1"/>
    <col min="59" max="59" width="9.28125" style="0" customWidth="1"/>
    <col min="60" max="60" width="8.8515625" style="0" customWidth="1"/>
  </cols>
  <sheetData>
    <row r="1" spans="4:71"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152" t="str">
        <f>+entero!BV3</f>
        <v>semana 1*</v>
      </c>
      <c r="AY3" s="152" t="str">
        <f>+entero!BW3</f>
        <v>semana 2*</v>
      </c>
      <c r="AZ3" s="152" t="str">
        <f>+entero!BX3</f>
        <v>semana 3*</v>
      </c>
      <c r="BA3" s="152" t="str">
        <f>+entero!BY3</f>
        <v>semana 4*</v>
      </c>
      <c r="BB3" s="401" t="str">
        <f>+entero!BZ3</f>
        <v>   semana 3*</v>
      </c>
      <c r="BC3" s="402"/>
      <c r="BD3" s="402"/>
      <c r="BE3" s="402"/>
      <c r="BF3" s="403"/>
      <c r="BG3" s="396" t="s">
        <v>53</v>
      </c>
      <c r="BH3" s="397"/>
      <c r="BJ3" s="13"/>
      <c r="BK3" s="13"/>
      <c r="BL3" s="13"/>
      <c r="BM3" s="13"/>
      <c r="BN3" s="13"/>
      <c r="BO3" s="13"/>
      <c r="BP3" s="13"/>
      <c r="BQ3" s="13"/>
      <c r="BR3" s="13"/>
      <c r="BS3" s="13"/>
    </row>
    <row r="4" spans="3:71" ht="21"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39710</v>
      </c>
      <c r="BA4" s="188">
        <f>+entero!BY4</f>
        <v>39717</v>
      </c>
      <c r="BB4" s="188">
        <f>+entero!BZ4</f>
        <v>39734</v>
      </c>
      <c r="BC4" s="163">
        <f>+entero!CA4</f>
        <v>39735</v>
      </c>
      <c r="BD4" s="163">
        <f>+entero!CB4</f>
        <v>39736</v>
      </c>
      <c r="BE4" s="163">
        <f>+entero!CC4</f>
        <v>39737</v>
      </c>
      <c r="BF4" s="164">
        <f>+entero!CD4</f>
        <v>39738</v>
      </c>
      <c r="BG4" s="200" t="s">
        <v>28</v>
      </c>
      <c r="BH4" s="269" t="s">
        <v>175</v>
      </c>
      <c r="BJ4" s="13"/>
      <c r="BK4" s="13"/>
      <c r="BL4" s="13"/>
      <c r="BM4" s="13"/>
      <c r="BN4" s="13"/>
      <c r="BO4" s="13"/>
      <c r="BP4" s="13"/>
      <c r="BQ4" s="13"/>
      <c r="BR4" s="13"/>
      <c r="BS4" s="13"/>
    </row>
    <row r="5" spans="1:7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56"/>
      <c r="BC5" s="56"/>
      <c r="BD5" s="56"/>
      <c r="BE5" s="56"/>
      <c r="BF5" s="56"/>
      <c r="BG5" s="138"/>
      <c r="BH5" s="57"/>
      <c r="BI5" s="3"/>
      <c r="BJ5" s="67"/>
      <c r="BK5" s="13"/>
      <c r="BL5" s="13"/>
      <c r="BM5" s="13"/>
      <c r="BN5" s="13"/>
      <c r="BO5" s="13"/>
      <c r="BP5" s="13"/>
      <c r="BQ5" s="13"/>
      <c r="BR5" s="13"/>
      <c r="BS5" s="13"/>
    </row>
    <row r="6" spans="1:71" ht="12.75">
      <c r="A6" s="3"/>
      <c r="B6" s="387"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20564.32896656098</v>
      </c>
      <c r="AX6" s="92">
        <f>+entero!BV21</f>
        <v>21123.080822437983</v>
      </c>
      <c r="AY6" s="92">
        <f>+entero!BW21</f>
        <v>20982.73346769697</v>
      </c>
      <c r="AZ6" s="92">
        <f>+entero!BX21</f>
        <v>20474.05500209739</v>
      </c>
      <c r="BA6" s="92">
        <f>+entero!BY21</f>
        <v>20495.45372611927</v>
      </c>
      <c r="BB6" s="19">
        <f>+entero!BZ21</f>
        <v>20893.437605473824</v>
      </c>
      <c r="BC6" s="11">
        <f>+entero!CA21</f>
        <v>20841.141249243607</v>
      </c>
      <c r="BD6" s="11">
        <f>+entero!CB21</f>
        <v>20812.194899698963</v>
      </c>
      <c r="BE6" s="11">
        <f>+entero!CC21</f>
        <v>20733.738774379497</v>
      </c>
      <c r="BF6" s="161">
        <f>+entero!CD21</f>
        <v>21138.063205960992</v>
      </c>
      <c r="BG6" s="19">
        <f>+entero!CE21</f>
        <v>155.32973826402304</v>
      </c>
      <c r="BH6" s="220">
        <f>+entero!CF21</f>
        <v>0.00740274085371917</v>
      </c>
      <c r="BI6" s="3"/>
      <c r="BJ6" s="13"/>
      <c r="BK6" s="13"/>
      <c r="BL6" s="13"/>
      <c r="BM6" s="13"/>
      <c r="BN6" s="13"/>
      <c r="BO6" s="13"/>
      <c r="BP6" s="13"/>
      <c r="BQ6" s="13"/>
      <c r="BR6" s="13"/>
      <c r="BS6" s="13"/>
    </row>
    <row r="7" spans="1:71" ht="12.75">
      <c r="A7" s="3"/>
      <c r="B7" s="387"/>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16672.07679191</v>
      </c>
      <c r="AX7" s="92">
        <f>+entero!BV22</f>
        <v>16879.36112039</v>
      </c>
      <c r="AY7" s="92">
        <f>+entero!BW22</f>
        <v>16880.70505408</v>
      </c>
      <c r="AZ7" s="92">
        <f>+entero!BX22</f>
        <v>16857.679388149998</v>
      </c>
      <c r="BA7" s="92">
        <f>+entero!BY22</f>
        <v>16727.8060098</v>
      </c>
      <c r="BB7" s="19">
        <f>+entero!BZ22</f>
        <v>16820.79427143</v>
      </c>
      <c r="BC7" s="11">
        <f>+entero!CA22</f>
        <v>16738.332487969998</v>
      </c>
      <c r="BD7" s="11">
        <f>+entero!CB22</f>
        <v>16667.01367828</v>
      </c>
      <c r="BE7" s="11">
        <f>+entero!CC22</f>
        <v>16606.4886423</v>
      </c>
      <c r="BF7" s="161">
        <f>+entero!CD22</f>
        <v>16566.95500477</v>
      </c>
      <c r="BG7" s="19">
        <f>+entero!CE22</f>
        <v>-313.7500493100015</v>
      </c>
      <c r="BH7" s="220">
        <f>+entero!CF22</f>
        <v>-0.018586311904914776</v>
      </c>
      <c r="BI7" s="3"/>
      <c r="BJ7" s="13"/>
      <c r="BK7" s="13"/>
      <c r="BL7" s="13"/>
      <c r="BM7" s="13"/>
      <c r="BN7" s="13"/>
      <c r="BO7" s="13"/>
      <c r="BP7" s="13"/>
      <c r="BQ7" s="13"/>
      <c r="BR7" s="13"/>
      <c r="BS7" s="13"/>
    </row>
    <row r="8" spans="1:71" ht="12.75">
      <c r="A8" s="3"/>
      <c r="B8" s="387"/>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-37924.94820470806</v>
      </c>
      <c r="AX8" s="92">
        <f>+entero!BV23</f>
        <v>-37120.195854380305</v>
      </c>
      <c r="AY8" s="92">
        <f>+entero!BW23</f>
        <v>-37041.19838830185</v>
      </c>
      <c r="AZ8" s="92">
        <f>+entero!BX23</f>
        <v>-37434.338340485505</v>
      </c>
      <c r="BA8" s="92">
        <f>+entero!BY23</f>
        <v>-37680.589127782696</v>
      </c>
      <c r="BB8" s="19">
        <f>+entero!BZ23</f>
        <v>-36664.41341111103</v>
      </c>
      <c r="BC8" s="11">
        <f>+entero!CA23</f>
        <v>-36528.27817023304</v>
      </c>
      <c r="BD8" s="11">
        <f>+entero!CB23</f>
        <v>-36585.03002351915</v>
      </c>
      <c r="BE8" s="11">
        <f>+entero!CC23</f>
        <v>-36604.75820330089</v>
      </c>
      <c r="BF8" s="161">
        <f>+entero!CD23</f>
        <v>-37558.35731897254</v>
      </c>
      <c r="BG8" s="19">
        <f>+entero!CE23</f>
        <v>-517.1589306706956</v>
      </c>
      <c r="BH8" s="220">
        <f>+entero!CF23</f>
        <v>0.01396172243806304</v>
      </c>
      <c r="BI8" s="3"/>
      <c r="BJ8" s="13"/>
      <c r="BK8" s="13"/>
      <c r="BL8" s="13"/>
      <c r="BM8" s="13"/>
      <c r="BN8" s="13"/>
      <c r="BO8" s="13"/>
      <c r="BP8" s="13"/>
      <c r="BQ8" s="13"/>
      <c r="BR8" s="13"/>
      <c r="BS8" s="13"/>
    </row>
    <row r="9" spans="1:71" ht="12.75">
      <c r="A9" s="3"/>
      <c r="B9" s="387"/>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-13948.73655482554</v>
      </c>
      <c r="AX9" s="92">
        <f>+entero!BV24</f>
        <v>-13323.01946553989</v>
      </c>
      <c r="AY9" s="92">
        <f>+entero!BW24</f>
        <v>-13001.314585248903</v>
      </c>
      <c r="AZ9" s="92">
        <f>+entero!BX24</f>
        <v>-14254.323394403618</v>
      </c>
      <c r="BA9" s="92">
        <f>+entero!BY24</f>
        <v>-14198.096312695161</v>
      </c>
      <c r="BB9" s="19">
        <f>+entero!BZ24</f>
        <v>-13053.87825662797</v>
      </c>
      <c r="BC9" s="11">
        <f>+entero!CA24</f>
        <v>-13068.203499106861</v>
      </c>
      <c r="BD9" s="11">
        <f>+entero!CB24</f>
        <v>-13051.016853984529</v>
      </c>
      <c r="BE9" s="11">
        <f>+entero!CC24</f>
        <v>-13102.219068079296</v>
      </c>
      <c r="BF9" s="161">
        <f>+entero!CD24</f>
        <v>-13944.404185466326</v>
      </c>
      <c r="BG9" s="19">
        <f>+entero!CE24</f>
        <v>-943.0896002174231</v>
      </c>
      <c r="BH9" s="220">
        <f>+entero!CF24</f>
        <v>0.07253801867754506</v>
      </c>
      <c r="BI9" s="3"/>
      <c r="BJ9" s="13"/>
      <c r="BK9" s="13"/>
      <c r="BL9" s="13"/>
      <c r="BM9" s="13"/>
      <c r="BN9" s="13"/>
      <c r="BO9" s="13"/>
      <c r="BP9" s="13"/>
      <c r="BQ9" s="13"/>
      <c r="BR9" s="13"/>
      <c r="BS9" s="13"/>
    </row>
    <row r="10" spans="1:71" ht="12.75">
      <c r="A10" s="3"/>
      <c r="B10" s="387"/>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-18102.17248725449</v>
      </c>
      <c r="AX10" s="92">
        <f>+entero!BV25</f>
        <v>-18348.77358219997</v>
      </c>
      <c r="AY10" s="92">
        <f>+entero!BW25</f>
        <v>-18300.079509511386</v>
      </c>
      <c r="AZ10" s="92">
        <f>+entero!BX25</f>
        <v>-17703.714658181903</v>
      </c>
      <c r="BA10" s="92">
        <f>+entero!BY25</f>
        <v>-17955.372142256074</v>
      </c>
      <c r="BB10" s="19">
        <f>+entero!BZ25</f>
        <v>-18288.01814766026</v>
      </c>
      <c r="BC10" s="11">
        <f>+entero!CA25</f>
        <v>-18324.88268206622</v>
      </c>
      <c r="BD10" s="11">
        <f>+entero!CB25</f>
        <v>-18376.239253384938</v>
      </c>
      <c r="BE10" s="11">
        <f>+entero!CC25</f>
        <v>-18296.18905213837</v>
      </c>
      <c r="BF10" s="161">
        <f>+entero!CD25</f>
        <v>-18657.12390652163</v>
      </c>
      <c r="BG10" s="19">
        <f>+entero!CE25</f>
        <v>-357.0443970102424</v>
      </c>
      <c r="BH10" s="220">
        <f>+entero!CF25</f>
        <v>0.01951053801840974</v>
      </c>
      <c r="BI10" s="3"/>
      <c r="BJ10" s="13"/>
      <c r="BK10" s="13"/>
      <c r="BL10" s="13"/>
      <c r="BM10" s="13"/>
      <c r="BN10" s="13"/>
      <c r="BO10" s="13"/>
      <c r="BP10" s="13"/>
      <c r="BQ10" s="13"/>
      <c r="BR10" s="13"/>
      <c r="BS10" s="13"/>
    </row>
    <row r="11" spans="1:71" ht="13.5">
      <c r="A11" s="3"/>
      <c r="B11" s="387"/>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6"/>
      <c r="BC11" s="267"/>
      <c r="BD11" s="267"/>
      <c r="BE11" s="267"/>
      <c r="BF11" s="268"/>
      <c r="BG11" s="19"/>
      <c r="BH11" s="220"/>
      <c r="BI11" s="3"/>
      <c r="BJ11" s="13"/>
      <c r="BK11" s="13"/>
      <c r="BL11" s="13"/>
      <c r="BM11" s="13"/>
      <c r="BN11" s="13"/>
      <c r="BO11" s="13"/>
      <c r="BP11" s="13"/>
      <c r="BQ11" s="13"/>
      <c r="BR11" s="13"/>
      <c r="BS11" s="13"/>
    </row>
    <row r="12" spans="1:71" ht="12.75">
      <c r="A12" s="3"/>
      <c r="B12" s="387"/>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25468.54435028</v>
      </c>
      <c r="AX12" s="92">
        <f>+entero!BV27</f>
        <v>25478.937674000008</v>
      </c>
      <c r="AY12" s="92">
        <f>+entero!BW27</f>
        <v>25105.380546770004</v>
      </c>
      <c r="AZ12" s="92">
        <f>+entero!BX27</f>
        <v>25235.816231779994</v>
      </c>
      <c r="BA12" s="92">
        <f>+entero!BY27</f>
        <v>25340.885412069998</v>
      </c>
      <c r="BB12" s="19">
        <f>+entero!BZ27</f>
        <v>24856.36525822</v>
      </c>
      <c r="BC12" s="11">
        <f>+entero!CA27</f>
        <v>24859.6993975</v>
      </c>
      <c r="BD12" s="11">
        <f>+entero!CB27</f>
        <v>24709.616710669998</v>
      </c>
      <c r="BE12" s="12">
        <f>+entero!CC27</f>
        <v>24657.28225709</v>
      </c>
      <c r="BF12" s="119">
        <f>+entero!CD27</f>
        <v>25047.70160414</v>
      </c>
      <c r="BG12" s="19">
        <f>+entero!CE27</f>
        <v>-57.67894263000562</v>
      </c>
      <c r="BH12" s="220">
        <f>+entero!CF27</f>
        <v>-0.002297473345307499</v>
      </c>
      <c r="BI12" s="3"/>
      <c r="BJ12" s="13"/>
      <c r="BK12" s="13"/>
      <c r="BL12" s="13"/>
      <c r="BM12" s="13"/>
      <c r="BN12" s="13"/>
      <c r="BO12" s="13"/>
      <c r="BP12" s="13"/>
      <c r="BQ12" s="13"/>
      <c r="BR12" s="13"/>
      <c r="BS12" s="13"/>
    </row>
    <row r="13" spans="1:71" ht="12.75">
      <c r="A13" s="3"/>
      <c r="B13" s="387"/>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43168.40011599</v>
      </c>
      <c r="AX13" s="92">
        <f>+entero!BV28</f>
        <v>43317.005959730006</v>
      </c>
      <c r="AY13" s="92">
        <f>+entero!BW28</f>
        <v>42789.803393450005</v>
      </c>
      <c r="AZ13" s="92">
        <f>+entero!BX28</f>
        <v>42587.82881714</v>
      </c>
      <c r="BA13" s="92">
        <f>+entero!BY28</f>
        <v>42804.72648673999</v>
      </c>
      <c r="BB13" s="19">
        <f>+entero!BZ28</f>
        <v>42444.865321670004</v>
      </c>
      <c r="BC13" s="11">
        <f>+entero!CA28</f>
        <v>42473.48511409</v>
      </c>
      <c r="BD13" s="11">
        <f>+entero!CB28</f>
        <v>42412.501964179995</v>
      </c>
      <c r="BE13" s="12">
        <f>+entero!CC28</f>
        <v>42328.57036306</v>
      </c>
      <c r="BF13" s="119">
        <f>+entero!CD28</f>
        <v>42525.9853185</v>
      </c>
      <c r="BG13" s="19">
        <f>+entero!CE28</f>
        <v>-263.8180749500025</v>
      </c>
      <c r="BH13" s="220">
        <f>+entero!CF28</f>
        <v>-0.00616544255939222</v>
      </c>
      <c r="BI13" s="3"/>
      <c r="BJ13" s="13"/>
      <c r="BK13" s="13"/>
      <c r="BL13" s="13"/>
      <c r="BM13" s="13"/>
      <c r="BN13" s="13"/>
      <c r="BO13" s="13"/>
      <c r="BP13" s="13"/>
      <c r="BQ13" s="13"/>
      <c r="BR13" s="13"/>
      <c r="BS13" s="13"/>
    </row>
    <row r="14" spans="1:71" ht="12.75">
      <c r="A14" s="3"/>
      <c r="B14" s="387"/>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60234.740100841394</v>
      </c>
      <c r="AX14" s="92">
        <f>+entero!BV29</f>
        <v>60512.3762289314</v>
      </c>
      <c r="AY14" s="92">
        <f>+entero!BW29</f>
        <v>59984.8209418314</v>
      </c>
      <c r="AZ14" s="92">
        <f>+entero!BX29</f>
        <v>59551.2980013314</v>
      </c>
      <c r="BA14" s="92">
        <f>+entero!BY29</f>
        <v>59812.5317150414</v>
      </c>
      <c r="BB14" s="19">
        <f>+entero!BZ29</f>
        <v>59662.4279751258</v>
      </c>
      <c r="BC14" s="11">
        <f>+entero!CA29</f>
        <v>59677.04942006581</v>
      </c>
      <c r="BD14" s="11">
        <f>+entero!CB29</f>
        <v>59642.8987304058</v>
      </c>
      <c r="BE14" s="12">
        <f>+entero!CC29</f>
        <v>59562.2249307058</v>
      </c>
      <c r="BF14" s="119">
        <f>+entero!CD29</f>
        <v>59742.8676239258</v>
      </c>
      <c r="BG14" s="19">
        <f>+entero!CE29</f>
        <v>-241.95331790560158</v>
      </c>
      <c r="BH14" s="220">
        <f>+entero!CF29</f>
        <v>-0.004033575729770478</v>
      </c>
      <c r="BI14" s="3"/>
      <c r="BJ14" s="13"/>
      <c r="BK14" s="13"/>
      <c r="BL14" s="13"/>
      <c r="BM14" s="13"/>
      <c r="BN14" s="13"/>
      <c r="BO14" s="13"/>
      <c r="BP14" s="13"/>
      <c r="BQ14" s="13"/>
      <c r="BR14" s="13"/>
      <c r="BS14" s="13"/>
    </row>
    <row r="15" spans="1:71" ht="13.5" customHeight="1" hidden="1" thickBot="1">
      <c r="A15" s="3"/>
      <c r="B15" s="387"/>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92">
        <f>+entero!BU30</f>
        <v>0</v>
      </c>
      <c r="AX15" s="227"/>
      <c r="AY15" s="227"/>
      <c r="AZ15" s="227"/>
      <c r="BA15" s="227"/>
      <c r="BB15" s="227"/>
      <c r="BC15" s="228"/>
      <c r="BD15" s="228"/>
      <c r="BE15" s="228"/>
      <c r="BF15" s="275"/>
      <c r="BG15" s="19"/>
      <c r="BH15" s="220"/>
      <c r="BI15" s="3"/>
      <c r="BJ15" s="13"/>
      <c r="BK15" s="13"/>
      <c r="BL15" s="13"/>
      <c r="BM15" s="13"/>
      <c r="BN15" s="13"/>
      <c r="BO15" s="13"/>
      <c r="BP15" s="13"/>
      <c r="BQ15" s="13"/>
      <c r="BR15" s="13"/>
      <c r="BS15" s="13"/>
    </row>
    <row r="16" spans="1:71" ht="12.75">
      <c r="A16" s="3"/>
      <c r="B16" s="387"/>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1"/>
      <c r="BC16" s="272"/>
      <c r="BD16" s="272"/>
      <c r="BE16" s="366"/>
      <c r="BF16" s="363"/>
      <c r="BG16" s="19"/>
      <c r="BH16" s="220"/>
      <c r="BI16" s="3"/>
      <c r="BJ16" s="13"/>
      <c r="BK16" s="13"/>
      <c r="BL16" s="13"/>
      <c r="BM16" s="13"/>
      <c r="BN16" s="13"/>
      <c r="BO16" s="13"/>
      <c r="BP16" s="13"/>
      <c r="BQ16" s="13"/>
      <c r="BR16" s="13"/>
      <c r="BS16" s="13"/>
    </row>
    <row r="17" spans="1:71" ht="12.75">
      <c r="A17" s="3"/>
      <c r="B17" s="387"/>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0.8406679141081187</v>
      </c>
      <c r="AX17" s="231">
        <f>+entero!BV32</f>
        <v>0.8469837263635829</v>
      </c>
      <c r="AY17" s="231">
        <f>+entero!BW32</f>
        <v>0.8492638144647889</v>
      </c>
      <c r="AZ17" s="231">
        <f>+entero!BX32</f>
        <v>0.8423847376059511</v>
      </c>
      <c r="BA17" s="231">
        <f>+entero!BY32</f>
        <v>0.8375472789258107</v>
      </c>
      <c r="BB17" s="232">
        <f>+entero!BZ32</f>
        <v>0.8514766142250367</v>
      </c>
      <c r="BC17" s="221">
        <f>+entero!CA32</f>
        <v>0.8490358866066011</v>
      </c>
      <c r="BD17" s="221">
        <f>+entero!CB32</f>
        <v>0.8494948537484148</v>
      </c>
      <c r="BE17" s="206">
        <f>+entero!CC32</f>
        <v>0.8500368283119782</v>
      </c>
      <c r="BF17" s="217">
        <f>+entero!CD32</f>
        <v>0.8288419090575797</v>
      </c>
      <c r="BG17" s="232"/>
      <c r="BH17" s="220"/>
      <c r="BI17" s="3"/>
      <c r="BJ17" s="13"/>
      <c r="BK17" s="13"/>
      <c r="BL17" s="13"/>
      <c r="BM17" s="13"/>
      <c r="BN17" s="13"/>
      <c r="BO17" s="13"/>
      <c r="BP17" s="13"/>
      <c r="BQ17" s="13"/>
      <c r="BR17" s="13"/>
      <c r="BS17" s="13"/>
    </row>
    <row r="18" spans="1:71" ht="12.75">
      <c r="A18" s="3"/>
      <c r="B18" s="387"/>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0.760146195671154</v>
      </c>
      <c r="AX18" s="231">
        <f>+entero!BV33</f>
        <v>0.7643004144986009</v>
      </c>
      <c r="AY18" s="231">
        <f>+entero!BW33</f>
        <v>0.7631914773838129</v>
      </c>
      <c r="AZ18" s="231">
        <f>+entero!BX33</f>
        <v>0.7624555493118143</v>
      </c>
      <c r="BA18" s="231">
        <f>+entero!BY33</f>
        <v>0.7582690390526068</v>
      </c>
      <c r="BB18" s="232">
        <f>+entero!BZ33</f>
        <v>0.7636461368000097</v>
      </c>
      <c r="BC18" s="221">
        <f>+entero!CA33</f>
        <v>0.761850718160529</v>
      </c>
      <c r="BD18" s="221">
        <f>+entero!CB33</f>
        <v>0.7619947356844133</v>
      </c>
      <c r="BE18" s="206">
        <f>+entero!CC33</f>
        <v>0.7613823094759057</v>
      </c>
      <c r="BF18" s="217">
        <f>+entero!CD33</f>
        <v>0.747909849343424</v>
      </c>
      <c r="BG18" s="232"/>
      <c r="BH18" s="220"/>
      <c r="BI18" s="3"/>
      <c r="BJ18" s="13"/>
      <c r="BK18" s="13"/>
      <c r="BL18" s="13"/>
      <c r="BM18" s="13"/>
      <c r="BN18" s="13"/>
      <c r="BO18" s="13"/>
      <c r="BP18" s="13"/>
      <c r="BQ18" s="13"/>
      <c r="BR18" s="13"/>
      <c r="BS18" s="13"/>
    </row>
    <row r="19" spans="1:71" ht="12.75">
      <c r="A19" s="3"/>
      <c r="B19" s="387"/>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0.6314412407325838</v>
      </c>
      <c r="AX19" s="231">
        <f>+entero!BV34</f>
        <v>0.633244008336585</v>
      </c>
      <c r="AY19" s="231">
        <f>+entero!BW34</f>
        <v>0.6310842711596871</v>
      </c>
      <c r="AZ19" s="231">
        <f>+entero!BX34</f>
        <v>0.6317105798404081</v>
      </c>
      <c r="BA19" s="231">
        <f>+entero!BY34</f>
        <v>0.6288326053135698</v>
      </c>
      <c r="BB19" s="232">
        <f>+entero!BZ34</f>
        <v>0.6303433102093883</v>
      </c>
      <c r="BC19" s="221">
        <f>+entero!CA34</f>
        <v>0.6291120749736056</v>
      </c>
      <c r="BD19" s="221">
        <f>+entero!CB34</f>
        <v>0.6288144381567489</v>
      </c>
      <c r="BE19" s="206">
        <f>+entero!CC34</f>
        <v>0.6282065791090086</v>
      </c>
      <c r="BF19" s="217">
        <f>+entero!CD34</f>
        <v>0.6191745978307502</v>
      </c>
      <c r="BG19" s="232"/>
      <c r="BH19" s="220"/>
      <c r="BI19" s="3"/>
      <c r="BJ19" s="13"/>
      <c r="BK19" s="13"/>
      <c r="BL19" s="13"/>
      <c r="BM19" s="13"/>
      <c r="BN19" s="13"/>
      <c r="BO19" s="13"/>
      <c r="BP19" s="13"/>
      <c r="BQ19" s="13"/>
      <c r="BR19" s="13"/>
      <c r="BS19" s="13"/>
    </row>
    <row r="20" spans="1:71" ht="13.5" thickBot="1">
      <c r="A20" s="3"/>
      <c r="B20" s="387"/>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0.5035795100486915</v>
      </c>
      <c r="AX20" s="234">
        <f>+entero!BV35</f>
        <v>0.5045435498031122</v>
      </c>
      <c r="AY20" s="234">
        <f>+entero!BW35</f>
        <v>0.5002327413366813</v>
      </c>
      <c r="AZ20" s="234">
        <f>+entero!BX35</f>
        <v>0.4988823792307518</v>
      </c>
      <c r="BA20" s="234">
        <f>+entero!BY35</f>
        <v>0.4975763228721806</v>
      </c>
      <c r="BB20" s="235">
        <f>+entero!BZ35</f>
        <v>0.4994750739087006</v>
      </c>
      <c r="BC20" s="236">
        <f>+entero!CA35</f>
        <v>0.49877288233298017</v>
      </c>
      <c r="BD20" s="236">
        <f>+entero!CB35</f>
        <v>0.49904639803246925</v>
      </c>
      <c r="BE20" s="367">
        <f>+entero!CC35</f>
        <v>0.4984313510564998</v>
      </c>
      <c r="BF20" s="364">
        <f>+entero!CD35</f>
        <v>0.4870382164192843</v>
      </c>
      <c r="BG20" s="235"/>
      <c r="BH20" s="237"/>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39742.793034375</v>
      </c>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27</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376"/>
      <c r="E33" s="37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1" t="s">
        <v>3</v>
      </c>
      <c r="BC33" s="5"/>
      <c r="BD33" s="5"/>
      <c r="BE33" s="5"/>
      <c r="BF33" s="5"/>
      <c r="BG33" s="5"/>
      <c r="BH33" s="5"/>
      <c r="BJ33" s="13"/>
      <c r="BK33" s="13"/>
      <c r="BL33" s="13"/>
      <c r="BM33" s="13"/>
      <c r="BN33" s="13"/>
      <c r="BO33" s="13"/>
      <c r="BP33" s="13"/>
      <c r="BQ33" s="13"/>
      <c r="BR33" s="13"/>
      <c r="BS33" s="13"/>
    </row>
    <row r="34" spans="3:71" ht="25.5" customHeight="1">
      <c r="C34" s="7"/>
      <c r="D34" s="377"/>
      <c r="E34" s="37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9" t="s">
        <v>3</v>
      </c>
      <c r="BC34" s="5"/>
      <c r="BD34" s="5"/>
      <c r="BE34" s="5"/>
      <c r="BF34" s="5"/>
      <c r="BG34" s="6"/>
      <c r="BH34" s="6"/>
      <c r="BJ34" s="13"/>
      <c r="BK34" s="13"/>
      <c r="BL34" s="13"/>
      <c r="BM34" s="13"/>
      <c r="BN34" s="13"/>
      <c r="BO34" s="13"/>
      <c r="BP34" s="13"/>
      <c r="BQ34" s="13"/>
      <c r="BR34" s="13"/>
      <c r="BS34" s="13"/>
    </row>
    <row r="35" spans="3:71" ht="25.5" customHeight="1">
      <c r="C35" s="7"/>
      <c r="D35" s="375"/>
      <c r="E35" s="37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AT3:AT4"/>
    <mergeCell ref="AQ3:AQ4"/>
    <mergeCell ref="AP3:AP4"/>
    <mergeCell ref="AO3:AO4"/>
    <mergeCell ref="AS3:AS4"/>
    <mergeCell ref="AM3:AM4"/>
    <mergeCell ref="AN3:AN4"/>
    <mergeCell ref="AF3:AF4"/>
    <mergeCell ref="AG3:AG4"/>
    <mergeCell ref="AJ3:AJ4"/>
    <mergeCell ref="AI3:AI4"/>
    <mergeCell ref="AK3:AK4"/>
    <mergeCell ref="AH3:AH4"/>
    <mergeCell ref="BG3:BH3"/>
    <mergeCell ref="V3:V4"/>
    <mergeCell ref="W3:W4"/>
    <mergeCell ref="X3:X4"/>
    <mergeCell ref="Y3:Y4"/>
    <mergeCell ref="Z3:Z4"/>
    <mergeCell ref="AA3:AA4"/>
    <mergeCell ref="AL3:AL4"/>
    <mergeCell ref="AE3:AE4"/>
    <mergeCell ref="AR3:AR4"/>
    <mergeCell ref="AD3:AD4"/>
    <mergeCell ref="R3:R4"/>
    <mergeCell ref="U3:U4"/>
    <mergeCell ref="AB3:AB4"/>
    <mergeCell ref="AC3:AC4"/>
    <mergeCell ref="S3:S4"/>
    <mergeCell ref="T3:T4"/>
    <mergeCell ref="B6:B20"/>
    <mergeCell ref="L3:L4"/>
    <mergeCell ref="M3:M4"/>
    <mergeCell ref="K3:K4"/>
    <mergeCell ref="P3:P4"/>
    <mergeCell ref="Q3:Q4"/>
    <mergeCell ref="D35:E35"/>
    <mergeCell ref="D33:E33"/>
    <mergeCell ref="D34:E34"/>
    <mergeCell ref="H3:H4"/>
    <mergeCell ref="F3:F4"/>
    <mergeCell ref="G3:G4"/>
    <mergeCell ref="O3:O4"/>
    <mergeCell ref="AW3:AW4"/>
    <mergeCell ref="AV3:AV4"/>
    <mergeCell ref="AU3:AU4"/>
    <mergeCell ref="D1:BF1"/>
    <mergeCell ref="D3:D4"/>
    <mergeCell ref="E3:E4"/>
    <mergeCell ref="BB3:BF3"/>
    <mergeCell ref="I3:I4"/>
    <mergeCell ref="J3:J4"/>
    <mergeCell ref="N3:N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AZ2" sqref="AZ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1" width="8.8515625" style="0" customWidth="1"/>
    <col min="52" max="53" width="9.421875" style="0" hidden="1" customWidth="1"/>
    <col min="54" max="56" width="9.28125" style="0" customWidth="1"/>
    <col min="57" max="58" width="9.421875" style="0" customWidth="1"/>
    <col min="59" max="59" width="8.28125" style="0" customWidth="1"/>
    <col min="60" max="60" width="10.140625" style="0" customWidth="1"/>
  </cols>
  <sheetData>
    <row r="1" spans="4:71"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336" t="str">
        <f>+entero!BV3</f>
        <v>semana 1*</v>
      </c>
      <c r="AY3" s="336" t="str">
        <f>+entero!BW3</f>
        <v>semana 2*</v>
      </c>
      <c r="AZ3" s="336" t="str">
        <f>+entero!BX3</f>
        <v>semana 3*</v>
      </c>
      <c r="BA3" s="336" t="str">
        <f>+entero!BY3</f>
        <v>semana 4*</v>
      </c>
      <c r="BB3" s="401" t="str">
        <f>+entero!BZ3</f>
        <v>   semana 3*</v>
      </c>
      <c r="BC3" s="402"/>
      <c r="BD3" s="402"/>
      <c r="BE3" s="402"/>
      <c r="BF3" s="403"/>
      <c r="BG3" s="396" t="s">
        <v>53</v>
      </c>
      <c r="BH3" s="397"/>
      <c r="BJ3" s="13"/>
      <c r="BK3" s="13"/>
      <c r="BL3" s="13"/>
      <c r="BM3" s="13"/>
      <c r="BN3" s="13"/>
      <c r="BO3" s="13"/>
      <c r="BP3" s="13"/>
      <c r="BQ3" s="13"/>
      <c r="BR3" s="13"/>
      <c r="BS3" s="13"/>
    </row>
    <row r="4" spans="3:71" ht="18.7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39710</v>
      </c>
      <c r="BA4" s="188">
        <f>+entero!BY4</f>
        <v>39717</v>
      </c>
      <c r="BB4" s="188">
        <f>+entero!BZ4</f>
        <v>39734</v>
      </c>
      <c r="BC4" s="163">
        <f>+entero!CA4</f>
        <v>39735</v>
      </c>
      <c r="BD4" s="163">
        <f>+entero!CB4</f>
        <v>39736</v>
      </c>
      <c r="BE4" s="163">
        <f>+entero!CC4</f>
        <v>39737</v>
      </c>
      <c r="BF4" s="164">
        <f>+entero!CD4</f>
        <v>39738</v>
      </c>
      <c r="BG4" s="200" t="s">
        <v>28</v>
      </c>
      <c r="BH4" s="269" t="s">
        <v>175</v>
      </c>
      <c r="BJ4" s="13"/>
      <c r="BK4" s="13"/>
      <c r="BL4" s="13"/>
      <c r="BM4" s="13"/>
      <c r="BN4" s="13"/>
      <c r="BO4" s="13"/>
      <c r="BP4" s="13"/>
      <c r="BQ4" s="13"/>
      <c r="BR4" s="13"/>
      <c r="BS4" s="13"/>
    </row>
    <row r="5" spans="1:7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0"/>
      <c r="BC5" s="50"/>
      <c r="BD5" s="50"/>
      <c r="BE5" s="50"/>
      <c r="BF5" s="191"/>
      <c r="BG5" s="201"/>
      <c r="BH5" s="84"/>
      <c r="BI5" s="3"/>
      <c r="BJ5" s="13"/>
      <c r="BK5" s="13"/>
      <c r="BL5" s="13"/>
      <c r="BM5" s="13"/>
      <c r="BN5" s="13"/>
      <c r="BO5" s="13"/>
      <c r="BP5" s="13"/>
      <c r="BQ5" s="13"/>
      <c r="BR5" s="13"/>
      <c r="BS5" s="13"/>
    </row>
    <row r="6" spans="1:71"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3161.601579307582</v>
      </c>
      <c r="AX6" s="93">
        <f>+entero!BV37</f>
        <v>3145.5813558054365</v>
      </c>
      <c r="AY6" s="93">
        <f>+entero!BW37</f>
        <v>3153.2176204447633</v>
      </c>
      <c r="AZ6" s="93">
        <f>+entero!BX37</f>
        <v>3182.6163328941348</v>
      </c>
      <c r="BA6" s="93">
        <f>+entero!BY37</f>
        <v>3161.601579307582</v>
      </c>
      <c r="BB6" s="46">
        <f>+entero!BZ37</f>
        <v>3153.2176204447633</v>
      </c>
      <c r="BC6" s="47">
        <f>+entero!CA37</f>
        <v>3153.2176204447633</v>
      </c>
      <c r="BD6" s="47">
        <f>+entero!CB37</f>
        <v>3153.2176204447633</v>
      </c>
      <c r="BE6" s="47">
        <f>+entero!CC37</f>
        <v>3153.2176204447633</v>
      </c>
      <c r="BF6" s="160">
        <f>+entero!CD37</f>
        <v>3144.484001193687</v>
      </c>
      <c r="BG6" s="46">
        <f>+entero!CE37</f>
        <v>-8.733619251076107</v>
      </c>
      <c r="BH6" s="279">
        <f>+entero!CF37</f>
        <v>-0.0027697483340347606</v>
      </c>
      <c r="BI6" s="3"/>
      <c r="BJ6" s="13"/>
      <c r="BK6" s="13"/>
      <c r="BL6" s="13"/>
      <c r="BM6" s="13"/>
      <c r="BN6" s="13"/>
      <c r="BO6" s="13"/>
      <c r="BP6" s="13"/>
      <c r="BQ6" s="13"/>
      <c r="BR6" s="13"/>
      <c r="BS6" s="13"/>
    </row>
    <row r="7" spans="1:7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865.3512003547924</v>
      </c>
      <c r="AX7" s="91">
        <f>+entero!BV38</f>
        <v>865.8408127195994</v>
      </c>
      <c r="AY7" s="91">
        <f>+entero!BW38</f>
        <v>866.4806674175036</v>
      </c>
      <c r="AZ7" s="91">
        <f>+entero!BX38</f>
        <v>869.4820472775393</v>
      </c>
      <c r="BA7" s="91">
        <f>+entero!BY38</f>
        <v>865.3512003547924</v>
      </c>
      <c r="BB7" s="19">
        <f>+entero!BZ38</f>
        <v>866.4806674175036</v>
      </c>
      <c r="BC7" s="11">
        <f>+entero!CA38</f>
        <v>866.4806674175036</v>
      </c>
      <c r="BD7" s="11">
        <f>+entero!CB38</f>
        <v>866.4806674175036</v>
      </c>
      <c r="BE7" s="11">
        <f>+entero!CC38</f>
        <v>866.4806674175036</v>
      </c>
      <c r="BF7" s="161">
        <f>+entero!CD38</f>
        <v>864.9815705050214</v>
      </c>
      <c r="BG7" s="19">
        <f>+entero!CE38</f>
        <v>-1.4990969124821731</v>
      </c>
      <c r="BH7" s="220">
        <f>+entero!CF38</f>
        <v>-0.001730098510968725</v>
      </c>
      <c r="BI7" s="3"/>
      <c r="BJ7" s="13"/>
      <c r="BK7" s="13"/>
      <c r="BL7" s="13"/>
      <c r="BM7" s="13"/>
      <c r="BN7" s="13"/>
      <c r="BO7" s="13"/>
      <c r="BP7" s="13"/>
      <c r="BQ7" s="13"/>
      <c r="BR7" s="13"/>
      <c r="BS7" s="13"/>
    </row>
    <row r="8" spans="1:7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5584.948490479999</v>
      </c>
      <c r="AX8" s="91">
        <f>+entero!BV39</f>
        <v>5595.36088091</v>
      </c>
      <c r="AY8" s="91">
        <f>+entero!BW39</f>
        <v>5597.7510519</v>
      </c>
      <c r="AZ8" s="91">
        <f>+entero!BX39</f>
        <v>5589.35811047</v>
      </c>
      <c r="BA8" s="91">
        <f>+entero!BY39</f>
        <v>5584.948490479999</v>
      </c>
      <c r="BB8" s="19">
        <f>+entero!BZ39</f>
        <v>5597.7510519</v>
      </c>
      <c r="BC8" s="11">
        <f>+entero!CA39</f>
        <v>5597.7510519</v>
      </c>
      <c r="BD8" s="11">
        <f>+entero!CB39</f>
        <v>5597.7510519</v>
      </c>
      <c r="BE8" s="11">
        <f>+entero!CC39</f>
        <v>5597.7510519</v>
      </c>
      <c r="BF8" s="161">
        <f>+entero!CD39</f>
        <v>5601.242346419999</v>
      </c>
      <c r="BG8" s="19">
        <f>+entero!CE39</f>
        <v>3.4912945199994283</v>
      </c>
      <c r="BH8" s="220">
        <f>+entero!CF39</f>
        <v>0.0006236959249579233</v>
      </c>
      <c r="BI8" s="3"/>
      <c r="BJ8" s="13"/>
      <c r="BK8" s="13"/>
      <c r="BL8" s="13"/>
      <c r="BM8" s="13"/>
      <c r="BN8" s="13"/>
      <c r="BO8" s="13"/>
      <c r="BP8" s="13"/>
      <c r="BQ8" s="13"/>
      <c r="BR8" s="13"/>
      <c r="BS8" s="13"/>
    </row>
    <row r="9" spans="1:7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66.36</v>
      </c>
      <c r="AX9" s="91">
        <f>+entero!BV40</f>
        <v>65.36</v>
      </c>
      <c r="AY9" s="91">
        <f>+entero!BW40</f>
        <v>63.36</v>
      </c>
      <c r="AZ9" s="91">
        <f>+entero!BX40</f>
        <v>69.86</v>
      </c>
      <c r="BA9" s="91">
        <f>+entero!BY40</f>
        <v>66.36</v>
      </c>
      <c r="BB9" s="19">
        <f>+entero!BZ40</f>
        <v>63.36</v>
      </c>
      <c r="BC9" s="11">
        <f>+entero!CA40</f>
        <v>63.36</v>
      </c>
      <c r="BD9" s="11">
        <f>+entero!CB40</f>
        <v>63.36</v>
      </c>
      <c r="BE9" s="11">
        <f>+entero!CC40</f>
        <v>63.36</v>
      </c>
      <c r="BF9" s="161">
        <f>+entero!CD40</f>
        <v>61.36</v>
      </c>
      <c r="BG9" s="19">
        <f>+entero!CE40</f>
        <v>-2</v>
      </c>
      <c r="BH9" s="220">
        <f>+entero!CF40</f>
        <v>-0.031565656565656575</v>
      </c>
      <c r="BI9" s="3"/>
      <c r="BJ9" s="13"/>
      <c r="BK9" s="13"/>
      <c r="BL9" s="13"/>
      <c r="BM9" s="13"/>
      <c r="BN9" s="13"/>
      <c r="BO9" s="13"/>
      <c r="BP9" s="13"/>
      <c r="BQ9" s="13"/>
      <c r="BR9" s="13"/>
      <c r="BS9" s="13"/>
    </row>
    <row r="10" spans="1:7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2296.2503789527896</v>
      </c>
      <c r="AX10" s="91">
        <f>+entero!BV41</f>
        <v>2279.740543085837</v>
      </c>
      <c r="AY10" s="91">
        <f>+entero!BW41</f>
        <v>2286.73695302726</v>
      </c>
      <c r="AZ10" s="91">
        <f>+entero!BX41</f>
        <v>2313.1342856165957</v>
      </c>
      <c r="BA10" s="91">
        <f>+entero!BY41</f>
        <v>2296.2503789527896</v>
      </c>
      <c r="BB10" s="19">
        <f>+entero!BZ41</f>
        <v>2286.73695302726</v>
      </c>
      <c r="BC10" s="11">
        <f>+entero!CA41</f>
        <v>2286.73695302726</v>
      </c>
      <c r="BD10" s="11">
        <f>+entero!CB41</f>
        <v>2286.73695302726</v>
      </c>
      <c r="BE10" s="11">
        <f>+entero!CC41</f>
        <v>2286.73695302726</v>
      </c>
      <c r="BF10" s="161">
        <f>+entero!CD41</f>
        <v>2279.5024306886658</v>
      </c>
      <c r="BG10" s="19">
        <f>+entero!CE41</f>
        <v>-7.234522338594161</v>
      </c>
      <c r="BH10" s="220">
        <f>+entero!CF41</f>
        <v>-0.003163688035485168</v>
      </c>
      <c r="BI10" s="3"/>
      <c r="BJ10" s="13"/>
      <c r="BK10" s="13"/>
      <c r="BL10" s="13"/>
      <c r="BM10" s="13"/>
      <c r="BN10" s="13"/>
      <c r="BO10" s="13"/>
      <c r="BP10" s="13"/>
      <c r="BQ10" s="13"/>
      <c r="BR10" s="13"/>
      <c r="BS10" s="13"/>
    </row>
    <row r="11" spans="1:7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15853.623819199998</v>
      </c>
      <c r="AX11" s="91">
        <f>+entero!BV42</f>
        <v>15737.7374041</v>
      </c>
      <c r="AY11" s="91">
        <f>+entero!BW42</f>
        <v>15743.102315</v>
      </c>
      <c r="AZ11" s="91">
        <f>+entero!BX42</f>
        <v>15973.662269990004</v>
      </c>
      <c r="BA11" s="91">
        <f>+entero!BY42</f>
        <v>15853.623819199998</v>
      </c>
      <c r="BB11" s="19">
        <f>+entero!BZ42</f>
        <v>15743.102315</v>
      </c>
      <c r="BC11" s="11">
        <f>+entero!CA42</f>
        <v>15743.102315</v>
      </c>
      <c r="BD11" s="11">
        <f>+entero!CB42</f>
        <v>15743.102315</v>
      </c>
      <c r="BE11" s="11">
        <f>+entero!CC42</f>
        <v>15743.102315</v>
      </c>
      <c r="BF11" s="161">
        <f>+entero!CD42</f>
        <v>15692.0844977</v>
      </c>
      <c r="BG11" s="19">
        <f>+entero!CE42</f>
        <v>-51.01781730000039</v>
      </c>
      <c r="BH11" s="220">
        <f>+entero!CF42</f>
        <v>-0.0032406457303775227</v>
      </c>
      <c r="BI11" s="3"/>
      <c r="BJ11" s="13"/>
      <c r="BK11" s="13"/>
      <c r="BL11" s="13"/>
      <c r="BM11" s="13"/>
      <c r="BN11" s="13"/>
      <c r="BO11" s="13"/>
      <c r="BP11" s="13"/>
      <c r="BQ11" s="13"/>
      <c r="BR11" s="13"/>
      <c r="BS11" s="13"/>
    </row>
    <row r="12" spans="1:7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3</v>
      </c>
      <c r="AY12" s="91">
        <f>+entero!BW44</f>
        <v>3</v>
      </c>
      <c r="AZ12" s="91">
        <f>+entero!BX44</f>
        <v>3</v>
      </c>
      <c r="BA12" s="91">
        <f>+entero!BY44</f>
        <v>3</v>
      </c>
      <c r="BB12" s="19">
        <f>+entero!BZ44</f>
        <v>3</v>
      </c>
      <c r="BC12" s="11">
        <f>+entero!CA44</f>
        <v>3</v>
      </c>
      <c r="BD12" s="11">
        <f>+entero!CB44</f>
        <v>3</v>
      </c>
      <c r="BE12" s="11">
        <f>+entero!CC44</f>
        <v>3</v>
      </c>
      <c r="BF12" s="161">
        <f>+entero!CD44</f>
        <v>3</v>
      </c>
      <c r="BG12" s="19" t="str">
        <f>+entero!CE44</f>
        <v> </v>
      </c>
      <c r="BH12" s="220" t="str">
        <f>+entero!CF44</f>
        <v> </v>
      </c>
      <c r="BI12" s="3"/>
      <c r="BJ12" s="13"/>
      <c r="BK12" s="13"/>
      <c r="BL12" s="13"/>
      <c r="BM12" s="13"/>
      <c r="BN12" s="13"/>
      <c r="BO12" s="13"/>
      <c r="BP12" s="13"/>
      <c r="BQ12" s="13"/>
      <c r="BR12" s="13"/>
      <c r="BS12" s="13"/>
    </row>
    <row r="13" spans="1:7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91">
        <f>+entero!BY45</f>
        <v>0</v>
      </c>
      <c r="BB13" s="19">
        <f>+entero!BZ45</f>
        <v>0</v>
      </c>
      <c r="BC13" s="11">
        <f>+entero!CA45</f>
        <v>0</v>
      </c>
      <c r="BD13" s="11">
        <f>+entero!CB45</f>
        <v>0</v>
      </c>
      <c r="BE13" s="11">
        <f>+entero!CC45</f>
        <v>0</v>
      </c>
      <c r="BF13" s="161">
        <f>+entero!CD45</f>
        <v>0</v>
      </c>
      <c r="BG13" s="19" t="str">
        <f>+entero!CE45</f>
        <v> </v>
      </c>
      <c r="BH13" s="220" t="str">
        <f>+entero!CF45</f>
        <v> </v>
      </c>
      <c r="BI13" s="3"/>
      <c r="BJ13" s="13"/>
      <c r="BK13" s="13"/>
      <c r="BL13" s="13"/>
      <c r="BM13" s="13"/>
      <c r="BN13" s="13"/>
      <c r="BO13" s="13"/>
      <c r="BP13" s="13"/>
      <c r="BQ13" s="13"/>
      <c r="BR13" s="13"/>
      <c r="BS13" s="13"/>
    </row>
    <row r="14" spans="1:7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91">
        <f>+entero!BY46</f>
        <v>0</v>
      </c>
      <c r="BB14" s="19">
        <f>+entero!BZ46</f>
        <v>0</v>
      </c>
      <c r="BC14" s="11">
        <f>+entero!CA46</f>
        <v>0</v>
      </c>
      <c r="BD14" s="11">
        <f>+entero!CB46</f>
        <v>0</v>
      </c>
      <c r="BE14" s="11">
        <f>+entero!CC46</f>
        <v>0</v>
      </c>
      <c r="BF14" s="161">
        <f>+entero!CD46</f>
        <v>0</v>
      </c>
      <c r="BG14" s="19" t="str">
        <f>+entero!CE46</f>
        <v> </v>
      </c>
      <c r="BH14" s="220" t="str">
        <f>+entero!CF46</f>
        <v> </v>
      </c>
      <c r="BI14" s="3"/>
      <c r="BJ14" s="13"/>
      <c r="BK14" s="13"/>
      <c r="BL14" s="13"/>
      <c r="BM14" s="13"/>
      <c r="BN14" s="13"/>
      <c r="BO14" s="13"/>
      <c r="BP14" s="13"/>
      <c r="BQ14" s="13"/>
      <c r="BR14" s="13"/>
      <c r="BS14" s="13"/>
    </row>
    <row r="15" spans="1:7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5.721845493562231</v>
      </c>
      <c r="AX15" s="91">
        <f>+entero!BV47</f>
        <v>2.1459227467811157</v>
      </c>
      <c r="AY15" s="91">
        <f>+entero!BW47</f>
        <v>0</v>
      </c>
      <c r="AZ15" s="91">
        <f>+entero!BX47</f>
        <v>36.248369098712445</v>
      </c>
      <c r="BA15" s="91">
        <f>+entero!BY47</f>
        <v>5.681845493562231</v>
      </c>
      <c r="BB15" s="19">
        <f>+entero!BZ47</f>
        <v>0</v>
      </c>
      <c r="BC15" s="11">
        <f>+entero!CA47</f>
        <v>0</v>
      </c>
      <c r="BD15" s="11">
        <f>+entero!CB47</f>
        <v>0</v>
      </c>
      <c r="BE15" s="11">
        <f>+entero!CC47</f>
        <v>0</v>
      </c>
      <c r="BF15" s="161">
        <f>+entero!CD47</f>
        <v>0</v>
      </c>
      <c r="BG15" s="19">
        <f>+entero!CE47</f>
        <v>0</v>
      </c>
      <c r="BH15" s="220" t="e">
        <f>+entero!CF47</f>
        <v>#DIV/0!</v>
      </c>
      <c r="BI15" s="3"/>
      <c r="BJ15" s="13"/>
      <c r="BK15" s="13"/>
      <c r="BL15" s="13"/>
      <c r="BM15" s="13"/>
      <c r="BN15" s="13"/>
      <c r="BO15" s="13"/>
      <c r="BP15" s="13"/>
      <c r="BQ15" s="13"/>
      <c r="BR15" s="13"/>
      <c r="BS15" s="13"/>
    </row>
    <row r="16" spans="1:7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0.04</v>
      </c>
      <c r="AX16" s="91">
        <f>+entero!BV48</f>
        <v>2.1459227467811157</v>
      </c>
      <c r="AY16" s="91">
        <f>+entero!BW48</f>
        <v>0</v>
      </c>
      <c r="AZ16" s="91">
        <f>+entero!BX48</f>
        <v>11.939198855507868</v>
      </c>
      <c r="BA16" s="91">
        <f>+entero!BY48</f>
        <v>0</v>
      </c>
      <c r="BB16" s="19">
        <f>+entero!BZ48</f>
        <v>0</v>
      </c>
      <c r="BC16" s="11">
        <f>+entero!CA48</f>
        <v>0</v>
      </c>
      <c r="BD16" s="11">
        <f>+entero!CB48</f>
        <v>0</v>
      </c>
      <c r="BE16" s="11">
        <f>+entero!CC48</f>
        <v>0</v>
      </c>
      <c r="BF16" s="161">
        <f>+entero!CD48</f>
        <v>0</v>
      </c>
      <c r="BG16" s="19">
        <f>+entero!CE48</f>
        <v>0</v>
      </c>
      <c r="BH16" s="220" t="e">
        <f>+entero!CF48</f>
        <v>#DIV/0!</v>
      </c>
      <c r="BI16" s="3"/>
      <c r="BJ16" s="13"/>
      <c r="BK16" s="13"/>
      <c r="BL16" s="13"/>
      <c r="BM16" s="13"/>
      <c r="BN16" s="13"/>
      <c r="BO16" s="13"/>
      <c r="BP16" s="13"/>
      <c r="BQ16" s="13"/>
      <c r="BR16" s="13"/>
      <c r="BS16" s="13"/>
    </row>
    <row r="17" spans="1:7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v>
      </c>
      <c r="AX17" s="91">
        <f>+entero!BV49</f>
        <v>15</v>
      </c>
      <c r="AY17" s="91">
        <f>+entero!BW49</f>
        <v>0</v>
      </c>
      <c r="AZ17" s="91">
        <f>+entero!BX49</f>
        <v>38.02</v>
      </c>
      <c r="BA17" s="91">
        <f>+entero!BY49</f>
        <v>0</v>
      </c>
      <c r="BB17" s="19">
        <f>+entero!BZ49</f>
        <v>0</v>
      </c>
      <c r="BC17" s="11">
        <f>+entero!CA49</f>
        <v>0</v>
      </c>
      <c r="BD17" s="11">
        <f>+entero!CB49</f>
        <v>0</v>
      </c>
      <c r="BE17" s="11">
        <f>+entero!CC49</f>
        <v>0</v>
      </c>
      <c r="BF17" s="161">
        <f>+entero!CD49</f>
        <v>0</v>
      </c>
      <c r="BG17" s="19">
        <f>+entero!CE49</f>
        <v>0</v>
      </c>
      <c r="BH17" s="220" t="e">
        <f>+entero!CF49</f>
        <v>#DIV/0!</v>
      </c>
      <c r="BI17" s="3"/>
      <c r="BJ17" s="13"/>
      <c r="BK17" s="13"/>
      <c r="BL17" s="13"/>
      <c r="BM17" s="13"/>
      <c r="BN17" s="13"/>
      <c r="BO17" s="13"/>
      <c r="BP17" s="13"/>
      <c r="BQ17" s="13"/>
      <c r="BR17" s="13"/>
      <c r="BS17" s="13"/>
    </row>
    <row r="18" spans="1:7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0.04</v>
      </c>
      <c r="AX18" s="91">
        <f>+entero!BV50</f>
        <v>0</v>
      </c>
      <c r="AY18" s="91">
        <f>+entero!BW50</f>
        <v>0</v>
      </c>
      <c r="AZ18" s="91">
        <f>+entero!BX50</f>
        <v>6.5</v>
      </c>
      <c r="BA18" s="91">
        <f>+entero!BY50</f>
        <v>0</v>
      </c>
      <c r="BB18" s="19">
        <f>+entero!BZ50</f>
        <v>0</v>
      </c>
      <c r="BC18" s="11">
        <f>+entero!CA50</f>
        <v>0</v>
      </c>
      <c r="BD18" s="11">
        <f>+entero!CB50</f>
        <v>0</v>
      </c>
      <c r="BE18" s="11">
        <f>+entero!CC50</f>
        <v>0</v>
      </c>
      <c r="BF18" s="161">
        <f>+entero!CD50</f>
        <v>0</v>
      </c>
      <c r="BG18" s="19">
        <f>+entero!CE50</f>
        <v>0</v>
      </c>
      <c r="BH18" s="220" t="e">
        <f>+entero!CF50</f>
        <v>#DIV/0!</v>
      </c>
      <c r="BI18" s="3"/>
      <c r="BJ18" s="13"/>
      <c r="BK18" s="13"/>
      <c r="BL18" s="13"/>
      <c r="BM18" s="13"/>
      <c r="BN18" s="13"/>
      <c r="BO18" s="13"/>
      <c r="BP18" s="13"/>
      <c r="BQ18" s="13"/>
      <c r="BR18" s="13"/>
      <c r="BS18" s="13"/>
    </row>
    <row r="19" spans="1:7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5.681845493562231</v>
      </c>
      <c r="AX19" s="91">
        <f>+entero!BV51</f>
        <v>0</v>
      </c>
      <c r="AY19" s="91">
        <f>+entero!BW51</f>
        <v>0</v>
      </c>
      <c r="AZ19" s="91">
        <f>+entero!BX51</f>
        <v>24.309170243204576</v>
      </c>
      <c r="BA19" s="91">
        <f>+entero!BY51</f>
        <v>5.681845493562231</v>
      </c>
      <c r="BB19" s="19">
        <f>+entero!BZ51</f>
        <v>0</v>
      </c>
      <c r="BC19" s="11">
        <f>+entero!CA51</f>
        <v>0</v>
      </c>
      <c r="BD19" s="11">
        <f>+entero!CB51</f>
        <v>0</v>
      </c>
      <c r="BE19" s="11">
        <f>+entero!CC51</f>
        <v>0</v>
      </c>
      <c r="BF19" s="161">
        <f>+entero!CD51</f>
        <v>0</v>
      </c>
      <c r="BG19" s="19">
        <f>+entero!CE51</f>
        <v>0</v>
      </c>
      <c r="BH19" s="220" t="e">
        <f>+entero!CF51</f>
        <v>#DIV/0!</v>
      </c>
      <c r="BI19" s="3" t="s">
        <v>3</v>
      </c>
      <c r="BJ19" s="13"/>
      <c r="BK19" s="13"/>
      <c r="BL19" s="13"/>
      <c r="BM19" s="13"/>
      <c r="BN19" s="13"/>
      <c r="BO19" s="13"/>
      <c r="BP19" s="13"/>
      <c r="BQ19" s="13"/>
      <c r="BR19" s="13"/>
      <c r="BS19" s="13"/>
    </row>
    <row r="20" spans="1:7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30</v>
      </c>
      <c r="AX20" s="91">
        <f>+entero!BV52</f>
        <v>0</v>
      </c>
      <c r="AY20" s="91">
        <f>+entero!BW52</f>
        <v>0</v>
      </c>
      <c r="AZ20" s="91">
        <f>+entero!BX52</f>
        <v>149.72</v>
      </c>
      <c r="BA20" s="91">
        <f>+entero!BY52</f>
        <v>30</v>
      </c>
      <c r="BB20" s="19">
        <f>+entero!BZ52</f>
        <v>0</v>
      </c>
      <c r="BC20" s="11">
        <f>+entero!CA52</f>
        <v>0</v>
      </c>
      <c r="BD20" s="11">
        <f>+entero!CB52</f>
        <v>0</v>
      </c>
      <c r="BE20" s="11">
        <f>+entero!CC52</f>
        <v>0</v>
      </c>
      <c r="BF20" s="161">
        <f>+entero!CD52</f>
        <v>0</v>
      </c>
      <c r="BG20" s="19">
        <f>+entero!CE52</f>
        <v>0</v>
      </c>
      <c r="BH20" s="220" t="e">
        <f>+entero!CF52</f>
        <v>#DIV/0!</v>
      </c>
      <c r="BI20" s="3"/>
      <c r="BJ20" s="13"/>
      <c r="BK20" s="13"/>
      <c r="BL20" s="13"/>
      <c r="BM20" s="13"/>
      <c r="BN20" s="13"/>
      <c r="BO20" s="13"/>
      <c r="BP20" s="13"/>
      <c r="BQ20" s="13"/>
      <c r="BR20" s="13"/>
      <c r="BS20" s="13"/>
    </row>
    <row r="21" spans="1:7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1.39</v>
      </c>
      <c r="AX21" s="95">
        <f>+entero!BV53</f>
        <v>0</v>
      </c>
      <c r="AY21" s="95">
        <f>+entero!BW53</f>
        <v>0</v>
      </c>
      <c r="AZ21" s="95">
        <f>+entero!BX53</f>
        <v>2.89</v>
      </c>
      <c r="BA21" s="95">
        <f>+entero!BY53</f>
        <v>1.39</v>
      </c>
      <c r="BB21" s="40">
        <f>+entero!BZ53</f>
        <v>0</v>
      </c>
      <c r="BC21" s="79">
        <f>+entero!CA53</f>
        <v>0</v>
      </c>
      <c r="BD21" s="79">
        <f>+entero!CB53</f>
        <v>0</v>
      </c>
      <c r="BE21" s="79">
        <f>+entero!CC53</f>
        <v>0</v>
      </c>
      <c r="BF21" s="162">
        <f>+entero!CD53</f>
        <v>0</v>
      </c>
      <c r="BG21" s="40">
        <f>+entero!CE53</f>
        <v>0</v>
      </c>
      <c r="BH21" s="237" t="e">
        <f>+entero!CF53</f>
        <v>#DIV/0!</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I3:I4"/>
    <mergeCell ref="AB3:AB4"/>
    <mergeCell ref="AI3:AI4"/>
    <mergeCell ref="V3:V4"/>
    <mergeCell ref="Y3:Y4"/>
    <mergeCell ref="W3:W4"/>
    <mergeCell ref="X3:X4"/>
    <mergeCell ref="J3:J4"/>
    <mergeCell ref="L3:L4"/>
    <mergeCell ref="K3:K4"/>
    <mergeCell ref="N3:N4"/>
    <mergeCell ref="U3:U4"/>
    <mergeCell ref="AQ3:AQ4"/>
    <mergeCell ref="O3:O4"/>
    <mergeCell ref="AK3:AK4"/>
    <mergeCell ref="P3:P4"/>
    <mergeCell ref="S3:S4"/>
    <mergeCell ref="AL3:AL4"/>
    <mergeCell ref="AN3:AN4"/>
    <mergeCell ref="AH3:AH4"/>
    <mergeCell ref="M3:M4"/>
    <mergeCell ref="D1:BF1"/>
    <mergeCell ref="D3:D4"/>
    <mergeCell ref="E3:E4"/>
    <mergeCell ref="BB3:BF3"/>
    <mergeCell ref="F3:F4"/>
    <mergeCell ref="G3:G4"/>
    <mergeCell ref="H3:H4"/>
    <mergeCell ref="Q3:Q4"/>
    <mergeCell ref="R3:R4"/>
    <mergeCell ref="T3:T4"/>
    <mergeCell ref="AR3:AR4"/>
    <mergeCell ref="Z3:Z4"/>
    <mergeCell ref="AM3:AM4"/>
    <mergeCell ref="AJ3:AJ4"/>
    <mergeCell ref="AO3:AO4"/>
    <mergeCell ref="AF3:AF4"/>
    <mergeCell ref="AG3:AG4"/>
    <mergeCell ref="AP3:AP4"/>
    <mergeCell ref="AT3:AT4"/>
    <mergeCell ref="AS3:AS4"/>
    <mergeCell ref="AA3:AA4"/>
    <mergeCell ref="AC3:AC4"/>
    <mergeCell ref="AD3:AD4"/>
    <mergeCell ref="AE3:AE4"/>
    <mergeCell ref="AW3:AW4"/>
    <mergeCell ref="AV3:AV4"/>
    <mergeCell ref="AU3:AU4"/>
    <mergeCell ref="BG3:BH3"/>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Q1">
      <selection activeCell="AZ2" sqref="AZ1:BA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9.421875" style="0" hidden="1" customWidth="1"/>
    <col min="53" max="53" width="9.28125" style="0" hidden="1" customWidth="1"/>
    <col min="54" max="54" width="9.421875" style="0" customWidth="1"/>
    <col min="55" max="55" width="9.421875" style="0" bestFit="1" customWidth="1"/>
    <col min="56" max="58" width="9.421875" style="0" customWidth="1"/>
    <col min="59" max="59" width="9.00390625" style="0" customWidth="1"/>
    <col min="60" max="60" width="10.00390625" style="0" customWidth="1"/>
  </cols>
  <sheetData>
    <row r="1" spans="4:71"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336" t="str">
        <f>+entero!BV3</f>
        <v>semana 1*</v>
      </c>
      <c r="AY3" s="336" t="str">
        <f>+entero!BW3</f>
        <v>semana 2*</v>
      </c>
      <c r="AZ3" s="336" t="str">
        <f>+entero!BX3</f>
        <v>semana 3*</v>
      </c>
      <c r="BA3" s="336" t="str">
        <f>+entero!BY3</f>
        <v>semana 4*</v>
      </c>
      <c r="BB3" s="401" t="str">
        <f>+entero!BZ3</f>
        <v>   semana 3*</v>
      </c>
      <c r="BC3" s="402"/>
      <c r="BD3" s="402"/>
      <c r="BE3" s="402"/>
      <c r="BF3" s="403"/>
      <c r="BG3" s="396" t="s">
        <v>53</v>
      </c>
      <c r="BH3" s="397"/>
      <c r="BJ3" s="13"/>
      <c r="BK3" s="13"/>
      <c r="BL3" s="13"/>
      <c r="BM3" s="13"/>
      <c r="BN3" s="13"/>
      <c r="BO3" s="13"/>
      <c r="BP3" s="13"/>
      <c r="BQ3" s="13"/>
      <c r="BR3" s="13"/>
      <c r="BS3" s="13"/>
    </row>
    <row r="4" spans="3:71" ht="22.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39710</v>
      </c>
      <c r="BA4" s="188">
        <f>+entero!BY4</f>
        <v>39717</v>
      </c>
      <c r="BB4" s="188">
        <f>+entero!BZ4</f>
        <v>39734</v>
      </c>
      <c r="BC4" s="163">
        <f>+entero!CA4</f>
        <v>39735</v>
      </c>
      <c r="BD4" s="163">
        <f>+entero!CB4</f>
        <v>39736</v>
      </c>
      <c r="BE4" s="163">
        <f>+entero!CC4</f>
        <v>39737</v>
      </c>
      <c r="BF4" s="164">
        <f>+entero!CD4</f>
        <v>39738</v>
      </c>
      <c r="BG4" s="200" t="s">
        <v>28</v>
      </c>
      <c r="BH4" s="269" t="s">
        <v>175</v>
      </c>
      <c r="BJ4" s="13"/>
      <c r="BK4" s="13"/>
      <c r="BL4" s="13"/>
      <c r="BM4" s="13"/>
      <c r="BN4" s="13"/>
      <c r="BO4" s="13"/>
      <c r="BP4" s="13"/>
      <c r="BQ4" s="13"/>
      <c r="BR4" s="13"/>
      <c r="BS4" s="13"/>
    </row>
    <row r="5" spans="1:7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83"/>
      <c r="BC5" s="83"/>
      <c r="BD5" s="83"/>
      <c r="BE5" s="83"/>
      <c r="BF5" s="191"/>
      <c r="BG5" s="201"/>
      <c r="BH5" s="84"/>
      <c r="BI5" s="3"/>
      <c r="BJ5" s="13"/>
      <c r="BK5" s="13"/>
      <c r="BL5" s="13"/>
      <c r="BM5" s="13"/>
      <c r="BN5" s="13"/>
      <c r="BO5" s="13"/>
      <c r="BP5" s="13"/>
      <c r="BQ5" s="13"/>
      <c r="BR5" s="13"/>
      <c r="BS5" s="13"/>
    </row>
    <row r="6" spans="1:7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6397.705872111588</v>
      </c>
      <c r="AX6" s="126">
        <f>+entero!BV55</f>
        <v>6408.201042064376</v>
      </c>
      <c r="AY6" s="126">
        <f>+entero!BW55</f>
        <v>6352.801975229555</v>
      </c>
      <c r="AZ6" s="126">
        <f>+entero!BX55</f>
        <v>6261.2487730972825</v>
      </c>
      <c r="BA6" s="126">
        <f>+entero!BY55</f>
        <v>6321.382896758226</v>
      </c>
      <c r="BB6" s="122">
        <f>+entero!BZ55</f>
        <v>6321.765314536586</v>
      </c>
      <c r="BC6" s="97">
        <f>+entero!CA55</f>
        <v>6335.488003469154</v>
      </c>
      <c r="BD6" s="97">
        <f>+entero!CB55</f>
        <v>6340.403691797705</v>
      </c>
      <c r="BE6" s="97">
        <f>+entero!CC55</f>
        <v>6334.419583153514</v>
      </c>
      <c r="BF6" s="111">
        <f>+entero!CD55</f>
        <v>6363.435263375896</v>
      </c>
      <c r="BG6" s="122">
        <f>+entero!CE55</f>
        <v>10.633288146341329</v>
      </c>
      <c r="BH6" s="215">
        <f>+entero!CF55</f>
        <v>0.0016737949943665953</v>
      </c>
      <c r="BI6" s="3"/>
      <c r="BJ6" s="13"/>
      <c r="BK6" s="13"/>
      <c r="BL6" s="13"/>
      <c r="BM6" s="13"/>
      <c r="BN6" s="13"/>
      <c r="BO6" s="13"/>
      <c r="BP6" s="13"/>
      <c r="BQ6" s="13"/>
      <c r="BR6" s="13"/>
      <c r="BS6" s="13"/>
    </row>
    <row r="7" spans="1:7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5214.338207339056</v>
      </c>
      <c r="AX7" s="126">
        <f>+entero!BV56</f>
        <v>5223.577016452074</v>
      </c>
      <c r="AY7" s="126">
        <f>+entero!BW56</f>
        <v>5165.706705078909</v>
      </c>
      <c r="AZ7" s="126">
        <f>+entero!BX56</f>
        <v>5080.770641444922</v>
      </c>
      <c r="BA7" s="126">
        <f>+entero!BY56</f>
        <v>5144.099771101573</v>
      </c>
      <c r="BB7" s="122">
        <f>+entero!BZ56</f>
        <v>5134.287052152081</v>
      </c>
      <c r="BC7" s="97">
        <f>+entero!CA56</f>
        <v>5148.247750272597</v>
      </c>
      <c r="BD7" s="97">
        <f>+entero!CB56</f>
        <v>5154.30573892396</v>
      </c>
      <c r="BE7" s="97">
        <f>+entero!CC56</f>
        <v>5149.864194361549</v>
      </c>
      <c r="BF7" s="111">
        <f>+entero!CD56</f>
        <v>5179.746433606886</v>
      </c>
      <c r="BG7" s="122">
        <f>+entero!CE56</f>
        <v>14.039728527976877</v>
      </c>
      <c r="BH7" s="215">
        <f>+entero!CF56</f>
        <v>0.0027178717897733407</v>
      </c>
      <c r="BI7" s="3"/>
      <c r="BJ7" s="13"/>
      <c r="BK7" s="13"/>
      <c r="BL7" s="13"/>
      <c r="BM7" s="13"/>
      <c r="BN7" s="13"/>
      <c r="BO7" s="13"/>
      <c r="BP7" s="13"/>
      <c r="BQ7" s="13"/>
      <c r="BR7" s="13"/>
      <c r="BS7" s="13"/>
    </row>
    <row r="8" spans="1:71"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0.5049423402634787</v>
      </c>
      <c r="AX8" s="239">
        <f>+entero!BV57</f>
        <v>0.5064486477599437</v>
      </c>
      <c r="AY8" s="239">
        <f>+entero!BW57</f>
        <v>0.5016953793622941</v>
      </c>
      <c r="AZ8" s="239">
        <f>+entero!BX57</f>
        <v>0.4989540348005105</v>
      </c>
      <c r="BA8" s="239">
        <f>+entero!BY57</f>
        <v>0.49787521336374213</v>
      </c>
      <c r="BB8" s="240">
        <f>+entero!BZ57</f>
        <v>0.500854057443906</v>
      </c>
      <c r="BC8" s="241">
        <f>+entero!CA57</f>
        <v>0.5001580839104443</v>
      </c>
      <c r="BD8" s="241">
        <f>+entero!CB57</f>
        <v>0.5006429342048833</v>
      </c>
      <c r="BE8" s="241">
        <f>+entero!CC57</f>
        <v>0.5001616716770291</v>
      </c>
      <c r="BF8" s="242">
        <f>+entero!CD57</f>
        <v>0.4862894494727026</v>
      </c>
      <c r="BG8" s="122"/>
      <c r="BH8" s="215"/>
      <c r="BI8" s="3"/>
      <c r="BJ8" s="13"/>
      <c r="BK8" s="13"/>
      <c r="BL8" s="13"/>
      <c r="BM8" s="13"/>
      <c r="BN8" s="13"/>
      <c r="BO8" s="13"/>
      <c r="BP8" s="13"/>
      <c r="BQ8" s="13"/>
      <c r="BR8" s="13"/>
      <c r="BS8" s="13"/>
    </row>
    <row r="9" spans="1:7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2"/>
      <c r="BC9" s="97"/>
      <c r="BD9" s="97"/>
      <c r="BE9" s="97"/>
      <c r="BF9" s="111"/>
      <c r="BG9" s="122"/>
      <c r="BH9" s="215"/>
      <c r="BI9" s="3"/>
      <c r="BJ9" s="13"/>
      <c r="BK9" s="13"/>
      <c r="BL9" s="13"/>
      <c r="BM9" s="13"/>
      <c r="BN9" s="13"/>
      <c r="BO9" s="13"/>
      <c r="BP9" s="13"/>
      <c r="BQ9" s="13"/>
      <c r="BR9" s="13"/>
      <c r="BS9" s="13"/>
    </row>
    <row r="10" spans="1:71"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1421.9549670100141</v>
      </c>
      <c r="AX10" s="126">
        <f>+entero!BV59</f>
        <v>1394.5107539914163</v>
      </c>
      <c r="AY10" s="126">
        <f>+entero!BW59</f>
        <v>1346.5269013916786</v>
      </c>
      <c r="AZ10" s="126">
        <f>+entero!BX59</f>
        <v>1349.695484263233</v>
      </c>
      <c r="BA10" s="126">
        <f>+entero!BY59</f>
        <v>1387.7141664949927</v>
      </c>
      <c r="BB10" s="122">
        <f>+entero!BZ59</f>
        <v>1325.0084508464847</v>
      </c>
      <c r="BC10" s="97">
        <f>+entero!CA59</f>
        <v>1337.514158436155</v>
      </c>
      <c r="BD10" s="97">
        <f>+entero!CB59</f>
        <v>1326.0108930703016</v>
      </c>
      <c r="BE10" s="97">
        <f>+entero!CC59</f>
        <v>1324.5001026542327</v>
      </c>
      <c r="BF10" s="111">
        <f>+entero!CD59</f>
        <v>1383.8656234634145</v>
      </c>
      <c r="BG10" s="122">
        <f>+entero!CE59</f>
        <v>37.3387220717359</v>
      </c>
      <c r="BH10" s="215">
        <f>+entero!CF59</f>
        <v>0.02772965176792619</v>
      </c>
      <c r="BI10" s="3"/>
      <c r="BJ10" s="13"/>
      <c r="BK10" s="13"/>
      <c r="BL10" s="13"/>
      <c r="BM10" s="13"/>
      <c r="BN10" s="13"/>
      <c r="BO10" s="13"/>
      <c r="BP10" s="13"/>
      <c r="BQ10" s="13"/>
      <c r="BR10" s="13"/>
      <c r="BS10" s="13"/>
    </row>
    <row r="11" spans="1:71"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0.5918203645925221</v>
      </c>
      <c r="AX11" s="239">
        <f>+entero!BV60</f>
        <v>0.6001465328223405</v>
      </c>
      <c r="AY11" s="239">
        <f>+entero!BW60</f>
        <v>0.5970708721532023</v>
      </c>
      <c r="AZ11" s="239">
        <f>+entero!BX60</f>
        <v>0.5785045540768451</v>
      </c>
      <c r="BA11" s="239">
        <f>+entero!BY60</f>
        <v>0.5757248616355288</v>
      </c>
      <c r="BB11" s="240">
        <f>+entero!BZ60</f>
        <v>0.600546759032466</v>
      </c>
      <c r="BC11" s="241">
        <f>+entero!CA60</f>
        <v>0.5977424338976206</v>
      </c>
      <c r="BD11" s="241">
        <f>+entero!CB60</f>
        <v>0.5979312743309915</v>
      </c>
      <c r="BE11" s="241">
        <f>+entero!CC60</f>
        <v>0.5997734172026822</v>
      </c>
      <c r="BF11" s="242">
        <f>+entero!CD60</f>
        <v>0.5558331158904969</v>
      </c>
      <c r="BG11" s="122"/>
      <c r="BH11" s="215"/>
      <c r="BI11" s="3"/>
      <c r="BJ11" s="13"/>
      <c r="BK11" s="13"/>
      <c r="BL11" s="13"/>
      <c r="BM11" s="13"/>
      <c r="BN11" s="13"/>
      <c r="BO11" s="13"/>
      <c r="BP11" s="13"/>
      <c r="BQ11" s="13"/>
      <c r="BR11" s="13"/>
      <c r="BS11" s="13"/>
    </row>
    <row r="12" spans="1:7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2"/>
      <c r="BC12" s="97"/>
      <c r="BD12" s="97"/>
      <c r="BE12" s="97"/>
      <c r="BF12" s="111"/>
      <c r="BG12" s="122"/>
      <c r="BH12" s="215"/>
      <c r="BI12" s="3"/>
      <c r="BJ12" s="13"/>
      <c r="BK12" s="13"/>
      <c r="BL12" s="13"/>
      <c r="BM12" s="13"/>
      <c r="BN12" s="13"/>
      <c r="BO12" s="13"/>
      <c r="BP12" s="13"/>
      <c r="BQ12" s="13"/>
      <c r="BR12" s="13"/>
      <c r="BS12" s="13"/>
    </row>
    <row r="13" spans="1:71"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1933.5514112732474</v>
      </c>
      <c r="AX13" s="126">
        <f>+entero!BV62</f>
        <v>1951.9120674248925</v>
      </c>
      <c r="AY13" s="126">
        <f>+entero!BW62</f>
        <v>1938.2124723098996</v>
      </c>
      <c r="AZ13" s="126">
        <f>+entero!BX62</f>
        <v>1886.4576648927039</v>
      </c>
      <c r="BA13" s="126">
        <f>+entero!BY62</f>
        <v>1904.0947865665232</v>
      </c>
      <c r="BB13" s="122">
        <f>+entero!BZ62</f>
        <v>1925.0682138020086</v>
      </c>
      <c r="BC13" s="97">
        <f>+entero!CA62</f>
        <v>1928.2389413916787</v>
      </c>
      <c r="BD13" s="97">
        <f>+entero!CB62</f>
        <v>1941.7981926972739</v>
      </c>
      <c r="BE13" s="97">
        <f>+entero!CC62</f>
        <v>1938.7685462553802</v>
      </c>
      <c r="BF13" s="111">
        <f>+entero!CD62</f>
        <v>1911.5846556241033</v>
      </c>
      <c r="BG13" s="122">
        <f>+entero!CE62</f>
        <v>-26.627816685796233</v>
      </c>
      <c r="BH13" s="215">
        <f>+entero!CF62</f>
        <v>-0.01373833729078322</v>
      </c>
      <c r="BI13" s="3"/>
      <c r="BJ13" s="13"/>
      <c r="BK13" s="13"/>
      <c r="BL13" s="13"/>
      <c r="BM13" s="13"/>
      <c r="BN13" s="13"/>
      <c r="BO13" s="13"/>
      <c r="BP13" s="13"/>
      <c r="BQ13" s="13"/>
      <c r="BR13" s="13"/>
      <c r="BS13" s="13"/>
    </row>
    <row r="14" spans="1:71"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0.6367908730507741</v>
      </c>
      <c r="AX14" s="239">
        <f>+entero!BV63</f>
        <v>0.640142667427293</v>
      </c>
      <c r="AY14" s="239">
        <f>+entero!BW63</f>
        <v>0.6342276142949889</v>
      </c>
      <c r="AZ14" s="239">
        <f>+entero!BX63</f>
        <v>0.6382212796496457</v>
      </c>
      <c r="BA14" s="239">
        <f>+entero!BY63</f>
        <v>0.6357365216829937</v>
      </c>
      <c r="BB14" s="240">
        <f>+entero!BZ63</f>
        <v>0.6325254061502276</v>
      </c>
      <c r="BC14" s="241">
        <f>+entero!CA63</f>
        <v>0.6317412044964189</v>
      </c>
      <c r="BD14" s="241">
        <f>+entero!CB63</f>
        <v>0.633310385869225</v>
      </c>
      <c r="BE14" s="241">
        <f>+entero!CC63</f>
        <v>0.6307499307317003</v>
      </c>
      <c r="BF14" s="242">
        <f>+entero!CD63</f>
        <v>0.6232963013793925</v>
      </c>
      <c r="BG14" s="122"/>
      <c r="BH14" s="215"/>
      <c r="BI14" s="3"/>
      <c r="BJ14" s="13"/>
      <c r="BK14" s="13"/>
      <c r="BL14" s="13"/>
      <c r="BM14" s="13"/>
      <c r="BN14" s="13"/>
      <c r="BO14" s="13"/>
      <c r="BP14" s="13"/>
      <c r="BQ14" s="13"/>
      <c r="BR14" s="13"/>
      <c r="BS14" s="13"/>
    </row>
    <row r="15" spans="1:7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2"/>
      <c r="BC15" s="97"/>
      <c r="BD15" s="97"/>
      <c r="BE15" s="97"/>
      <c r="BF15" s="111"/>
      <c r="BG15" s="122"/>
      <c r="BH15" s="215"/>
      <c r="BI15" s="3"/>
      <c r="BJ15" s="13"/>
      <c r="BK15" s="13"/>
      <c r="BL15" s="13"/>
      <c r="BM15" s="13"/>
      <c r="BN15" s="13"/>
      <c r="BO15" s="13"/>
      <c r="BP15" s="13"/>
      <c r="BQ15" s="13"/>
      <c r="BR15" s="13"/>
      <c r="BS15" s="13"/>
    </row>
    <row r="16" spans="1:71"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1820.6855055793992</v>
      </c>
      <c r="AX16" s="126">
        <f>+entero!BV65</f>
        <v>1839.3707803004295</v>
      </c>
      <c r="AY16" s="126">
        <f>+entero!BW65</f>
        <v>1845.2244693974174</v>
      </c>
      <c r="AZ16" s="126">
        <f>+entero!BX65</f>
        <v>1807.3326405007153</v>
      </c>
      <c r="BA16" s="126">
        <f>+entero!BY65</f>
        <v>1810.9437041201718</v>
      </c>
      <c r="BB16" s="122">
        <f>+entero!BZ65</f>
        <v>1849.9791135868008</v>
      </c>
      <c r="BC16" s="97">
        <f>+entero!CA65</f>
        <v>1848.8112656241035</v>
      </c>
      <c r="BD16" s="97">
        <f>+entero!CB65</f>
        <v>1850.5840108464852</v>
      </c>
      <c r="BE16" s="97">
        <f>+entero!CC65</f>
        <v>1850.4659666857963</v>
      </c>
      <c r="BF16" s="111">
        <f>+entero!CD65</f>
        <v>1849.2287142037303</v>
      </c>
      <c r="BG16" s="122">
        <f>+entero!CE65</f>
        <v>4.004244806312954</v>
      </c>
      <c r="BH16" s="215">
        <f>+entero!CF65</f>
        <v>0.002170058371066652</v>
      </c>
      <c r="BI16" s="3"/>
      <c r="BJ16" s="13"/>
      <c r="BK16" s="13"/>
      <c r="BL16" s="13"/>
      <c r="BM16" s="13"/>
      <c r="BN16" s="13"/>
      <c r="BO16" s="13"/>
      <c r="BP16" s="13"/>
      <c r="BQ16" s="13"/>
      <c r="BR16" s="13"/>
      <c r="BS16" s="13"/>
    </row>
    <row r="17" spans="1:71"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0.2982255331387435</v>
      </c>
      <c r="AX17" s="239">
        <f>+entero!BV66</f>
        <v>0.29629545936975976</v>
      </c>
      <c r="AY17" s="239">
        <f>+entero!BW66</f>
        <v>0.2957959145077124</v>
      </c>
      <c r="AZ17" s="239">
        <f>+entero!BX66</f>
        <v>0.2961299644056882</v>
      </c>
      <c r="BA17" s="239">
        <f>+entero!BY66</f>
        <v>0.2952360600187341</v>
      </c>
      <c r="BB17" s="240">
        <f>+entero!BZ66</f>
        <v>0.2949576563212361</v>
      </c>
      <c r="BC17" s="241">
        <f>+entero!CA66</f>
        <v>0.29507319420186845</v>
      </c>
      <c r="BD17" s="241">
        <f>+entero!CB66</f>
        <v>0.294519204560283</v>
      </c>
      <c r="BE17" s="241">
        <f>+entero!CC66</f>
        <v>0.29423249953682895</v>
      </c>
      <c r="BF17" s="242">
        <f>+entero!CD66</f>
        <v>0.2942633920964413</v>
      </c>
      <c r="BG17" s="122"/>
      <c r="BH17" s="215"/>
      <c r="BI17" s="3"/>
      <c r="BJ17" s="13"/>
      <c r="BK17" s="13"/>
      <c r="BL17" s="13"/>
      <c r="BM17" s="13"/>
      <c r="BN17" s="13"/>
      <c r="BO17" s="13"/>
      <c r="BP17" s="13"/>
      <c r="BQ17" s="13"/>
      <c r="BR17" s="13"/>
      <c r="BS17" s="13"/>
    </row>
    <row r="18" spans="1:7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2"/>
      <c r="BC18" s="97"/>
      <c r="BD18" s="97"/>
      <c r="BE18" s="97"/>
      <c r="BF18" s="111"/>
      <c r="BG18" s="122"/>
      <c r="BH18" s="215"/>
      <c r="BI18" s="3"/>
      <c r="BJ18" s="13"/>
      <c r="BK18" s="13"/>
      <c r="BL18" s="13"/>
      <c r="BM18" s="13"/>
      <c r="BN18" s="13"/>
      <c r="BO18" s="13"/>
      <c r="BP18" s="13"/>
      <c r="BQ18" s="13"/>
      <c r="BR18" s="13"/>
      <c r="BS18" s="13"/>
    </row>
    <row r="19" spans="1:71"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38.14632347639485</v>
      </c>
      <c r="AX19" s="126">
        <f>+entero!BV68</f>
        <v>37.783414735336194</v>
      </c>
      <c r="AY19" s="126">
        <f>+entero!BW68</f>
        <v>35.74286197991392</v>
      </c>
      <c r="AZ19" s="126">
        <f>+entero!BX68</f>
        <v>37.28485178826896</v>
      </c>
      <c r="BA19" s="126">
        <f>+entero!BY68</f>
        <v>41.34711391988556</v>
      </c>
      <c r="BB19" s="122">
        <f>+entero!BZ68</f>
        <v>34.23127391678623</v>
      </c>
      <c r="BC19" s="97">
        <f>+entero!CA68</f>
        <v>33.683384820659974</v>
      </c>
      <c r="BD19" s="97">
        <f>+entero!CB68</f>
        <v>35.912642309899574</v>
      </c>
      <c r="BE19" s="97">
        <f>+entero!CC68</f>
        <v>36.129578766140604</v>
      </c>
      <c r="BF19" s="111">
        <f>+entero!CD68</f>
        <v>35.06744031563845</v>
      </c>
      <c r="BG19" s="122">
        <f>+entero!CE68</f>
        <v>-0.6754216642754685</v>
      </c>
      <c r="BH19" s="215">
        <f>+entero!CF68</f>
        <v>-0.01889668669103861</v>
      </c>
      <c r="BI19" s="3"/>
      <c r="BJ19" s="13"/>
      <c r="BK19" s="13"/>
      <c r="BL19" s="13"/>
      <c r="BM19" s="13"/>
      <c r="BN19" s="13"/>
      <c r="BO19" s="13"/>
      <c r="BP19" s="13"/>
      <c r="BQ19" s="13"/>
      <c r="BR19" s="13"/>
      <c r="BS19" s="13"/>
    </row>
    <row r="20" spans="1:71"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0.44972704871573604</v>
      </c>
      <c r="AX20" s="239">
        <f>+entero!BV69</f>
        <v>0.372208674992622</v>
      </c>
      <c r="AY20" s="239">
        <f>+entero!BW69</f>
        <v>0.3514397360505984</v>
      </c>
      <c r="AZ20" s="239">
        <f>+entero!BX69</f>
        <v>0.4045410150460795</v>
      </c>
      <c r="BA20" s="239">
        <f>+entero!BY69</f>
        <v>0.41163075983642095</v>
      </c>
      <c r="BB20" s="240">
        <f>+entero!BZ69</f>
        <v>0.3645471666383661</v>
      </c>
      <c r="BC20" s="241">
        <f>+entero!CA69</f>
        <v>0.34931539342931844</v>
      </c>
      <c r="BD20" s="241">
        <f>+entero!CB69</f>
        <v>0.3566953442010709</v>
      </c>
      <c r="BE20" s="241">
        <f>+entero!CC69</f>
        <v>0.3880305069949801</v>
      </c>
      <c r="BF20" s="242">
        <f>+entero!CD69</f>
        <v>0.3996225612563165</v>
      </c>
      <c r="BG20" s="122"/>
      <c r="BH20" s="215"/>
      <c r="BI20" s="3"/>
      <c r="BJ20" s="13"/>
      <c r="BK20" s="13"/>
      <c r="BL20" s="13"/>
      <c r="BM20" s="13"/>
      <c r="BN20" s="13"/>
      <c r="BO20" s="13"/>
      <c r="BP20" s="13"/>
      <c r="BQ20" s="13"/>
      <c r="BR20" s="13"/>
      <c r="BS20" s="13"/>
    </row>
    <row r="21" spans="1:7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2"/>
      <c r="BC21" s="97"/>
      <c r="BD21" s="97"/>
      <c r="BE21" s="97"/>
      <c r="BF21" s="111"/>
      <c r="BG21" s="122"/>
      <c r="BH21" s="215"/>
      <c r="BI21" s="3"/>
      <c r="BJ21" s="13"/>
      <c r="BK21" s="13"/>
      <c r="BL21" s="13"/>
      <c r="BM21" s="13"/>
      <c r="BN21" s="13"/>
      <c r="BO21" s="13"/>
      <c r="BP21" s="13"/>
      <c r="BQ21" s="13"/>
      <c r="BR21" s="13"/>
      <c r="BS21" s="13"/>
    </row>
    <row r="22" spans="1:71"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1183.3676647725324</v>
      </c>
      <c r="AX22" s="126">
        <f>+entero!BV71</f>
        <v>1184.6240256123033</v>
      </c>
      <c r="AY22" s="126">
        <f>+entero!BW71</f>
        <v>1187.0952701506458</v>
      </c>
      <c r="AZ22" s="126">
        <f>+entero!BX71</f>
        <v>1180.4781316523606</v>
      </c>
      <c r="BA22" s="126">
        <f>+entero!BY71</f>
        <v>1177.2831256566524</v>
      </c>
      <c r="BB22" s="122">
        <f>+entero!BZ71</f>
        <v>1187.4782623845051</v>
      </c>
      <c r="BC22" s="97">
        <f>+entero!CA71</f>
        <v>1187.240253196557</v>
      </c>
      <c r="BD22" s="97">
        <f>+entero!CB71</f>
        <v>1186.0979528737446</v>
      </c>
      <c r="BE22" s="97">
        <f>+entero!CC71</f>
        <v>1184.5553887919655</v>
      </c>
      <c r="BF22" s="111">
        <f>+entero!CD71</f>
        <v>1183.6888297690102</v>
      </c>
      <c r="BG22" s="122">
        <f>+entero!CE71</f>
        <v>-3.406440381635548</v>
      </c>
      <c r="BH22" s="215">
        <f>+entero!CF71</f>
        <v>-0.002869559391979748</v>
      </c>
      <c r="BI22" s="3"/>
      <c r="BJ22" s="13"/>
      <c r="BK22" s="13"/>
      <c r="BL22" s="13"/>
      <c r="BM22" s="13"/>
      <c r="BN22" s="13"/>
      <c r="BO22" s="13"/>
      <c r="BP22" s="13"/>
      <c r="BQ22" s="13"/>
      <c r="BR22" s="13"/>
      <c r="BS22" s="13"/>
    </row>
    <row r="23" spans="1:71"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6">
        <f>+entero!BY72</f>
        <v>0</v>
      </c>
      <c r="BB23" s="122">
        <f>+entero!BZ72</f>
        <v>0</v>
      </c>
      <c r="BC23" s="97">
        <f>+entero!CA72</f>
        <v>0</v>
      </c>
      <c r="BD23" s="97">
        <f>+entero!CB72</f>
        <v>0</v>
      </c>
      <c r="BE23" s="97">
        <f>+entero!CC72</f>
        <v>0</v>
      </c>
      <c r="BF23" s="111">
        <f>+entero!CD72</f>
        <v>0</v>
      </c>
      <c r="BG23" s="122" t="e">
        <f>+entero!CE72</f>
        <v>#REF!</v>
      </c>
      <c r="BH23" s="215" t="e">
        <f>+entero!CF72</f>
        <v>#REF!</v>
      </c>
      <c r="BI23" s="3"/>
      <c r="BJ23" s="13"/>
      <c r="BK23" s="13"/>
      <c r="BL23" s="13"/>
      <c r="BM23" s="13"/>
      <c r="BN23" s="13"/>
      <c r="BO23" s="13"/>
      <c r="BP23" s="13"/>
      <c r="BQ23" s="13"/>
      <c r="BR23" s="13"/>
      <c r="BS23" s="13"/>
    </row>
    <row r="24" spans="1:71"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6">
        <f>+entero!BY73</f>
        <v>0</v>
      </c>
      <c r="BB24" s="122">
        <f>+entero!BZ73</f>
        <v>0</v>
      </c>
      <c r="BC24" s="97">
        <f>+entero!CA73</f>
        <v>0</v>
      </c>
      <c r="BD24" s="97">
        <f>+entero!CB73</f>
        <v>0</v>
      </c>
      <c r="BE24" s="97">
        <f>+entero!CC73</f>
        <v>0</v>
      </c>
      <c r="BF24" s="111">
        <f>+entero!CD73</f>
        <v>0</v>
      </c>
      <c r="BG24" s="122" t="e">
        <f>+entero!CE73</f>
        <v>#REF!</v>
      </c>
      <c r="BH24" s="215" t="e">
        <f>+entero!CF73</f>
        <v>#REF!</v>
      </c>
      <c r="BI24" s="3"/>
      <c r="BJ24" s="13"/>
      <c r="BK24" s="13"/>
      <c r="BL24" s="13"/>
      <c r="BM24" s="13"/>
      <c r="BN24" s="13"/>
      <c r="BO24" s="13"/>
      <c r="BP24" s="13"/>
      <c r="BQ24" s="13"/>
      <c r="BR24" s="13"/>
      <c r="BS24" s="13"/>
    </row>
    <row r="25" spans="1:71"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6">
        <f>+entero!BY74</f>
        <v>0</v>
      </c>
      <c r="BB25" s="122">
        <f>+entero!BZ74</f>
        <v>0</v>
      </c>
      <c r="BC25" s="97">
        <f>+entero!CA74</f>
        <v>0</v>
      </c>
      <c r="BD25" s="97">
        <f>+entero!CB74</f>
        <v>0</v>
      </c>
      <c r="BE25" s="97">
        <f>+entero!CC74</f>
        <v>0</v>
      </c>
      <c r="BF25" s="111">
        <f>+entero!CD74</f>
        <v>0</v>
      </c>
      <c r="BG25" s="122" t="e">
        <f>+entero!CE74</f>
        <v>#REF!</v>
      </c>
      <c r="BH25" s="215" t="e">
        <f>+entero!CF74</f>
        <v>#REF!</v>
      </c>
      <c r="BI25" s="3"/>
      <c r="BJ25" s="13"/>
      <c r="BK25" s="13"/>
      <c r="BL25" s="13"/>
      <c r="BM25" s="13"/>
      <c r="BN25" s="13"/>
      <c r="BO25" s="13"/>
      <c r="BP25" s="13"/>
      <c r="BQ25" s="13"/>
      <c r="BR25" s="13"/>
      <c r="BS25" s="13"/>
    </row>
    <row r="26" spans="1:71"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6">
        <f>+entero!BY75</f>
        <v>0</v>
      </c>
      <c r="BB26" s="122">
        <f>+entero!BZ75</f>
        <v>0</v>
      </c>
      <c r="BC26" s="97">
        <f>+entero!CA75</f>
        <v>0</v>
      </c>
      <c r="BD26" s="97">
        <f>+entero!CB75</f>
        <v>0</v>
      </c>
      <c r="BE26" s="97">
        <f>+entero!CC75</f>
        <v>0</v>
      </c>
      <c r="BF26" s="111">
        <f>+entero!CD75</f>
        <v>0</v>
      </c>
      <c r="BG26" s="122" t="e">
        <f>+entero!CE75</f>
        <v>#REF!</v>
      </c>
      <c r="BH26" s="215" t="e">
        <f>+entero!CF75</f>
        <v>#REF!</v>
      </c>
      <c r="BI26" s="3"/>
      <c r="BJ26" s="13"/>
      <c r="BK26" s="13"/>
      <c r="BL26" s="13"/>
      <c r="BM26" s="13"/>
      <c r="BN26" s="13"/>
      <c r="BO26" s="13"/>
      <c r="BP26" s="13"/>
      <c r="BQ26" s="13"/>
      <c r="BR26" s="13"/>
      <c r="BS26" s="13"/>
    </row>
    <row r="27" spans="1:71"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6">
        <f>+entero!BY76</f>
        <v>0</v>
      </c>
      <c r="BB27" s="122">
        <f>+entero!BZ76</f>
        <v>0</v>
      </c>
      <c r="BC27" s="97">
        <f>+entero!CA76</f>
        <v>0</v>
      </c>
      <c r="BD27" s="97">
        <f>+entero!CB76</f>
        <v>0</v>
      </c>
      <c r="BE27" s="97">
        <f>+entero!CC76</f>
        <v>0</v>
      </c>
      <c r="BF27" s="111">
        <f>+entero!CD76</f>
        <v>0</v>
      </c>
      <c r="BG27" s="122" t="e">
        <f>+entero!CE76</f>
        <v>#REF!</v>
      </c>
      <c r="BH27" s="215" t="e">
        <f>+entero!CF76</f>
        <v>#REF!</v>
      </c>
      <c r="BI27" s="3"/>
      <c r="BJ27" s="13"/>
      <c r="BK27" s="13"/>
      <c r="BL27" s="13"/>
      <c r="BM27" s="13"/>
      <c r="BN27" s="13"/>
      <c r="BO27" s="13"/>
      <c r="BP27" s="13"/>
      <c r="BQ27" s="13"/>
      <c r="BR27" s="13"/>
      <c r="BS27" s="13"/>
    </row>
    <row r="28" spans="1:71"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6">
        <f>+entero!BY77</f>
        <v>0</v>
      </c>
      <c r="BB28" s="122">
        <f>+entero!BZ77</f>
        <v>0</v>
      </c>
      <c r="BC28" s="97">
        <f>+entero!CA77</f>
        <v>0</v>
      </c>
      <c r="BD28" s="97">
        <f>+entero!CB77</f>
        <v>0</v>
      </c>
      <c r="BE28" s="97">
        <f>+entero!CC77</f>
        <v>0</v>
      </c>
      <c r="BF28" s="111">
        <f>+entero!CD77</f>
        <v>0</v>
      </c>
      <c r="BG28" s="122" t="e">
        <f>+entero!CE77</f>
        <v>#REF!</v>
      </c>
      <c r="BH28" s="215" t="e">
        <f>+entero!CF77</f>
        <v>#REF!</v>
      </c>
      <c r="BI28" s="3"/>
      <c r="BJ28" s="13"/>
      <c r="BK28" s="13"/>
      <c r="BL28" s="13"/>
      <c r="BM28" s="13"/>
      <c r="BN28" s="13"/>
      <c r="BO28" s="13"/>
      <c r="BP28" s="13"/>
      <c r="BQ28" s="13"/>
      <c r="BR28" s="13"/>
      <c r="BS28" s="13"/>
    </row>
    <row r="29" spans="1:71"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6">
        <f>+entero!BY78</f>
        <v>0</v>
      </c>
      <c r="BB29" s="122">
        <f>+entero!BZ78</f>
        <v>0</v>
      </c>
      <c r="BC29" s="97">
        <f>+entero!CA78</f>
        <v>0</v>
      </c>
      <c r="BD29" s="97">
        <f>+entero!CB78</f>
        <v>0</v>
      </c>
      <c r="BE29" s="97">
        <f>+entero!CC78</f>
        <v>0</v>
      </c>
      <c r="BF29" s="111">
        <f>+entero!CD78</f>
        <v>0</v>
      </c>
      <c r="BG29" s="122" t="e">
        <f>+entero!CE78</f>
        <v>#REF!</v>
      </c>
      <c r="BH29" s="215" t="e">
        <f>+entero!CF78</f>
        <v>#REF!</v>
      </c>
      <c r="BI29" s="3"/>
      <c r="BJ29" s="13"/>
      <c r="BK29" s="13"/>
      <c r="BL29" s="13"/>
      <c r="BM29" s="13"/>
      <c r="BN29" s="13"/>
      <c r="BO29" s="13"/>
      <c r="BP29" s="13"/>
      <c r="BQ29" s="13"/>
      <c r="BR29" s="13"/>
      <c r="BS29" s="13"/>
    </row>
    <row r="30" spans="1:71"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6">
        <f>+entero!BY79</f>
        <v>0</v>
      </c>
      <c r="BB30" s="122">
        <f>+entero!BZ79</f>
        <v>0</v>
      </c>
      <c r="BC30" s="97">
        <f>+entero!CA79</f>
        <v>0</v>
      </c>
      <c r="BD30" s="97">
        <f>+entero!CB79</f>
        <v>0</v>
      </c>
      <c r="BE30" s="97">
        <f>+entero!CC79</f>
        <v>0</v>
      </c>
      <c r="BF30" s="111">
        <f>+entero!CD79</f>
        <v>0</v>
      </c>
      <c r="BG30" s="122" t="e">
        <f>+entero!CE79</f>
        <v>#REF!</v>
      </c>
      <c r="BH30" s="215" t="e">
        <f>+entero!CF79</f>
        <v>#REF!</v>
      </c>
      <c r="BI30" s="3"/>
      <c r="BJ30" s="13"/>
      <c r="BK30" s="13"/>
      <c r="BL30" s="13"/>
      <c r="BM30" s="13"/>
      <c r="BN30" s="13"/>
      <c r="BO30" s="13"/>
      <c r="BP30" s="13"/>
      <c r="BQ30" s="13"/>
      <c r="BR30" s="13"/>
      <c r="BS30" s="13"/>
    </row>
    <row r="31" spans="1:71"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6">
        <f>+entero!BY80</f>
        <v>0</v>
      </c>
      <c r="BB31" s="122">
        <f>+entero!BZ80</f>
        <v>0</v>
      </c>
      <c r="BC31" s="97">
        <f>+entero!CA80</f>
        <v>0</v>
      </c>
      <c r="BD31" s="97">
        <f>+entero!CB80</f>
        <v>0</v>
      </c>
      <c r="BE31" s="97">
        <f>+entero!CC80</f>
        <v>0</v>
      </c>
      <c r="BF31" s="111">
        <f>+entero!CD80</f>
        <v>0</v>
      </c>
      <c r="BG31" s="122" t="e">
        <f>+entero!CE80</f>
        <v>#REF!</v>
      </c>
      <c r="BH31" s="215" t="e">
        <f>+entero!CF80</f>
        <v>#REF!</v>
      </c>
      <c r="BI31" s="3"/>
      <c r="BJ31" s="13"/>
      <c r="BK31" s="13"/>
      <c r="BL31" s="13"/>
      <c r="BM31" s="13"/>
      <c r="BN31" s="13"/>
      <c r="BO31" s="13"/>
      <c r="BP31" s="13"/>
      <c r="BQ31" s="13"/>
      <c r="BR31" s="13"/>
      <c r="BS31" s="13"/>
    </row>
    <row r="32" spans="1:71"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6">
        <f>+entero!BY81</f>
        <v>0</v>
      </c>
      <c r="BB32" s="122">
        <f>+entero!BZ81</f>
        <v>0</v>
      </c>
      <c r="BC32" s="97">
        <f>+entero!CA81</f>
        <v>0</v>
      </c>
      <c r="BD32" s="97">
        <f>+entero!CB81</f>
        <v>0</v>
      </c>
      <c r="BE32" s="97">
        <f>+entero!CC81</f>
        <v>0</v>
      </c>
      <c r="BF32" s="111">
        <f>+entero!CD81</f>
        <v>0</v>
      </c>
      <c r="BG32" s="122" t="e">
        <f>+entero!CE81</f>
        <v>#REF!</v>
      </c>
      <c r="BH32" s="215" t="e">
        <f>+entero!CF81</f>
        <v>#REF!</v>
      </c>
      <c r="BI32" s="3"/>
      <c r="BJ32" s="13"/>
      <c r="BK32" s="13"/>
      <c r="BL32" s="13"/>
      <c r="BM32" s="13"/>
      <c r="BN32" s="13"/>
      <c r="BO32" s="13"/>
      <c r="BP32" s="13"/>
      <c r="BQ32" s="13"/>
      <c r="BR32" s="13"/>
      <c r="BS32" s="13"/>
    </row>
    <row r="33" spans="1:71"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6">
        <f>+entero!BY82</f>
        <v>0</v>
      </c>
      <c r="BB33" s="122">
        <f>+entero!BZ82</f>
        <v>0</v>
      </c>
      <c r="BC33" s="97">
        <f>+entero!CA82</f>
        <v>0</v>
      </c>
      <c r="BD33" s="97">
        <f>+entero!CB82</f>
        <v>0</v>
      </c>
      <c r="BE33" s="97">
        <f>+entero!CC82</f>
        <v>0</v>
      </c>
      <c r="BF33" s="111">
        <f>+entero!CD82</f>
        <v>0</v>
      </c>
      <c r="BG33" s="122" t="e">
        <f>+entero!CE82</f>
        <v>#REF!</v>
      </c>
      <c r="BH33" s="215" t="e">
        <f>+entero!CF82</f>
        <v>#REF!</v>
      </c>
      <c r="BI33" s="3"/>
      <c r="BJ33" s="13"/>
      <c r="BK33" s="13"/>
      <c r="BL33" s="13"/>
      <c r="BM33" s="13"/>
      <c r="BN33" s="13"/>
      <c r="BO33" s="13"/>
      <c r="BP33" s="13"/>
      <c r="BQ33" s="13"/>
      <c r="BR33" s="13"/>
      <c r="BS33" s="13"/>
    </row>
    <row r="34" spans="1:71"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6">
        <f>+entero!BY83</f>
        <v>0</v>
      </c>
      <c r="BB34" s="122">
        <f>+entero!BZ83</f>
        <v>0</v>
      </c>
      <c r="BC34" s="97">
        <f>+entero!CA83</f>
        <v>0</v>
      </c>
      <c r="BD34" s="97">
        <f>+entero!CB83</f>
        <v>0</v>
      </c>
      <c r="BE34" s="97">
        <f>+entero!CC83</f>
        <v>0</v>
      </c>
      <c r="BF34" s="111">
        <f>+entero!CD83</f>
        <v>0</v>
      </c>
      <c r="BG34" s="122" t="e">
        <f>+entero!CE83</f>
        <v>#REF!</v>
      </c>
      <c r="BH34" s="215" t="e">
        <f>+entero!CF83</f>
        <v>#REF!</v>
      </c>
      <c r="BI34" s="3"/>
      <c r="BJ34" s="13"/>
      <c r="BK34" s="13"/>
      <c r="BL34" s="13"/>
      <c r="BM34" s="13"/>
      <c r="BN34" s="13"/>
      <c r="BO34" s="13"/>
      <c r="BP34" s="13"/>
      <c r="BQ34" s="13"/>
      <c r="BR34" s="13"/>
      <c r="BS34" s="13"/>
    </row>
    <row r="35" spans="1:71"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6">
        <f>+entero!BY84</f>
        <v>0</v>
      </c>
      <c r="BB35" s="122">
        <f>+entero!BZ84</f>
        <v>0</v>
      </c>
      <c r="BC35" s="97">
        <f>+entero!CA84</f>
        <v>0</v>
      </c>
      <c r="BD35" s="97">
        <f>+entero!CB84</f>
        <v>0</v>
      </c>
      <c r="BE35" s="97">
        <f>+entero!CC84</f>
        <v>0</v>
      </c>
      <c r="BF35" s="111">
        <f>+entero!CD84</f>
        <v>0</v>
      </c>
      <c r="BG35" s="122" t="e">
        <f>+entero!CE84</f>
        <v>#REF!</v>
      </c>
      <c r="BH35" s="215" t="e">
        <f>+entero!CF84</f>
        <v>#REF!</v>
      </c>
      <c r="BI35" s="3"/>
      <c r="BJ35" s="13"/>
      <c r="BK35" s="13"/>
      <c r="BL35" s="13"/>
      <c r="BM35" s="13"/>
      <c r="BN35" s="13"/>
      <c r="BO35" s="13"/>
      <c r="BP35" s="13"/>
      <c r="BQ35" s="13"/>
      <c r="BR35" s="13"/>
      <c r="BS35" s="13"/>
    </row>
    <row r="36" spans="1:71"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6">
        <f>+entero!BY85</f>
        <v>0</v>
      </c>
      <c r="BB36" s="122">
        <f>+entero!BZ85</f>
        <v>0</v>
      </c>
      <c r="BC36" s="97">
        <f>+entero!CA85</f>
        <v>0</v>
      </c>
      <c r="BD36" s="97">
        <f>+entero!CB85</f>
        <v>0</v>
      </c>
      <c r="BE36" s="97">
        <f>+entero!CC85</f>
        <v>0</v>
      </c>
      <c r="BF36" s="111">
        <f>+entero!CD85</f>
        <v>0</v>
      </c>
      <c r="BG36" s="122" t="e">
        <f>+entero!CE85</f>
        <v>#REF!</v>
      </c>
      <c r="BH36" s="215" t="e">
        <f>+entero!CF85</f>
        <v>#REF!</v>
      </c>
      <c r="BI36" s="3"/>
      <c r="BJ36" s="13"/>
      <c r="BK36" s="13"/>
      <c r="BL36" s="13"/>
      <c r="BM36" s="13"/>
      <c r="BN36" s="13"/>
      <c r="BO36" s="13"/>
      <c r="BP36" s="13"/>
      <c r="BQ36" s="13"/>
      <c r="BR36" s="13"/>
      <c r="BS36" s="13"/>
    </row>
    <row r="37" spans="1:71"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6">
        <f>+entero!BY86</f>
        <v>0</v>
      </c>
      <c r="BB37" s="122">
        <f>+entero!BZ86</f>
        <v>0</v>
      </c>
      <c r="BC37" s="97">
        <f>+entero!CA86</f>
        <v>0</v>
      </c>
      <c r="BD37" s="97">
        <f>+entero!CB86</f>
        <v>0</v>
      </c>
      <c r="BE37" s="97">
        <f>+entero!CC86</f>
        <v>0</v>
      </c>
      <c r="BF37" s="111">
        <f>+entero!CD86</f>
        <v>0</v>
      </c>
      <c r="BG37" s="122" t="e">
        <f>+entero!CE86</f>
        <v>#REF!</v>
      </c>
      <c r="BH37" s="215" t="e">
        <f>+entero!CF86</f>
        <v>#REF!</v>
      </c>
      <c r="BI37" s="3"/>
      <c r="BJ37" s="13"/>
      <c r="BK37" s="13"/>
      <c r="BL37" s="13"/>
      <c r="BM37" s="13"/>
      <c r="BN37" s="13"/>
      <c r="BO37" s="13"/>
      <c r="BP37" s="13"/>
      <c r="BQ37" s="13"/>
      <c r="BR37" s="13"/>
      <c r="BS37" s="13"/>
    </row>
    <row r="38" spans="1:71"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0.497574396109359</v>
      </c>
      <c r="AX38" s="239">
        <f>+entero!BV87</f>
        <v>0.4961430567468865</v>
      </c>
      <c r="AY38" s="239">
        <f>+entero!BW87</f>
        <v>0.49386799602432485</v>
      </c>
      <c r="AZ38" s="239">
        <f>+entero!BX87</f>
        <v>0.4985739740978111</v>
      </c>
      <c r="BA38" s="239">
        <f>+entero!BY87</f>
        <v>0.4962703307317013</v>
      </c>
      <c r="BB38" s="240">
        <f>+entero!BZ87</f>
        <v>0.49351277755835066</v>
      </c>
      <c r="BC38" s="241">
        <f>+entero!CA87</f>
        <v>0.4927662119175754</v>
      </c>
      <c r="BD38" s="241">
        <f>+entero!CB87</f>
        <v>0.49210849249445265</v>
      </c>
      <c r="BE38" s="241">
        <f>+entero!CC87</f>
        <v>0.4909087680749503</v>
      </c>
      <c r="BF38" s="242">
        <f>+entero!CD87</f>
        <v>0.4903147725746015</v>
      </c>
      <c r="BG38" s="122"/>
      <c r="BH38" s="215"/>
      <c r="BI38" s="3"/>
      <c r="BJ38" s="13"/>
      <c r="BK38" s="13"/>
      <c r="BL38" s="13"/>
      <c r="BM38" s="13"/>
      <c r="BN38" s="13"/>
      <c r="BO38" s="13"/>
      <c r="BP38" s="13"/>
      <c r="BQ38" s="13"/>
      <c r="BR38" s="13"/>
      <c r="BS38" s="13"/>
    </row>
    <row r="39" spans="1:7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2"/>
      <c r="BC39" s="97"/>
      <c r="BD39" s="97"/>
      <c r="BE39" s="97"/>
      <c r="BF39" s="111"/>
      <c r="BG39" s="122"/>
      <c r="BH39" s="215"/>
      <c r="BI39" s="3"/>
      <c r="BJ39" s="13"/>
      <c r="BK39" s="13"/>
      <c r="BL39" s="13"/>
      <c r="BM39" s="13"/>
      <c r="BN39" s="13"/>
      <c r="BO39" s="13"/>
      <c r="BP39" s="13"/>
      <c r="BQ39" s="13"/>
      <c r="BR39" s="13"/>
      <c r="BS39" s="13"/>
    </row>
    <row r="40" spans="1:71"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874.303440316166</v>
      </c>
      <c r="AX40" s="126">
        <f>+entero!BV89</f>
        <v>927.7656720758225</v>
      </c>
      <c r="AY40" s="126">
        <f>+entero!BW89</f>
        <v>902.4049244906743</v>
      </c>
      <c r="AZ40" s="126">
        <f>+entero!BX89</f>
        <v>846.7816720271817</v>
      </c>
      <c r="BA40" s="126">
        <f>+entero!BY89</f>
        <v>847.8281647339054</v>
      </c>
      <c r="BB40" s="122">
        <f>+entero!BZ89</f>
        <v>897.1208498852225</v>
      </c>
      <c r="BC40" s="97">
        <f>+entero!CA89</f>
        <v>905.9407252094693</v>
      </c>
      <c r="BD40" s="97">
        <f>+entero!CB89</f>
        <v>906.2903665294117</v>
      </c>
      <c r="BE40" s="97">
        <f>+entero!CC89</f>
        <v>895.9969662424676</v>
      </c>
      <c r="BF40" s="111">
        <f>+entero!CD89</f>
        <v>972.2817582080345</v>
      </c>
      <c r="BG40" s="122">
        <f>+entero!CE89</f>
        <v>69.87683371736023</v>
      </c>
      <c r="BH40" s="215">
        <f>+entero!CF89</f>
        <v>0.07743401196175803</v>
      </c>
      <c r="BI40" s="3"/>
      <c r="BJ40" s="13"/>
      <c r="BK40" s="13"/>
      <c r="BL40" s="13"/>
      <c r="BM40" s="13"/>
      <c r="BN40" s="13"/>
      <c r="BO40" s="13"/>
      <c r="BP40" s="13"/>
      <c r="BQ40" s="13"/>
      <c r="BR40" s="13"/>
      <c r="BS40" s="13"/>
    </row>
    <row r="41" spans="1:71"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137.47367668097283</v>
      </c>
      <c r="AX41" s="126">
        <f>+entero!BV90</f>
        <v>180.2533619456366</v>
      </c>
      <c r="AY41" s="126">
        <f>+entero!BW90</f>
        <v>142.13443328550932</v>
      </c>
      <c r="AZ41" s="126">
        <f>+entero!BX90</f>
        <v>112.7101573676681</v>
      </c>
      <c r="BA41" s="126">
        <f>+entero!BY90</f>
        <v>120.85865522174535</v>
      </c>
      <c r="BB41" s="122">
        <f>+entero!BZ90</f>
        <v>126.58063127690102</v>
      </c>
      <c r="BC41" s="97">
        <f>+entero!CA90</f>
        <v>140.8268292682927</v>
      </c>
      <c r="BD41" s="97">
        <f>+entero!CB90</f>
        <v>146.8284074605452</v>
      </c>
      <c r="BE41" s="97">
        <f>+entero!CC90</f>
        <v>141.76499282639887</v>
      </c>
      <c r="BF41" s="111">
        <f>+entero!CD90</f>
        <v>142.03758967001434</v>
      </c>
      <c r="BG41" s="122">
        <f>+entero!CE90</f>
        <v>-0.09684361549497567</v>
      </c>
      <c r="BH41" s="215">
        <f>+entero!CF90</f>
        <v>-0.0006813522469987232</v>
      </c>
      <c r="BI41" s="3"/>
      <c r="BJ41" s="13"/>
      <c r="BK41" s="13"/>
      <c r="BL41" s="13"/>
      <c r="BM41" s="13"/>
      <c r="BN41" s="13"/>
      <c r="BO41" s="13"/>
      <c r="BP41" s="13"/>
      <c r="BQ41" s="13"/>
      <c r="BR41" s="13"/>
      <c r="BS41" s="13"/>
    </row>
    <row r="42" spans="1:71"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289.2365197010014</v>
      </c>
      <c r="AX42" s="126">
        <f>+entero!BV91</f>
        <v>289.4905969542203</v>
      </c>
      <c r="AY42" s="126">
        <f>+entero!BW91</f>
        <v>297.0351900588235</v>
      </c>
      <c r="AZ42" s="126">
        <f>+entero!BX91</f>
        <v>289.41362985836906</v>
      </c>
      <c r="BA42" s="126">
        <f>+entero!BY91</f>
        <v>279.58916605293274</v>
      </c>
      <c r="BB42" s="122">
        <f>+entero!BZ91</f>
        <v>297.3017610774749</v>
      </c>
      <c r="BC42" s="97">
        <f>+entero!CA91</f>
        <v>287.7782313787661</v>
      </c>
      <c r="BD42" s="97">
        <f>+entero!CB91</f>
        <v>287.86517542467715</v>
      </c>
      <c r="BE42" s="97">
        <f>+entero!CC91</f>
        <v>287.9521194705882</v>
      </c>
      <c r="BF42" s="111">
        <f>+entero!CD91</f>
        <v>288.03906351649925</v>
      </c>
      <c r="BG42" s="122">
        <f>+entero!CE91</f>
        <v>-8.996126542324248</v>
      </c>
      <c r="BH42" s="215">
        <f>+entero!CF91</f>
        <v>-0.030286399872495595</v>
      </c>
      <c r="BI42" s="3"/>
      <c r="BJ42" s="13"/>
      <c r="BK42" s="13"/>
      <c r="BL42" s="13"/>
      <c r="BM42" s="13"/>
      <c r="BN42" s="13"/>
      <c r="BO42" s="13"/>
      <c r="BP42" s="13"/>
      <c r="BQ42" s="13"/>
      <c r="BR42" s="13"/>
      <c r="BS42" s="13"/>
    </row>
    <row r="43" spans="1:71"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116.7337625178827</v>
      </c>
      <c r="AX43" s="126">
        <f>+entero!BV92</f>
        <v>127.10314735336196</v>
      </c>
      <c r="AY43" s="126">
        <f>+entero!BW92</f>
        <v>134.91162123385942</v>
      </c>
      <c r="AZ43" s="126">
        <f>+entero!BX92</f>
        <v>110.02303290414879</v>
      </c>
      <c r="BA43" s="126">
        <f>+entero!BY92</f>
        <v>125.61344778254652</v>
      </c>
      <c r="BB43" s="122">
        <f>+entero!BZ92</f>
        <v>144.8555236728838</v>
      </c>
      <c r="BC43" s="97">
        <f>+entero!CA92</f>
        <v>149.21190817790531</v>
      </c>
      <c r="BD43" s="97">
        <f>+entero!CB92</f>
        <v>143.52596843615495</v>
      </c>
      <c r="BE43" s="97">
        <f>+entero!CC92</f>
        <v>138.15150645624104</v>
      </c>
      <c r="BF43" s="111">
        <f>+entero!CD92</f>
        <v>214.2276901004304</v>
      </c>
      <c r="BG43" s="122">
        <f>+entero!CE92</f>
        <v>79.31606886657099</v>
      </c>
      <c r="BH43" s="215">
        <f>+entero!CF92</f>
        <v>0.5879113166172867</v>
      </c>
      <c r="BI43" s="3"/>
      <c r="BJ43" s="13"/>
      <c r="BK43" s="13"/>
      <c r="BL43" s="13"/>
      <c r="BM43" s="13"/>
      <c r="BN43" s="13"/>
      <c r="BO43" s="13"/>
      <c r="BP43" s="13"/>
      <c r="BQ43" s="13"/>
      <c r="BR43" s="13"/>
      <c r="BS43" s="13"/>
    </row>
    <row r="44" spans="1:71"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330.85948141630905</v>
      </c>
      <c r="AX44" s="126">
        <f>+entero!BV93</f>
        <v>330.91856582260374</v>
      </c>
      <c r="AY44" s="126">
        <f>+entero!BW93</f>
        <v>328.323679912482</v>
      </c>
      <c r="AZ44" s="126">
        <f>+entero!BX93</f>
        <v>334.6348518969957</v>
      </c>
      <c r="BA44" s="126">
        <f>+entero!BY93</f>
        <v>321.7668956766809</v>
      </c>
      <c r="BB44" s="122">
        <f>+entero!BZ93</f>
        <v>328.3829338579627</v>
      </c>
      <c r="BC44" s="97">
        <f>+entero!CA93</f>
        <v>328.12375638450504</v>
      </c>
      <c r="BD44" s="97">
        <f>+entero!CB93</f>
        <v>328.07081520803445</v>
      </c>
      <c r="BE44" s="97">
        <f>+entero!CC93</f>
        <v>328.12834748923956</v>
      </c>
      <c r="BF44" s="111">
        <f>+entero!CD93</f>
        <v>327.9774149210904</v>
      </c>
      <c r="BG44" s="122">
        <f>+entero!CE93</f>
        <v>-0.3462649913915925</v>
      </c>
      <c r="BH44" s="215">
        <f>+entero!CF93</f>
        <v>-0.0010546451949000613</v>
      </c>
      <c r="BI44" s="3"/>
      <c r="BJ44" s="13"/>
      <c r="BK44" s="13"/>
      <c r="BL44" s="13"/>
      <c r="BM44" s="13"/>
      <c r="BN44" s="13"/>
      <c r="BO44" s="13"/>
      <c r="BP44" s="13"/>
      <c r="BQ44" s="13"/>
      <c r="BR44" s="13"/>
      <c r="BS44" s="13"/>
    </row>
    <row r="45" spans="1:71"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107.36909871244634</v>
      </c>
      <c r="AX45" s="126">
        <f>+entero!BV94</f>
        <v>158.06924177396283</v>
      </c>
      <c r="AY45" s="126">
        <f>+entero!BW94</f>
        <v>127.73529411764706</v>
      </c>
      <c r="AZ45" s="126">
        <f>+entero!BX94</f>
        <v>74.17067238912733</v>
      </c>
      <c r="BA45" s="126">
        <f>+entero!BY94</f>
        <v>100.68898426323321</v>
      </c>
      <c r="BB45" s="122">
        <f>+entero!BZ94</f>
        <v>121.40014347202299</v>
      </c>
      <c r="BC45" s="97">
        <f>+entero!CA94</f>
        <v>140.52080344332856</v>
      </c>
      <c r="BD45" s="97">
        <f>+entero!CB94</f>
        <v>139.8523672883788</v>
      </c>
      <c r="BE45" s="97">
        <f>+entero!CC94</f>
        <v>129.94175035868008</v>
      </c>
      <c r="BF45" s="111">
        <f>+entero!CD94</f>
        <v>206.49426111908176</v>
      </c>
      <c r="BG45" s="122">
        <f>+entero!CE94</f>
        <v>78.7589670014347</v>
      </c>
      <c r="BH45" s="215">
        <f>+entero!CF94</f>
        <v>0.6165795252242183</v>
      </c>
      <c r="BI45" s="3"/>
      <c r="BJ45" s="13"/>
      <c r="BK45" s="13"/>
      <c r="BL45" s="13"/>
      <c r="BM45" s="13"/>
      <c r="BN45" s="13"/>
      <c r="BO45" s="13"/>
      <c r="BP45" s="13"/>
      <c r="BQ45" s="13"/>
      <c r="BR45" s="13"/>
      <c r="BS45" s="13"/>
    </row>
    <row r="46" spans="1:71"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62.01115879828326</v>
      </c>
      <c r="AX46" s="126">
        <f>+entero!BV95</f>
        <v>103.93776824034337</v>
      </c>
      <c r="AY46" s="126">
        <f>+entero!BW95</f>
        <v>65.20860832137733</v>
      </c>
      <c r="AZ46" s="126">
        <f>+entero!BX95</f>
        <v>36.38082975679542</v>
      </c>
      <c r="BA46" s="126">
        <f>+entero!BY95</f>
        <v>45.45364806866953</v>
      </c>
      <c r="BB46" s="122">
        <f>+entero!BZ95</f>
        <v>49.15466284074607</v>
      </c>
      <c r="BC46" s="97">
        <f>+entero!CA95</f>
        <v>64.05954088952656</v>
      </c>
      <c r="BD46" s="97">
        <f>+entero!CB95</f>
        <v>70.47173601147776</v>
      </c>
      <c r="BE46" s="97">
        <f>+entero!CC95</f>
        <v>66.63672883787663</v>
      </c>
      <c r="BF46" s="111">
        <f>+entero!CD95</f>
        <v>67.03988522238163</v>
      </c>
      <c r="BG46" s="122">
        <f>+entero!CE95</f>
        <v>1.8312769010043013</v>
      </c>
      <c r="BH46" s="215">
        <f>+entero!CF95</f>
        <v>0.028083361202541735</v>
      </c>
      <c r="BI46" s="3"/>
      <c r="BJ46" s="13"/>
      <c r="BK46" s="13"/>
      <c r="BL46" s="13"/>
      <c r="BM46" s="13"/>
      <c r="BN46" s="13"/>
      <c r="BO46" s="13"/>
      <c r="BP46" s="13"/>
      <c r="BQ46" s="13"/>
      <c r="BR46" s="13"/>
      <c r="BS46" s="13"/>
    </row>
    <row r="47" spans="1:71"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45.35793991416309</v>
      </c>
      <c r="AX47" s="126">
        <f>+entero!BV96</f>
        <v>54.13147353361946</v>
      </c>
      <c r="AY47" s="126">
        <f>+entero!BW96</f>
        <v>62.52668579626973</v>
      </c>
      <c r="AZ47" s="126">
        <f>+entero!BX96</f>
        <v>37.789842632331904</v>
      </c>
      <c r="BA47" s="126">
        <f>+entero!BY96</f>
        <v>55.23533619456367</v>
      </c>
      <c r="BB47" s="122">
        <f>+entero!BZ96</f>
        <v>72.24548063127692</v>
      </c>
      <c r="BC47" s="97">
        <f>+entero!CA96</f>
        <v>76.461262553802</v>
      </c>
      <c r="BD47" s="97">
        <f>+entero!CB96</f>
        <v>69.38063127690101</v>
      </c>
      <c r="BE47" s="97">
        <f>+entero!CC96</f>
        <v>63.30502152080345</v>
      </c>
      <c r="BF47" s="111">
        <f>+entero!CD96</f>
        <v>139.45437589670013</v>
      </c>
      <c r="BG47" s="122">
        <f>+entero!CE96</f>
        <v>76.9276901004304</v>
      </c>
      <c r="BH47" s="215">
        <f>+entero!CF96</f>
        <v>1.2303177294744736</v>
      </c>
      <c r="BI47" s="3"/>
      <c r="BJ47" s="13"/>
      <c r="BK47" s="13"/>
      <c r="BL47" s="13"/>
      <c r="BM47" s="13"/>
      <c r="BN47" s="13"/>
      <c r="BO47" s="13"/>
      <c r="BP47" s="13"/>
      <c r="BQ47" s="13"/>
      <c r="BR47" s="13"/>
      <c r="BS47" s="13"/>
    </row>
    <row r="48" spans="1:7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0.006556831480097162</v>
      </c>
      <c r="AX48" s="214">
        <f>+entero!BV97</f>
        <v>0.006042857967082382</v>
      </c>
      <c r="AY48" s="214">
        <f>+entero!BW97</f>
        <v>0.006286170912438443</v>
      </c>
      <c r="AZ48" s="214">
        <f>+entero!BX97</f>
        <v>0.006825962988347586</v>
      </c>
      <c r="BA48" s="214">
        <f>+entero!BY97</f>
        <v>0.006474366013060963</v>
      </c>
      <c r="BB48" s="276">
        <f>+entero!BZ97</f>
        <v>0.00587907505281422</v>
      </c>
      <c r="BC48" s="216">
        <f>+entero!CA97</f>
        <v>0.006252760712466934</v>
      </c>
      <c r="BD48" s="216">
        <f>+entero!CB97</f>
        <v>0.006252760712466934</v>
      </c>
      <c r="BE48" s="216">
        <f>+entero!CC97</f>
        <v>0.006391361175443909</v>
      </c>
      <c r="BF48" s="215">
        <f>+entero!CD97</f>
        <v>0.006433112499135117</v>
      </c>
      <c r="BG48" s="122"/>
      <c r="BH48" s="215"/>
      <c r="BI48" s="3"/>
      <c r="BJ48" s="13"/>
      <c r="BK48" s="13"/>
      <c r="BL48" s="13"/>
      <c r="BM48" s="13"/>
      <c r="BN48" s="13"/>
      <c r="BO48" s="13"/>
      <c r="BP48" s="13"/>
      <c r="BQ48" s="13"/>
      <c r="BR48" s="13"/>
      <c r="BS48" s="13"/>
    </row>
    <row r="49" spans="1:7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5227.840193109843</v>
      </c>
      <c r="AX49" s="126">
        <f>+entero!BV98</f>
        <v>5216.205733109843</v>
      </c>
      <c r="AY49" s="126">
        <f>+entero!BW98</f>
        <v>5204.006283109843</v>
      </c>
      <c r="AZ49" s="126">
        <f>+entero!BX98</f>
        <v>5169.7039531098435</v>
      </c>
      <c r="BA49" s="126">
        <f>+entero!BY98</f>
        <v>5190.365313109844</v>
      </c>
      <c r="BB49" s="122">
        <f>+entero!BZ98</f>
        <v>5200.1597431098435</v>
      </c>
      <c r="BC49" s="97">
        <f>+entero!CA98</f>
        <v>5206.372833109843</v>
      </c>
      <c r="BD49" s="97">
        <f>+entero!CB98</f>
        <v>5199.575943109843</v>
      </c>
      <c r="BE49" s="97">
        <f>+entero!CC98</f>
        <v>5202.535343109844</v>
      </c>
      <c r="BF49" s="111">
        <f>+entero!CD98</f>
        <v>5204.154913109843</v>
      </c>
      <c r="BG49" s="122">
        <f>+entero!CE98</f>
        <v>0.14862999999968451</v>
      </c>
      <c r="BH49" s="215">
        <f>+entero!CF98</f>
        <v>2.8560688037915227E-05</v>
      </c>
      <c r="BI49" s="3"/>
      <c r="BJ49" s="13"/>
      <c r="BK49" s="13"/>
      <c r="BL49" s="13"/>
      <c r="BM49" s="13"/>
      <c r="BN49" s="13"/>
      <c r="BO49" s="13"/>
      <c r="BP49" s="13"/>
      <c r="BQ49" s="13"/>
      <c r="BR49" s="13"/>
      <c r="BS49" s="13"/>
    </row>
    <row r="50" spans="1:7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0.27104103182573813</v>
      </c>
      <c r="AX50" s="239">
        <f>+entero!BV99</f>
        <v>0.2710947452315758</v>
      </c>
      <c r="AY50" s="239">
        <f>+entero!BW99</f>
        <v>0.2711959265650236</v>
      </c>
      <c r="AZ50" s="239">
        <f>+entero!BX99</f>
        <v>0.27093614547538003</v>
      </c>
      <c r="BA50" s="239">
        <f>+entero!BY99</f>
        <v>0.2710428955621131</v>
      </c>
      <c r="BB50" s="240">
        <f>+entero!BZ99</f>
        <v>0.2712197844119467</v>
      </c>
      <c r="BC50" s="241">
        <f>+entero!CA99</f>
        <v>0.27117104294008926</v>
      </c>
      <c r="BD50" s="241">
        <f>+entero!CB99</f>
        <v>0.2711895606740302</v>
      </c>
      <c r="BE50" s="241">
        <f>+entero!CC99</f>
        <v>0.2711942717531442</v>
      </c>
      <c r="BF50" s="242">
        <f>+entero!CD99</f>
        <v>0.2711942717531442</v>
      </c>
      <c r="BG50" s="122"/>
      <c r="BH50" s="215"/>
      <c r="BI50" s="3"/>
      <c r="BJ50" s="13"/>
      <c r="BK50" s="13"/>
      <c r="BL50" s="13"/>
      <c r="BM50" s="13"/>
      <c r="BN50" s="13"/>
      <c r="BO50" s="13"/>
      <c r="BP50" s="13"/>
      <c r="BQ50" s="13"/>
      <c r="BR50" s="13"/>
      <c r="BS50" s="13"/>
    </row>
    <row r="51" spans="1:7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4056.0304790299574</v>
      </c>
      <c r="AX51" s="126">
        <f>+entero!BV100</f>
        <v>4044.919149029957</v>
      </c>
      <c r="AY51" s="126">
        <f>+entero!BW100</f>
        <v>4031.484729029957</v>
      </c>
      <c r="AZ51" s="126">
        <f>+entero!BX100</f>
        <v>4014.9598890299576</v>
      </c>
      <c r="BA51" s="126">
        <f>+entero!BY100</f>
        <v>4025.604239029957</v>
      </c>
      <c r="BB51" s="122">
        <f>+entero!BZ100</f>
        <v>4027.6381890299576</v>
      </c>
      <c r="BC51" s="97">
        <f>+entero!CA100</f>
        <v>4034.3385390299572</v>
      </c>
      <c r="BD51" s="97">
        <f>+entero!CB100</f>
        <v>4028.3553190299576</v>
      </c>
      <c r="BE51" s="97">
        <f>+entero!CC100</f>
        <v>4030.4657390299576</v>
      </c>
      <c r="BF51" s="111">
        <f>+entero!CD100</f>
        <v>4030.522669029957</v>
      </c>
      <c r="BG51" s="122">
        <f>+entero!CE100</f>
        <v>-0.9620600000002923</v>
      </c>
      <c r="BH51" s="215">
        <f>+entero!CF100</f>
        <v>-0.00023863664745460422</v>
      </c>
      <c r="BI51" s="3"/>
      <c r="BJ51" s="13"/>
      <c r="BK51" s="13"/>
      <c r="BL51" s="13"/>
      <c r="BM51" s="13"/>
      <c r="BN51" s="13"/>
      <c r="BO51" s="13"/>
      <c r="BP51" s="13"/>
      <c r="BQ51" s="13"/>
      <c r="BR51" s="13"/>
      <c r="BS51" s="13"/>
    </row>
    <row r="52" spans="1:7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1171.809714079886</v>
      </c>
      <c r="AX52" s="137">
        <f>+entero!BV101</f>
        <v>1171.286584079886</v>
      </c>
      <c r="AY52" s="137">
        <f>+entero!BW101</f>
        <v>1172.521554079886</v>
      </c>
      <c r="AZ52" s="137">
        <f>+entero!BX101</f>
        <v>1154.744064079886</v>
      </c>
      <c r="BA52" s="137">
        <f>+entero!BY101</f>
        <v>1164.7610740798862</v>
      </c>
      <c r="BB52" s="243">
        <f>+entero!BZ101</f>
        <v>1172.521554079886</v>
      </c>
      <c r="BC52" s="244">
        <f>+entero!CA101</f>
        <v>1172.034294079886</v>
      </c>
      <c r="BD52" s="244">
        <f>+entero!CB101</f>
        <v>1171.220624079886</v>
      </c>
      <c r="BE52" s="244">
        <f>+entero!CC101</f>
        <v>1172.069604079886</v>
      </c>
      <c r="BF52" s="173">
        <f>+entero!CD101</f>
        <v>1173.632244079886</v>
      </c>
      <c r="BG52" s="243">
        <f>+entero!CE101</f>
        <v>1.1106899999999769</v>
      </c>
      <c r="BH52" s="280">
        <f>+entero!CF101</f>
        <v>0.0009472661684855055</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39742.793034375</v>
      </c>
      <c r="BJ54" s="13"/>
      <c r="BK54" s="13"/>
      <c r="BL54" s="13"/>
      <c r="BM54" s="13"/>
      <c r="BN54" s="13"/>
      <c r="BO54" s="13"/>
      <c r="BP54" s="13"/>
      <c r="BQ54" s="13"/>
      <c r="BR54" s="13"/>
      <c r="BS54" s="13"/>
    </row>
    <row r="55" spans="3:7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I3:I4"/>
    <mergeCell ref="AP3:AP4"/>
    <mergeCell ref="AO3:AO4"/>
    <mergeCell ref="AL3:AL4"/>
    <mergeCell ref="AN3:AN4"/>
    <mergeCell ref="AM3:AM4"/>
    <mergeCell ref="P3:P4"/>
    <mergeCell ref="K3:K4"/>
    <mergeCell ref="N3:N4"/>
    <mergeCell ref="O3:O4"/>
    <mergeCell ref="D1:BF1"/>
    <mergeCell ref="D3:D4"/>
    <mergeCell ref="E3:E4"/>
    <mergeCell ref="BB3:BF3"/>
    <mergeCell ref="F3:F4"/>
    <mergeCell ref="G3:G4"/>
    <mergeCell ref="H3:H4"/>
    <mergeCell ref="AQ3:AQ4"/>
    <mergeCell ref="J3:J4"/>
    <mergeCell ref="M3:M4"/>
    <mergeCell ref="L3:L4"/>
    <mergeCell ref="BG3:BH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F3:AF4"/>
    <mergeCell ref="AT3:AT4"/>
    <mergeCell ref="AE3:AE4"/>
    <mergeCell ref="AR3:AR4"/>
    <mergeCell ref="AJ3:AJ4"/>
    <mergeCell ref="AI3:AI4"/>
    <mergeCell ref="AH3:AH4"/>
    <mergeCell ref="AK3:AK4"/>
    <mergeCell ref="AW3:AW4"/>
    <mergeCell ref="AV3:AV4"/>
    <mergeCell ref="AU3:AU4"/>
    <mergeCell ref="AG3:AG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S162"/>
  <sheetViews>
    <sheetView workbookViewId="0" topLeftCell="AP1">
      <selection activeCell="AZ2" sqref="AZ1:BA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1" width="7.57421875" style="0" customWidth="1"/>
    <col min="52" max="53" width="7.57421875" style="0" hidden="1" customWidth="1"/>
    <col min="54" max="56" width="7.7109375" style="0" customWidth="1"/>
    <col min="57" max="57" width="8.00390625" style="0" customWidth="1"/>
    <col min="58" max="58" width="7.421875" style="0" customWidth="1"/>
    <col min="59" max="59" width="8.421875" style="0" bestFit="1" customWidth="1"/>
    <col min="60" max="60" width="8.8515625" style="0" customWidth="1"/>
  </cols>
  <sheetData>
    <row r="1" spans="4:71"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373" t="str">
        <f>+entero!D3</f>
        <v>V   A   R   I   A   B   L   E   S     c /</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188" t="str">
        <f>+entero!BV3</f>
        <v>semana 1*</v>
      </c>
      <c r="AY3" s="188" t="str">
        <f>+entero!BW3</f>
        <v>semana 2*</v>
      </c>
      <c r="AZ3" s="188" t="str">
        <f>+entero!BX3</f>
        <v>semana 3*</v>
      </c>
      <c r="BA3" s="188" t="str">
        <f>+entero!BY3</f>
        <v>semana 4*</v>
      </c>
      <c r="BB3" s="401" t="str">
        <f>+entero!BZ3</f>
        <v>   semana 3*</v>
      </c>
      <c r="BC3" s="402"/>
      <c r="BD3" s="402"/>
      <c r="BE3" s="402"/>
      <c r="BF3" s="403"/>
      <c r="BG3" s="396" t="s">
        <v>53</v>
      </c>
      <c r="BH3" s="397"/>
      <c r="BJ3" s="13"/>
      <c r="BK3" s="13"/>
      <c r="BL3" s="13"/>
      <c r="BM3" s="13"/>
      <c r="BN3" s="13"/>
      <c r="BO3" s="13"/>
      <c r="BP3" s="13"/>
      <c r="BQ3" s="13"/>
      <c r="BR3" s="13"/>
      <c r="BS3" s="13"/>
    </row>
    <row r="4" spans="3:71" ht="21"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39710</v>
      </c>
      <c r="BA4" s="188">
        <f>+entero!BY4</f>
        <v>39717</v>
      </c>
      <c r="BB4" s="188">
        <f>+entero!BZ4</f>
        <v>39734</v>
      </c>
      <c r="BC4" s="163">
        <f>+entero!CA4</f>
        <v>39735</v>
      </c>
      <c r="BD4" s="163">
        <f>+entero!CB4</f>
        <v>39736</v>
      </c>
      <c r="BE4" s="163">
        <f>+entero!CC4</f>
        <v>39737</v>
      </c>
      <c r="BF4" s="164">
        <f>+entero!CD4</f>
        <v>39738</v>
      </c>
      <c r="BG4" s="200" t="s">
        <v>28</v>
      </c>
      <c r="BH4" s="269" t="s">
        <v>175</v>
      </c>
      <c r="BJ4" s="13"/>
      <c r="BK4" s="13"/>
      <c r="BL4" s="13"/>
      <c r="BM4" s="13"/>
      <c r="BN4" s="13"/>
      <c r="BO4" s="13"/>
      <c r="BP4" s="13"/>
      <c r="BQ4" s="13"/>
      <c r="BR4" s="13"/>
      <c r="BS4" s="13"/>
    </row>
    <row r="5" spans="1:7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52">
        <v>7.5</v>
      </c>
      <c r="BC5" s="53">
        <v>7.5</v>
      </c>
      <c r="BD5" s="53">
        <v>7.5</v>
      </c>
      <c r="BE5" s="53">
        <v>7.5</v>
      </c>
      <c r="BF5" s="112">
        <v>7.5</v>
      </c>
      <c r="BG5" s="194"/>
      <c r="BH5" s="54"/>
      <c r="BI5" s="3"/>
      <c r="BJ5" s="13"/>
      <c r="BK5" s="13"/>
      <c r="BL5" s="13"/>
      <c r="BM5" s="13"/>
      <c r="BN5" s="13"/>
      <c r="BO5" s="13"/>
      <c r="BP5" s="13"/>
      <c r="BQ5" s="13"/>
      <c r="BR5" s="13"/>
      <c r="BS5" s="13"/>
    </row>
    <row r="6" spans="1:7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7.09</v>
      </c>
      <c r="AY6" s="105">
        <f>+entero!BW106</f>
        <v>7.07</v>
      </c>
      <c r="AZ6" s="105">
        <f>+entero!BX106</f>
        <v>7.09</v>
      </c>
      <c r="BA6" s="105">
        <f>+entero!BY106</f>
        <v>7.09</v>
      </c>
      <c r="BB6" s="20">
        <f>+entero!BZ106</f>
        <v>7.07</v>
      </c>
      <c r="BC6" s="22">
        <f>+entero!CA106</f>
        <v>7.07</v>
      </c>
      <c r="BD6" s="22">
        <f>+entero!CB106</f>
        <v>7.07</v>
      </c>
      <c r="BE6" s="22">
        <f>+entero!CC106</f>
        <v>7.07</v>
      </c>
      <c r="BF6" s="169">
        <f>+entero!CD106</f>
        <v>7.07</v>
      </c>
      <c r="BG6" s="179" t="str">
        <f>+entero!CE106</f>
        <v> </v>
      </c>
      <c r="BH6" s="209" t="str">
        <f>+entero!CF106</f>
        <v> </v>
      </c>
      <c r="BI6" s="3"/>
      <c r="BJ6" s="13"/>
      <c r="BK6" s="13"/>
      <c r="BL6" s="13"/>
      <c r="BM6" s="13"/>
      <c r="BN6" s="13"/>
      <c r="BO6" s="13"/>
      <c r="BP6" s="13"/>
      <c r="BQ6" s="13"/>
      <c r="BR6" s="13"/>
      <c r="BS6" s="13"/>
    </row>
    <row r="7" spans="1:71"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105">
        <f>+entero!BY107</f>
        <v>0</v>
      </c>
      <c r="BB7" s="20">
        <f>+entero!BZ107</f>
        <v>0</v>
      </c>
      <c r="BC7" s="22">
        <f>+entero!CA107</f>
        <v>0</v>
      </c>
      <c r="BD7" s="22">
        <f>+entero!CB107</f>
        <v>0</v>
      </c>
      <c r="BE7" s="22">
        <f>+entero!CC107</f>
        <v>0</v>
      </c>
      <c r="BF7" s="169">
        <f>+entero!CD107</f>
        <v>0</v>
      </c>
      <c r="BG7" s="179">
        <f>+entero!CE107</f>
        <v>0</v>
      </c>
      <c r="BH7" s="209" t="e">
        <f>+entero!CF107</f>
        <v>#DIV/0!</v>
      </c>
      <c r="BI7" s="3"/>
      <c r="BJ7" s="13"/>
      <c r="BK7" s="13"/>
      <c r="BL7" s="13"/>
      <c r="BM7" s="13"/>
      <c r="BN7" s="13"/>
      <c r="BO7" s="13"/>
      <c r="BP7" s="13"/>
      <c r="BQ7" s="13"/>
      <c r="BR7" s="13"/>
      <c r="BS7" s="13"/>
    </row>
    <row r="8" spans="1:71"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105">
        <f>+entero!BY108</f>
        <v>0</v>
      </c>
      <c r="BB8" s="20">
        <f>+entero!BZ108</f>
        <v>0</v>
      </c>
      <c r="BC8" s="22">
        <f>+entero!CA108</f>
        <v>0</v>
      </c>
      <c r="BD8" s="22">
        <f>+entero!CB108</f>
        <v>0</v>
      </c>
      <c r="BE8" s="22">
        <f>+entero!CC108</f>
        <v>0</v>
      </c>
      <c r="BF8" s="169">
        <f>+entero!CD108</f>
        <v>0</v>
      </c>
      <c r="BG8" s="179">
        <f>+entero!CE108</f>
        <v>0</v>
      </c>
      <c r="BH8" s="209" t="e">
        <f>+entero!CF108</f>
        <v>#DIV/0!</v>
      </c>
      <c r="BI8" s="3"/>
      <c r="BJ8" s="13"/>
      <c r="BK8" s="13"/>
      <c r="BL8" s="13"/>
      <c r="BM8" s="13"/>
      <c r="BN8" s="13"/>
      <c r="BO8" s="13"/>
      <c r="BP8" s="13"/>
      <c r="BQ8" s="13"/>
      <c r="BR8" s="13"/>
      <c r="BS8" s="13"/>
    </row>
    <row r="9" spans="1:71"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6.99</v>
      </c>
      <c r="AY9" s="105">
        <f>+entero!BW109</f>
        <v>6.97</v>
      </c>
      <c r="AZ9" s="105">
        <f>+entero!BX109</f>
        <v>6.99</v>
      </c>
      <c r="BA9" s="105">
        <f>+entero!BY109</f>
        <v>6.99</v>
      </c>
      <c r="BB9" s="20">
        <f>+entero!BZ109</f>
        <v>6.97</v>
      </c>
      <c r="BC9" s="22">
        <f>+entero!CA109</f>
        <v>6.97</v>
      </c>
      <c r="BD9" s="22">
        <f>+entero!CB109</f>
        <v>6.97</v>
      </c>
      <c r="BE9" s="22">
        <f>+entero!CC109</f>
        <v>6.97</v>
      </c>
      <c r="BF9" s="113">
        <f>+entero!CD109</f>
        <v>6.97</v>
      </c>
      <c r="BG9" s="179" t="str">
        <f>+entero!CE109</f>
        <v> </v>
      </c>
      <c r="BH9" s="209" t="str">
        <f>+entero!CF109</f>
        <v> </v>
      </c>
      <c r="BI9" s="3"/>
      <c r="BJ9" s="13"/>
      <c r="BK9" s="13"/>
      <c r="BL9" s="13"/>
      <c r="BM9" s="13"/>
      <c r="BN9" s="13"/>
      <c r="BO9" s="13"/>
      <c r="BP9" s="13"/>
      <c r="BQ9" s="13"/>
      <c r="BR9" s="13"/>
      <c r="BS9" s="13"/>
    </row>
    <row r="10" spans="1:7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7.055484262169838</v>
      </c>
      <c r="AX10" s="223">
        <f>+entero!BV110</f>
        <v>7.053509828980333</v>
      </c>
      <c r="AY10" s="223">
        <f>+entero!BW110</f>
        <v>7.048746927993894</v>
      </c>
      <c r="AZ10" s="223">
        <f>+entero!BX110</f>
        <v>7.031533051556446</v>
      </c>
      <c r="BA10" s="223">
        <f>+entero!BY110</f>
        <v>7.058438672775236</v>
      </c>
      <c r="BB10" s="299">
        <f>+entero!BZ110</f>
        <v>7.045022669573022</v>
      </c>
      <c r="BC10" s="225">
        <f>+entero!CA110</f>
        <v>7.050406480023132</v>
      </c>
      <c r="BD10" s="225">
        <f>+entero!CB110</f>
        <v>7.042746455085474</v>
      </c>
      <c r="BE10" s="225">
        <f>+entero!CC110</f>
        <v>7.049757287475653</v>
      </c>
      <c r="BF10" s="224" t="str">
        <f>+entero!CD110</f>
        <v>n.d.</v>
      </c>
      <c r="BG10" s="179">
        <f>+entero!CE110</f>
        <v>0.0010103594817589823</v>
      </c>
      <c r="BH10" s="209">
        <f>+entero!CF110</f>
        <v>0.00014333887882211904</v>
      </c>
      <c r="BI10" s="3"/>
      <c r="BJ10" s="13"/>
      <c r="BK10" s="13"/>
      <c r="BL10" s="13"/>
      <c r="BM10" s="13"/>
      <c r="BN10" s="13"/>
      <c r="BO10" s="13"/>
      <c r="BP10" s="13"/>
      <c r="BQ10" s="13"/>
      <c r="BR10" s="13"/>
      <c r="BS10" s="13"/>
    </row>
    <row r="11" spans="1:7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167">
        <f>+entero!BU111</f>
        <v>0</v>
      </c>
      <c r="AX11" s="245"/>
      <c r="AY11" s="245"/>
      <c r="AZ11" s="245"/>
      <c r="BA11" s="245"/>
      <c r="BB11" s="245"/>
      <c r="BC11" s="245"/>
      <c r="BD11" s="245"/>
      <c r="BE11" s="245"/>
      <c r="BF11" s="246"/>
      <c r="BG11" s="179" t="s">
        <v>3</v>
      </c>
      <c r="BH11" s="209" t="s">
        <v>3</v>
      </c>
      <c r="BI11" s="3"/>
      <c r="BJ11" s="69"/>
      <c r="BK11" s="13"/>
      <c r="BL11" s="13"/>
      <c r="BM11" s="13"/>
      <c r="BN11" s="13"/>
      <c r="BO11" s="13"/>
      <c r="BP11" s="13"/>
      <c r="BQ11" s="13"/>
      <c r="BR11" s="13"/>
      <c r="BS11" s="13"/>
    </row>
    <row r="12" spans="1:7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1.4234</v>
      </c>
      <c r="AX12" s="106">
        <f>+entero!BV112</f>
        <v>1.42487</v>
      </c>
      <c r="AY12" s="106">
        <f>+entero!BW112</f>
        <v>1.4283</v>
      </c>
      <c r="AZ12" s="106">
        <f>+entero!BX112</f>
        <v>1.41779</v>
      </c>
      <c r="BA12" s="106">
        <f>+entero!BY112</f>
        <v>1.42136</v>
      </c>
      <c r="BB12" s="157">
        <f>+entero!BZ112</f>
        <v>1.42986</v>
      </c>
      <c r="BC12" s="42">
        <f>+entero!CA112</f>
        <v>1.43038</v>
      </c>
      <c r="BD12" s="42">
        <f>+entero!CB112</f>
        <v>1.4309</v>
      </c>
      <c r="BE12" s="42">
        <f>+entero!CC112</f>
        <v>1.43142</v>
      </c>
      <c r="BF12" s="172">
        <f>+entero!CD112</f>
        <v>1.43194</v>
      </c>
      <c r="BG12" s="179">
        <f>+entero!CE112</f>
        <v>0.0036400000000000876</v>
      </c>
      <c r="BH12" s="209">
        <f>+entero!CF112</f>
        <v>0.002548484212000268</v>
      </c>
      <c r="BI12" s="3"/>
      <c r="BJ12" s="133"/>
      <c r="BK12" s="13"/>
      <c r="BL12" s="13"/>
      <c r="BM12" s="13"/>
      <c r="BN12" s="13"/>
      <c r="BO12" s="13"/>
      <c r="BP12" s="13"/>
      <c r="BQ12" s="13"/>
      <c r="BR12" s="13"/>
      <c r="BS12" s="13"/>
    </row>
    <row r="13" spans="1:71"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146">
        <f>+entero!BU113</f>
        <v>0</v>
      </c>
      <c r="AX13" s="245"/>
      <c r="AY13" s="245"/>
      <c r="AZ13" s="245"/>
      <c r="BA13" s="245"/>
      <c r="BB13" s="245"/>
      <c r="BC13" s="245"/>
      <c r="BD13" s="245"/>
      <c r="BE13" s="245"/>
      <c r="BF13" s="246"/>
      <c r="BG13" s="202"/>
      <c r="BH13" s="281"/>
      <c r="BI13" s="3"/>
      <c r="BJ13" s="13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5"/>
      <c r="BC15" s="5"/>
      <c r="BD15" s="5"/>
      <c r="BE15" s="5"/>
      <c r="BF15" s="5"/>
      <c r="BG15" s="5"/>
      <c r="BH15" s="5"/>
      <c r="BJ15" s="13"/>
      <c r="BK15" s="13"/>
      <c r="BL15" s="13"/>
      <c r="BM15" s="13"/>
      <c r="BN15" s="13"/>
      <c r="BO15" s="13"/>
      <c r="BP15" s="13"/>
      <c r="BQ15" s="13"/>
      <c r="BR15" s="13"/>
      <c r="BS15" s="13"/>
    </row>
    <row r="16" spans="3:71"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5"/>
      <c r="BC16" s="5"/>
      <c r="BD16" s="5"/>
      <c r="BE16" s="5"/>
      <c r="BF16" s="5"/>
      <c r="BG16" s="5"/>
      <c r="BH16" s="5"/>
      <c r="BJ16" s="13"/>
      <c r="BK16" s="13"/>
      <c r="BL16" s="13"/>
      <c r="BM16" s="13"/>
      <c r="BN16" s="13"/>
      <c r="BO16" s="13"/>
      <c r="BP16" s="13"/>
      <c r="BQ16" s="13"/>
      <c r="BR16" s="13"/>
      <c r="BS16" s="13"/>
    </row>
    <row r="17" spans="3:7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7">
        <f ca="1">NOW()</f>
        <v>39742.793034375</v>
      </c>
      <c r="BJ17" s="13"/>
      <c r="BK17" s="13"/>
      <c r="BL17" s="13"/>
      <c r="BM17" s="13"/>
      <c r="BN17" s="13"/>
      <c r="BO17" s="13"/>
      <c r="BP17" s="13"/>
      <c r="BQ17" s="13"/>
      <c r="BR17" s="13"/>
      <c r="BS17" s="13"/>
    </row>
    <row r="18" spans="3:71"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5"/>
      <c r="BJ18" s="13"/>
      <c r="BK18" s="13"/>
      <c r="BL18" s="13"/>
      <c r="BM18" s="13"/>
      <c r="BN18" s="13"/>
      <c r="BO18" s="13"/>
      <c r="BP18" s="13"/>
      <c r="BQ18" s="13"/>
      <c r="BR18" s="13"/>
      <c r="BS18" s="13"/>
    </row>
    <row r="19" spans="4:7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5"/>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sheetData>
  <mergeCells count="49">
    <mergeCell ref="BG3:BH3"/>
    <mergeCell ref="AJ3:AJ4"/>
    <mergeCell ref="AK3:AK4"/>
    <mergeCell ref="AL3:AL4"/>
    <mergeCell ref="AM3:AM4"/>
    <mergeCell ref="AN3:AN4"/>
    <mergeCell ref="AO3:AO4"/>
    <mergeCell ref="AQ3:AQ4"/>
    <mergeCell ref="AR3:AR4"/>
    <mergeCell ref="AW3:AW4"/>
    <mergeCell ref="J3:J4"/>
    <mergeCell ref="P3:P4"/>
    <mergeCell ref="AA3:AA4"/>
    <mergeCell ref="AC3:AC4"/>
    <mergeCell ref="Z3:Z4"/>
    <mergeCell ref="R3:R4"/>
    <mergeCell ref="T3:T4"/>
    <mergeCell ref="V3:V4"/>
    <mergeCell ref="S3:S4"/>
    <mergeCell ref="L3:L4"/>
    <mergeCell ref="I3:I4"/>
    <mergeCell ref="AG3:AG4"/>
    <mergeCell ref="AF3:AF4"/>
    <mergeCell ref="W3:W4"/>
    <mergeCell ref="Y3:Y4"/>
    <mergeCell ref="N3:N4"/>
    <mergeCell ref="X3:X4"/>
    <mergeCell ref="Q3:Q4"/>
    <mergeCell ref="K3:K4"/>
    <mergeCell ref="AB3:AB4"/>
    <mergeCell ref="D1:BF1"/>
    <mergeCell ref="D3:D4"/>
    <mergeCell ref="E3:E4"/>
    <mergeCell ref="BB3:BF3"/>
    <mergeCell ref="F3:F4"/>
    <mergeCell ref="G3:G4"/>
    <mergeCell ref="H3:H4"/>
    <mergeCell ref="AS3:AS4"/>
    <mergeCell ref="AU3:AU4"/>
    <mergeCell ref="M3:M4"/>
    <mergeCell ref="O3:O4"/>
    <mergeCell ref="AV3:AV4"/>
    <mergeCell ref="U3:U4"/>
    <mergeCell ref="AD3:AD4"/>
    <mergeCell ref="AE3:AE4"/>
    <mergeCell ref="AT3:AT4"/>
    <mergeCell ref="AI3:AI4"/>
    <mergeCell ref="AH3:AH4"/>
    <mergeCell ref="AP3:AP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O1">
      <selection activeCell="AZ2" sqref="AZ1:BA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1" width="7.57421875" style="0" customWidth="1"/>
    <col min="52" max="53" width="7.57421875" style="0" hidden="1" customWidth="1"/>
    <col min="54" max="57" width="7.7109375" style="0" customWidth="1"/>
    <col min="58" max="58" width="7.421875" style="0" customWidth="1"/>
    <col min="59" max="59" width="8.140625" style="0" customWidth="1"/>
    <col min="60" max="60" width="8.8515625" style="0" customWidth="1"/>
  </cols>
  <sheetData>
    <row r="1" spans="4:71"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152" t="str">
        <f>+entero!BV3</f>
        <v>semana 1*</v>
      </c>
      <c r="AY3" s="152" t="str">
        <f>+entero!BW3</f>
        <v>semana 2*</v>
      </c>
      <c r="AZ3" s="152" t="str">
        <f>+entero!BX3</f>
        <v>semana 3*</v>
      </c>
      <c r="BA3" s="152" t="str">
        <f>+entero!BY3</f>
        <v>semana 4*</v>
      </c>
      <c r="BB3" s="401" t="str">
        <f>+entero!BZ3</f>
        <v>   semana 3*</v>
      </c>
      <c r="BC3" s="402"/>
      <c r="BD3" s="402"/>
      <c r="BE3" s="402"/>
      <c r="BF3" s="403"/>
      <c r="BG3" s="396" t="s">
        <v>53</v>
      </c>
      <c r="BH3" s="397"/>
      <c r="BJ3" s="13"/>
      <c r="BK3" s="13"/>
      <c r="BL3" s="13"/>
      <c r="BM3" s="13"/>
      <c r="BN3" s="13"/>
      <c r="BO3" s="13"/>
      <c r="BP3" s="13"/>
      <c r="BQ3" s="13"/>
      <c r="BR3" s="13"/>
      <c r="BS3" s="13"/>
    </row>
    <row r="4" spans="3:71" ht="27.7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39710</v>
      </c>
      <c r="BA4" s="188">
        <f>+entero!BY4</f>
        <v>39717</v>
      </c>
      <c r="BB4" s="188">
        <f>+entero!BZ4</f>
        <v>39734</v>
      </c>
      <c r="BC4" s="163">
        <f>+entero!CA4</f>
        <v>39735</v>
      </c>
      <c r="BD4" s="163">
        <f>+entero!CB4</f>
        <v>39736</v>
      </c>
      <c r="BE4" s="163">
        <f>+entero!CC4</f>
        <v>39737</v>
      </c>
      <c r="BF4" s="164">
        <f>+entero!CD4</f>
        <v>39738</v>
      </c>
      <c r="BG4" s="200" t="s">
        <v>28</v>
      </c>
      <c r="BH4" s="269" t="s">
        <v>175</v>
      </c>
      <c r="BJ4" s="13"/>
      <c r="BK4" s="13"/>
      <c r="BL4" s="13"/>
      <c r="BM4" s="13"/>
      <c r="BN4" s="13"/>
      <c r="BO4" s="13"/>
      <c r="BP4" s="13"/>
      <c r="BQ4" s="13"/>
      <c r="BR4" s="13"/>
      <c r="BS4" s="13"/>
    </row>
    <row r="5" spans="1:7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49"/>
      <c r="BC5" s="50"/>
      <c r="BD5" s="50"/>
      <c r="BE5" s="50"/>
      <c r="BF5" s="131"/>
      <c r="BG5" s="201"/>
      <c r="BH5" s="51"/>
      <c r="BI5" s="3"/>
      <c r="BJ5" s="13"/>
      <c r="BK5" s="13"/>
      <c r="BL5" s="13"/>
      <c r="BM5" s="13"/>
      <c r="BN5" s="13"/>
      <c r="BO5" s="13"/>
      <c r="BP5" s="13"/>
      <c r="BQ5" s="13"/>
      <c r="BR5" s="13"/>
      <c r="BS5" s="13"/>
    </row>
    <row r="6" spans="1:7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2284.96083569</v>
      </c>
      <c r="AX6" s="126">
        <f>+entero!BV115</f>
        <v>2277.4170742100005</v>
      </c>
      <c r="AY6" s="126">
        <f>+entero!BW115</f>
        <v>2258.26608131</v>
      </c>
      <c r="AZ6" s="126">
        <f>+entero!BX115</f>
        <v>2287.80295946</v>
      </c>
      <c r="BA6" s="126">
        <f>+entero!BY115</f>
        <v>2288.74274986</v>
      </c>
      <c r="BB6" s="122">
        <f>+entero!BZ115</f>
        <v>2253.1474016700004</v>
      </c>
      <c r="BC6" s="97">
        <f>+entero!CA115</f>
        <v>2254.8705922400004</v>
      </c>
      <c r="BD6" s="97">
        <f>+entero!CB115</f>
        <v>2256.73581684</v>
      </c>
      <c r="BE6" s="97">
        <f>+entero!CC115</f>
        <v>2256.33807385</v>
      </c>
      <c r="BF6" s="111">
        <f>+entero!CD115</f>
        <v>2254.28515919</v>
      </c>
      <c r="BG6" s="21">
        <f>+entero!CE115</f>
        <v>-3.9809221200002867</v>
      </c>
      <c r="BH6" s="209">
        <f>+entero!CF115</f>
        <v>-0.0017628224383953173</v>
      </c>
      <c r="BI6" s="3"/>
      <c r="BJ6" s="13"/>
      <c r="BK6" s="13"/>
      <c r="BL6" s="13"/>
      <c r="BM6" s="13"/>
      <c r="BN6" s="13"/>
      <c r="BO6" s="13"/>
      <c r="BP6" s="13"/>
      <c r="BQ6" s="13"/>
      <c r="BR6" s="13"/>
      <c r="BS6" s="13"/>
    </row>
    <row r="7" spans="1:7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1754.65001857</v>
      </c>
      <c r="AX7" s="126">
        <f>+entero!BV116</f>
        <v>1757.0288933800002</v>
      </c>
      <c r="AY7" s="126">
        <f>+entero!BW116</f>
        <v>1739.1948497</v>
      </c>
      <c r="AZ7" s="126">
        <f>+entero!BX116</f>
        <v>1753.29141762</v>
      </c>
      <c r="BA7" s="126">
        <f>+entero!BY116</f>
        <v>1756.00077883</v>
      </c>
      <c r="BB7" s="122">
        <f>+entero!BZ116</f>
        <v>1736.581474</v>
      </c>
      <c r="BC7" s="97">
        <f>+entero!CA116</f>
        <v>1737.21043389</v>
      </c>
      <c r="BD7" s="97">
        <f>+entero!CB116</f>
        <v>1738.83559124</v>
      </c>
      <c r="BE7" s="97">
        <f>+entero!CC116</f>
        <v>1738.35988625</v>
      </c>
      <c r="BF7" s="111">
        <f>+entero!CD116</f>
        <v>1736.45611617</v>
      </c>
      <c r="BG7" s="21">
        <f>+entero!CE116</f>
        <v>-2.7387335299999904</v>
      </c>
      <c r="BH7" s="209">
        <f>+entero!CF116</f>
        <v>-0.0015747134546036934</v>
      </c>
      <c r="BI7" s="3"/>
      <c r="BJ7" s="13"/>
      <c r="BK7" s="13"/>
      <c r="BL7" s="13"/>
      <c r="BM7" s="13"/>
      <c r="BN7" s="13"/>
      <c r="BO7" s="13"/>
      <c r="BP7" s="13"/>
      <c r="BQ7" s="13"/>
      <c r="BR7" s="13"/>
      <c r="BS7" s="13"/>
    </row>
    <row r="8" spans="1:7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530.31081712</v>
      </c>
      <c r="AX8" s="126">
        <f>+entero!BV117</f>
        <v>520.38818083</v>
      </c>
      <c r="AY8" s="126">
        <f>+entero!BW117</f>
        <v>519.07123161</v>
      </c>
      <c r="AZ8" s="126">
        <f>+entero!BX117</f>
        <v>534.51154184</v>
      </c>
      <c r="BA8" s="126">
        <f>+entero!BY117</f>
        <v>532.74197103</v>
      </c>
      <c r="BB8" s="122">
        <f>+entero!BZ117</f>
        <v>516.5659276700001</v>
      </c>
      <c r="BC8" s="97">
        <f>+entero!CA117</f>
        <v>517.6601583500001</v>
      </c>
      <c r="BD8" s="97">
        <f>+entero!CB117</f>
        <v>517.9002256</v>
      </c>
      <c r="BE8" s="97">
        <f>+entero!CC117</f>
        <v>517.9781876000001</v>
      </c>
      <c r="BF8" s="111">
        <f>+entero!CD117</f>
        <v>517.82904302</v>
      </c>
      <c r="BG8" s="21">
        <f>+entero!CE117</f>
        <v>-1.2421885900000689</v>
      </c>
      <c r="BH8" s="209">
        <f>+entero!CF117</f>
        <v>-0.002393098508170377</v>
      </c>
      <c r="BI8" s="3"/>
      <c r="BJ8" s="13"/>
      <c r="BK8" s="13"/>
      <c r="BL8" s="13"/>
      <c r="BM8" s="13"/>
      <c r="BN8" s="13"/>
      <c r="BO8" s="13"/>
      <c r="BP8" s="13"/>
      <c r="BQ8" s="13"/>
      <c r="BR8" s="13"/>
      <c r="BS8" s="13"/>
    </row>
    <row r="9" spans="1:71"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6">
        <f>+entero!BY118</f>
        <v>0</v>
      </c>
      <c r="BB9" s="122">
        <f>+entero!BZ118</f>
        <v>0</v>
      </c>
      <c r="BC9" s="97">
        <f>+entero!CA118</f>
        <v>0</v>
      </c>
      <c r="BD9" s="97">
        <f>+entero!CB118</f>
        <v>0</v>
      </c>
      <c r="BE9" s="97">
        <f>+entero!CC118</f>
        <v>0</v>
      </c>
      <c r="BF9" s="111">
        <f>+entero!CD118</f>
        <v>0</v>
      </c>
      <c r="BG9" s="21" t="str">
        <f>+entero!CE118</f>
        <v> </v>
      </c>
      <c r="BH9" s="209" t="str">
        <f>+entero!CF118</f>
        <v> </v>
      </c>
      <c r="BI9" s="3"/>
      <c r="BJ9" s="13"/>
      <c r="BK9" s="13"/>
      <c r="BL9" s="13"/>
      <c r="BM9" s="13"/>
      <c r="BN9" s="13"/>
      <c r="BO9" s="13"/>
      <c r="BP9" s="13"/>
      <c r="BQ9" s="13"/>
      <c r="BR9" s="13"/>
      <c r="BS9" s="13"/>
    </row>
    <row r="10" spans="1:71"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5341.884639108724</v>
      </c>
      <c r="AX10" s="126">
        <f>+entero!BV119</f>
        <v>5324.140307565438</v>
      </c>
      <c r="AY10" s="126">
        <f>+entero!BW119</f>
        <v>5344.153645100146</v>
      </c>
      <c r="AZ10" s="126">
        <f>+entero!BX119</f>
        <v>5356.25439757051</v>
      </c>
      <c r="BA10" s="126">
        <f>+entero!BY119</f>
        <v>5327.779818120752</v>
      </c>
      <c r="BB10" s="122">
        <f>+entero!BZ119</f>
        <v>5344.153645100146</v>
      </c>
      <c r="BC10" s="97">
        <f>+entero!CA119</f>
        <v>5344.153645100146</v>
      </c>
      <c r="BD10" s="97">
        <f>+entero!CB119</f>
        <v>5344.153645100146</v>
      </c>
      <c r="BE10" s="97">
        <f>+entero!CC119</f>
        <v>5344.153645100146</v>
      </c>
      <c r="BF10" s="111">
        <f>+entero!CD119</f>
        <v>5328.841760275737</v>
      </c>
      <c r="BG10" s="21">
        <f>+entero!CE119</f>
        <v>-15.31188482440848</v>
      </c>
      <c r="BH10" s="209">
        <f>+entero!CF119</f>
        <v>-0.00286516553251559</v>
      </c>
      <c r="BI10" s="3"/>
      <c r="BJ10" s="13"/>
      <c r="BK10" s="13"/>
      <c r="BL10" s="13"/>
      <c r="BM10" s="13"/>
      <c r="BN10" s="13"/>
      <c r="BO10" s="13"/>
      <c r="BP10" s="13"/>
      <c r="BQ10" s="13"/>
      <c r="BR10" s="13"/>
      <c r="BS10" s="13"/>
    </row>
    <row r="11" spans="1:71"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2754.1448488179826</v>
      </c>
      <c r="AX11" s="126">
        <f>+entero!BV120</f>
        <v>2754.742425676648</v>
      </c>
      <c r="AY11" s="126">
        <f>+entero!BW120</f>
        <v>2760.3690768027723</v>
      </c>
      <c r="AZ11" s="126">
        <f>+entero!BX120</f>
        <v>2753.6938966143475</v>
      </c>
      <c r="BA11" s="126">
        <f>+entero!BY120</f>
        <v>2751.9278033814676</v>
      </c>
      <c r="BB11" s="122">
        <f>+entero!BZ120</f>
        <v>2760.3690768027723</v>
      </c>
      <c r="BC11" s="97">
        <f>+entero!CA120</f>
        <v>2760.3690768027723</v>
      </c>
      <c r="BD11" s="97">
        <f>+entero!CB120</f>
        <v>2760.3690768027723</v>
      </c>
      <c r="BE11" s="97">
        <f>+entero!CC120</f>
        <v>2760.3690768027723</v>
      </c>
      <c r="BF11" s="111">
        <f>+entero!CD120</f>
        <v>2761.28801986889</v>
      </c>
      <c r="BG11" s="21">
        <f>+entero!CE120</f>
        <v>0.918943066117663</v>
      </c>
      <c r="BH11" s="209">
        <f>+entero!CF120</f>
        <v>0.0003329058689434117</v>
      </c>
      <c r="BI11" s="3"/>
      <c r="BJ11" s="13"/>
      <c r="BK11" s="13"/>
      <c r="BL11" s="13"/>
      <c r="BM11" s="13"/>
      <c r="BN11" s="13"/>
      <c r="BO11" s="13"/>
      <c r="BP11" s="13"/>
      <c r="BQ11" s="13"/>
      <c r="BR11" s="13"/>
      <c r="BS11" s="13"/>
    </row>
    <row r="12" spans="1:71"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1710.4972818311874</v>
      </c>
      <c r="AX12" s="126">
        <f>+entero!BV121</f>
        <v>1711.4520457796852</v>
      </c>
      <c r="AY12" s="126">
        <f>+entero!BW121</f>
        <v>1716.3417503586802</v>
      </c>
      <c r="AZ12" s="126">
        <f>+entero!BX121</f>
        <v>1706.853590844063</v>
      </c>
      <c r="BA12" s="126">
        <f>+entero!BY121</f>
        <v>1709.172303290415</v>
      </c>
      <c r="BB12" s="122">
        <f>+entero!BZ121</f>
        <v>1716.3417503586802</v>
      </c>
      <c r="BC12" s="97">
        <f>+entero!CA121</f>
        <v>1716.3417503586802</v>
      </c>
      <c r="BD12" s="97">
        <f>+entero!CB121</f>
        <v>1716.3417503586802</v>
      </c>
      <c r="BE12" s="97">
        <f>+entero!CC121</f>
        <v>1716.3417503586802</v>
      </c>
      <c r="BF12" s="111">
        <f>+entero!CD121</f>
        <v>1718.712711621234</v>
      </c>
      <c r="BG12" s="21">
        <f>+entero!CE121</f>
        <v>2.370961262553692</v>
      </c>
      <c r="BH12" s="209">
        <f>+entero!CF121</f>
        <v>0.0013814039436250702</v>
      </c>
      <c r="BI12" s="3"/>
      <c r="BJ12" s="13"/>
      <c r="BK12" s="13"/>
      <c r="BL12" s="13"/>
      <c r="BM12" s="13"/>
      <c r="BN12" s="13"/>
      <c r="BO12" s="13"/>
      <c r="BP12" s="13"/>
      <c r="BQ12" s="13"/>
      <c r="BR12" s="13"/>
      <c r="BS12" s="13"/>
    </row>
    <row r="13" spans="1:7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2587.739790290741</v>
      </c>
      <c r="AX13" s="137">
        <f>+entero!BV122</f>
        <v>2569.39788188879</v>
      </c>
      <c r="AY13" s="137">
        <f>+entero!BW122</f>
        <v>2583.7845682973734</v>
      </c>
      <c r="AZ13" s="137">
        <f>+entero!BX122</f>
        <v>2602.560500956163</v>
      </c>
      <c r="BA13" s="137">
        <f>+entero!BY122</f>
        <v>2575.852014739284</v>
      </c>
      <c r="BB13" s="243">
        <f>+entero!BZ122</f>
        <v>2583.7845682973734</v>
      </c>
      <c r="BC13" s="244">
        <f>+entero!CA122</f>
        <v>2583.7845682973734</v>
      </c>
      <c r="BD13" s="244">
        <f>+entero!CB122</f>
        <v>2583.7845682973734</v>
      </c>
      <c r="BE13" s="244">
        <f>+entero!CC122</f>
        <v>2583.7845682973734</v>
      </c>
      <c r="BF13" s="173">
        <f>+entero!CD122</f>
        <v>2567.5537404068473</v>
      </c>
      <c r="BG13" s="129">
        <f>+entero!CE122</f>
        <v>-16.230827890526143</v>
      </c>
      <c r="BH13" s="281">
        <f>+entero!CF122</f>
        <v>-0.006281803866187485</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39742.793034375</v>
      </c>
      <c r="BJ15" s="13"/>
      <c r="BK15" s="13"/>
      <c r="BL15" s="13"/>
      <c r="BM15" s="13"/>
      <c r="BN15" s="13"/>
      <c r="BO15" s="13"/>
      <c r="BP15" s="13"/>
      <c r="BQ15" s="13"/>
      <c r="BR15" s="13"/>
      <c r="BS15" s="13"/>
    </row>
    <row r="16" spans="3:7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AU3:AU4"/>
    <mergeCell ref="I3:I4"/>
    <mergeCell ref="AT3:AT4"/>
    <mergeCell ref="Y3:Y4"/>
    <mergeCell ref="Q3:Q4"/>
    <mergeCell ref="P3:P4"/>
    <mergeCell ref="L3:L4"/>
    <mergeCell ref="O3:O4"/>
    <mergeCell ref="M3:M4"/>
    <mergeCell ref="AS3:AS4"/>
    <mergeCell ref="BG3:BH3"/>
    <mergeCell ref="AF3:AF4"/>
    <mergeCell ref="AI3:AI4"/>
    <mergeCell ref="AH3:AH4"/>
    <mergeCell ref="AJ3:AJ4"/>
    <mergeCell ref="AK3:AK4"/>
    <mergeCell ref="AL3:AL4"/>
    <mergeCell ref="AM3:AM4"/>
    <mergeCell ref="AV3:AV4"/>
    <mergeCell ref="AN3:AN4"/>
    <mergeCell ref="D1:BF1"/>
    <mergeCell ref="D3:D4"/>
    <mergeCell ref="E3:E4"/>
    <mergeCell ref="BB3:BF3"/>
    <mergeCell ref="F3:F4"/>
    <mergeCell ref="G3:G4"/>
    <mergeCell ref="H3:H4"/>
    <mergeCell ref="K3:K4"/>
    <mergeCell ref="N3:N4"/>
    <mergeCell ref="J3:J4"/>
    <mergeCell ref="Z3:Z4"/>
    <mergeCell ref="X3:X4"/>
    <mergeCell ref="S3:S4"/>
    <mergeCell ref="AO3:AO4"/>
    <mergeCell ref="V3:V4"/>
    <mergeCell ref="W3:W4"/>
    <mergeCell ref="AD3:AD4"/>
    <mergeCell ref="AC3:AC4"/>
    <mergeCell ref="AG3:AG4"/>
    <mergeCell ref="AW3:AW4"/>
    <mergeCell ref="R3:R4"/>
    <mergeCell ref="T3:T4"/>
    <mergeCell ref="U3:U4"/>
    <mergeCell ref="AR3:AR4"/>
    <mergeCell ref="AB3:AB4"/>
    <mergeCell ref="AA3:AA4"/>
    <mergeCell ref="AQ3:AQ4"/>
    <mergeCell ref="AP3:AP4"/>
    <mergeCell ref="AE3:AE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Q178"/>
  <sheetViews>
    <sheetView workbookViewId="0" topLeftCell="AN1">
      <selection activeCell="AZ2" sqref="AZ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1" width="7.8515625" style="0" customWidth="1"/>
    <col min="52" max="53" width="7.8515625" style="0" hidden="1" customWidth="1"/>
    <col min="54" max="54" width="8.00390625" style="0" customWidth="1"/>
    <col min="55" max="56" width="7.7109375" style="0" customWidth="1"/>
    <col min="57" max="57" width="7.8515625" style="0" customWidth="1"/>
    <col min="58" max="58" width="7.421875" style="0" customWidth="1"/>
    <col min="59" max="59" width="1.57421875" style="0" customWidth="1"/>
  </cols>
  <sheetData>
    <row r="1" spans="4:69"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373" t="s">
        <v>35</v>
      </c>
      <c r="E3" s="399" t="str">
        <f>+entero!E3</f>
        <v> A fines de Diciembre 2002</v>
      </c>
      <c r="F3" s="378" t="str">
        <f>+entero!F3</f>
        <v>A fines de Enero</v>
      </c>
      <c r="G3" s="378" t="str">
        <f>+entero!G3</f>
        <v>A fines de Febrero</v>
      </c>
      <c r="H3" s="378" t="str">
        <f>+entero!H3</f>
        <v>A fines de Marzo</v>
      </c>
      <c r="I3" s="378" t="str">
        <f>+entero!I3</f>
        <v>A fines de Abril</v>
      </c>
      <c r="J3" s="378" t="str">
        <f>+entero!J3</f>
        <v>A fines de Mayo </v>
      </c>
      <c r="K3" s="378" t="str">
        <f>+entero!K3</f>
        <v>2003              A fines de Junio</v>
      </c>
      <c r="L3" s="378" t="str">
        <f>+entero!L3</f>
        <v>A fines de Julio      </v>
      </c>
      <c r="M3" s="378" t="str">
        <f>+entero!M3</f>
        <v>A fines de Agos.</v>
      </c>
      <c r="N3" s="378" t="str">
        <f>+entero!N3</f>
        <v>2003             A fines de Sept.</v>
      </c>
      <c r="O3" s="378" t="str">
        <f>+entero!O3</f>
        <v>2003            A fines de Oct.</v>
      </c>
      <c r="P3" s="378" t="str">
        <f>+entero!P3</f>
        <v>2003              A fines de Nov.</v>
      </c>
      <c r="Q3" s="378" t="str">
        <f>+entero!AO3</f>
        <v>2006          A  fines de Ene.</v>
      </c>
      <c r="R3" s="378" t="str">
        <f>+entero!AP3</f>
        <v>2006          A  fines de Feb</v>
      </c>
      <c r="S3" s="378" t="str">
        <f>+entero!AQ3</f>
        <v>2006          A  fines de Mar</v>
      </c>
      <c r="T3" s="378" t="str">
        <f>+entero!AR3</f>
        <v>2006          A  fines de Abr</v>
      </c>
      <c r="U3" s="378" t="str">
        <f>+entero!AS3</f>
        <v>2006          A  fines de May</v>
      </c>
      <c r="V3" s="378" t="str">
        <f>+entero!AT3</f>
        <v>2006          A  fines de Jun</v>
      </c>
      <c r="W3" s="378" t="str">
        <f>+entero!AU3</f>
        <v>2006          A  fines de Jul</v>
      </c>
      <c r="X3" s="378" t="str">
        <f>+entero!AV3</f>
        <v>2006          A  fines de Ago</v>
      </c>
      <c r="Y3" s="378" t="str">
        <f>+entero!AW3</f>
        <v>2006          A  fines de Sep</v>
      </c>
      <c r="Z3" s="378" t="str">
        <f>+entero!AX3</f>
        <v>2006          A  fines de Oct</v>
      </c>
      <c r="AA3" s="378" t="str">
        <f>+entero!AY3</f>
        <v>2006          A  fines de Nov</v>
      </c>
      <c r="AB3" s="378" t="str">
        <f>+entero!AZ3</f>
        <v>2006          A  fines de Dic</v>
      </c>
      <c r="AC3" s="378" t="str">
        <f>+entero!BA3</f>
        <v>2007          A  fines de Ene</v>
      </c>
      <c r="AD3" s="378" t="str">
        <f>+entero!BB3</f>
        <v>2007          A  fines de Feb</v>
      </c>
      <c r="AE3" s="378" t="str">
        <f>+entero!BC3</f>
        <v>2007          A  fines de Mar</v>
      </c>
      <c r="AF3" s="378" t="str">
        <f>+entero!BD3</f>
        <v>2007          A  fines de Abr</v>
      </c>
      <c r="AG3" s="378" t="str">
        <f>+entero!BE3</f>
        <v>2007          A  fines de May</v>
      </c>
      <c r="AH3" s="378" t="str">
        <f>+entero!BF3</f>
        <v>2007          A  fines de Jun</v>
      </c>
      <c r="AI3" s="378" t="str">
        <f>+entero!BG3</f>
        <v>2007          A  fines de Jul</v>
      </c>
      <c r="AJ3" s="378" t="str">
        <f>+entero!BH3</f>
        <v>2007          A  fines de Ago</v>
      </c>
      <c r="AK3" s="378" t="str">
        <f>+entero!BI3</f>
        <v>2007          A  fines de Sep</v>
      </c>
      <c r="AL3" s="378" t="str">
        <f>+entero!BJ3</f>
        <v>2007          A  fines de Oct</v>
      </c>
      <c r="AM3" s="378" t="str">
        <f>+entero!BK3</f>
        <v>2007          A  fines de Nov</v>
      </c>
      <c r="AN3" s="378" t="str">
        <f>+entero!BL3</f>
        <v>2007          A  fines de Dic</v>
      </c>
      <c r="AO3" s="378" t="str">
        <f>+entero!BM3</f>
        <v>2008          A  fines de Ene</v>
      </c>
      <c r="AP3" s="378" t="str">
        <f>+entero!BN3</f>
        <v>2008          A  fines de Feb</v>
      </c>
      <c r="AQ3" s="378" t="str">
        <f>+entero!BO3</f>
        <v>2008          A  fines de Mar</v>
      </c>
      <c r="AR3" s="378" t="str">
        <f>+entero!BP3</f>
        <v>2008          A  fines de Abr</v>
      </c>
      <c r="AS3" s="378" t="str">
        <f>+entero!BQ3</f>
        <v>2008          A  fines de May</v>
      </c>
      <c r="AT3" s="378" t="str">
        <f>+entero!BR3</f>
        <v>2008          A  fines de Jun</v>
      </c>
      <c r="AU3" s="378" t="str">
        <f>+entero!BS3</f>
        <v>2008          A  fines de Jul*</v>
      </c>
      <c r="AV3" s="378" t="str">
        <f>+entero!BT3</f>
        <v>2008          A  fines de Ago*</v>
      </c>
      <c r="AW3" s="378" t="str">
        <f>+entero!BU3</f>
        <v>2008          A  fines de Sep*</v>
      </c>
      <c r="AX3" s="337" t="str">
        <f>+entero!BV3</f>
        <v>semana 1*</v>
      </c>
      <c r="AY3" s="338" t="str">
        <f>+entero!BW3</f>
        <v>semana 2*</v>
      </c>
      <c r="AZ3" s="338" t="str">
        <f>+entero!BX3</f>
        <v>semana 3*</v>
      </c>
      <c r="BA3" s="338" t="str">
        <f>+entero!BY3</f>
        <v>semana 4*</v>
      </c>
      <c r="BB3" s="401" t="str">
        <f>+entero!BZ3</f>
        <v>   semana 3*</v>
      </c>
      <c r="BC3" s="402"/>
      <c r="BD3" s="402"/>
      <c r="BE3" s="402"/>
      <c r="BF3" s="403"/>
      <c r="BG3" s="32"/>
      <c r="BH3" s="13"/>
      <c r="BI3" s="13"/>
      <c r="BJ3" s="13"/>
      <c r="BK3" s="13"/>
      <c r="BL3" s="13"/>
      <c r="BM3" s="13"/>
      <c r="BN3" s="13"/>
      <c r="BO3" s="13"/>
      <c r="BP3" s="13"/>
      <c r="BQ3" s="13"/>
    </row>
    <row r="4" spans="3:69" ht="24.75" customHeight="1" thickBot="1">
      <c r="C4" s="29"/>
      <c r="D4" s="374"/>
      <c r="E4" s="400"/>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39710</v>
      </c>
      <c r="BA4" s="188">
        <f>+entero!BY4</f>
        <v>39717</v>
      </c>
      <c r="BB4" s="188">
        <f>+entero!BZ4</f>
        <v>39734</v>
      </c>
      <c r="BC4" s="163">
        <f>+entero!CA4</f>
        <v>39735</v>
      </c>
      <c r="BD4" s="163">
        <f>+entero!CB4</f>
        <v>39736</v>
      </c>
      <c r="BE4" s="163">
        <f>+entero!CC4</f>
        <v>39737</v>
      </c>
      <c r="BF4" s="164">
        <f>+entero!CD4</f>
        <v>39738</v>
      </c>
      <c r="BG4" s="32"/>
      <c r="BH4" s="13"/>
      <c r="BI4" s="13"/>
      <c r="BJ4" s="13"/>
      <c r="BK4" s="13"/>
      <c r="BL4" s="13"/>
      <c r="BM4" s="13"/>
      <c r="BN4" s="13"/>
      <c r="BO4" s="13"/>
      <c r="BP4" s="13"/>
      <c r="BQ4" s="13"/>
    </row>
    <row r="5" spans="1:69" ht="12.75">
      <c r="A5" s="3"/>
      <c r="B5" s="387"/>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370"/>
      <c r="AY5" s="370"/>
      <c r="AZ5" s="370"/>
      <c r="BA5" s="370"/>
      <c r="BB5" s="62"/>
      <c r="BC5" s="62"/>
      <c r="BD5" s="62"/>
      <c r="BE5" s="62"/>
      <c r="BF5" s="116"/>
      <c r="BG5" s="176"/>
      <c r="BH5" s="13"/>
      <c r="BI5" s="13"/>
      <c r="BJ5" s="13"/>
      <c r="BK5" s="13"/>
      <c r="BL5" s="13"/>
      <c r="BM5" s="13"/>
      <c r="BN5" s="13"/>
      <c r="BO5" s="13"/>
      <c r="BP5" s="13"/>
      <c r="BQ5" s="13"/>
    </row>
    <row r="6" spans="1:69" ht="12.75" customHeight="1">
      <c r="A6" s="3"/>
      <c r="B6" s="387"/>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167">
        <f>+entero!BU124</f>
        <v>114.99</v>
      </c>
      <c r="AX6" s="371"/>
      <c r="AY6" s="371"/>
      <c r="AZ6" s="371"/>
      <c r="BA6" s="371"/>
      <c r="BB6" s="62"/>
      <c r="BC6" s="62"/>
      <c r="BD6" s="62"/>
      <c r="BE6" s="62"/>
      <c r="BF6" s="116"/>
      <c r="BG6" s="177"/>
      <c r="BH6" s="14"/>
      <c r="BI6" s="14"/>
      <c r="BJ6" s="14"/>
      <c r="BK6" s="14"/>
      <c r="BL6" s="14"/>
      <c r="BM6" s="14"/>
      <c r="BN6" s="14"/>
      <c r="BO6" s="13"/>
      <c r="BP6" s="13"/>
      <c r="BQ6" s="13"/>
    </row>
    <row r="7" spans="1:69" ht="12.75">
      <c r="A7" s="3"/>
      <c r="B7" s="387"/>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207">
        <f>+entero!BU125</f>
        <v>0.0088</v>
      </c>
      <c r="AX7" s="371"/>
      <c r="AY7" s="371"/>
      <c r="AZ7" s="371"/>
      <c r="BA7" s="371"/>
      <c r="BB7" s="62"/>
      <c r="BC7" s="62"/>
      <c r="BD7" s="62"/>
      <c r="BE7" s="62"/>
      <c r="BF7" s="116"/>
      <c r="BG7" s="177"/>
      <c r="BH7" s="14"/>
      <c r="BI7" s="14"/>
      <c r="BJ7" s="14"/>
      <c r="BK7" s="14"/>
      <c r="BL7" s="14"/>
      <c r="BM7" s="14"/>
      <c r="BN7" s="14"/>
      <c r="BO7" s="13"/>
      <c r="BP7" s="13"/>
      <c r="BQ7" s="13"/>
    </row>
    <row r="8" spans="1:69" ht="12.75">
      <c r="A8" s="3"/>
      <c r="B8" s="387"/>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207">
        <f>+entero!BU126</f>
        <v>0.1103</v>
      </c>
      <c r="AX8" s="371"/>
      <c r="AY8" s="371"/>
      <c r="AZ8" s="371"/>
      <c r="BA8" s="371"/>
      <c r="BB8" s="62"/>
      <c r="BC8" s="62"/>
      <c r="BD8" s="62"/>
      <c r="BE8" s="62"/>
      <c r="BF8" s="116"/>
      <c r="BG8" s="177"/>
      <c r="BH8" s="14"/>
      <c r="BI8" s="14"/>
      <c r="BJ8" s="14"/>
      <c r="BK8" s="14"/>
      <c r="BL8" s="14"/>
      <c r="BM8" s="14"/>
      <c r="BN8" s="14"/>
      <c r="BO8" s="13"/>
      <c r="BP8" s="13"/>
      <c r="BQ8" s="13"/>
    </row>
    <row r="9" spans="1:69" ht="12.75">
      <c r="A9" s="3"/>
      <c r="B9" s="387"/>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207">
        <f>+entero!BU127</f>
        <v>0.1451</v>
      </c>
      <c r="AX9" s="371"/>
      <c r="AY9" s="371"/>
      <c r="AZ9" s="371"/>
      <c r="BA9" s="371"/>
      <c r="BB9" s="62"/>
      <c r="BC9" s="62"/>
      <c r="BD9" s="62"/>
      <c r="BE9" s="62"/>
      <c r="BF9" s="116"/>
      <c r="BG9" s="177"/>
      <c r="BH9" s="14"/>
      <c r="BI9" s="14"/>
      <c r="BJ9" s="14"/>
      <c r="BK9" s="14"/>
      <c r="BL9" s="14"/>
      <c r="BM9" s="14"/>
      <c r="BN9" s="14"/>
      <c r="BO9" s="13"/>
      <c r="BP9" s="13"/>
      <c r="BQ9" s="13"/>
    </row>
    <row r="10" spans="1:69" ht="12.75">
      <c r="A10" s="3"/>
      <c r="B10" s="387"/>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221.85974556600894</v>
      </c>
      <c r="AW10" s="167">
        <f>+entero!BU128</f>
        <v>223.40273994306935</v>
      </c>
      <c r="AX10" s="371"/>
      <c r="AY10" s="371"/>
      <c r="AZ10" s="371"/>
      <c r="BA10" s="371"/>
      <c r="BB10" s="62"/>
      <c r="BC10" s="62"/>
      <c r="BD10" s="62"/>
      <c r="BE10" s="62"/>
      <c r="BF10" s="116"/>
      <c r="BG10" s="177"/>
      <c r="BH10" s="14"/>
      <c r="BI10" s="14"/>
      <c r="BJ10" s="14"/>
      <c r="BK10" s="14"/>
      <c r="BL10" s="14"/>
      <c r="BM10" s="14"/>
      <c r="BN10" s="14"/>
      <c r="BO10" s="13"/>
      <c r="BP10" s="13"/>
      <c r="BQ10" s="13"/>
    </row>
    <row r="11" spans="1:69" ht="12.75">
      <c r="A11" s="3"/>
      <c r="B11" s="387"/>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0.0058091965792987895</v>
      </c>
      <c r="AW11" s="207">
        <f>+entero!BU129</f>
        <v>0.006954819014706404</v>
      </c>
      <c r="AX11" s="371"/>
      <c r="AY11" s="371"/>
      <c r="AZ11" s="371"/>
      <c r="BA11" s="371"/>
      <c r="BB11" s="62"/>
      <c r="BC11" s="62"/>
      <c r="BD11" s="62"/>
      <c r="BE11" s="62"/>
      <c r="BF11" s="116"/>
      <c r="BG11" s="177"/>
      <c r="BH11" s="14"/>
      <c r="BI11" s="14"/>
      <c r="BJ11" s="14"/>
      <c r="BK11" s="14"/>
      <c r="BL11" s="14"/>
      <c r="BM11" s="14"/>
      <c r="BN11" s="14"/>
      <c r="BO11" s="13"/>
      <c r="BP11" s="13"/>
      <c r="BQ11" s="13"/>
    </row>
    <row r="12" spans="1:69" ht="12.75">
      <c r="A12" s="3"/>
      <c r="B12" s="387"/>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0.07245516982161782</v>
      </c>
      <c r="AV12" s="207">
        <f>+entero!BT130</f>
        <v>0.07868527272559689</v>
      </c>
      <c r="AW12" s="207">
        <f>+entero!BU130</f>
        <v>0.08618733357123265</v>
      </c>
      <c r="AX12" s="371"/>
      <c r="AY12" s="371"/>
      <c r="AZ12" s="371"/>
      <c r="BA12" s="371"/>
      <c r="BB12" s="62"/>
      <c r="BC12" s="62"/>
      <c r="BD12" s="62"/>
      <c r="BE12" s="62"/>
      <c r="BF12" s="116"/>
      <c r="BG12" s="177"/>
      <c r="BH12" s="14"/>
      <c r="BI12" s="14"/>
      <c r="BJ12" s="14"/>
      <c r="BK12" s="14"/>
      <c r="BL12" s="14"/>
      <c r="BM12" s="14"/>
      <c r="BN12" s="14"/>
      <c r="BO12" s="13"/>
      <c r="BP12" s="13"/>
      <c r="BQ12" s="13"/>
    </row>
    <row r="13" spans="1:69" ht="12.75">
      <c r="A13" s="3"/>
      <c r="B13" s="387"/>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0.13110304155945607</v>
      </c>
      <c r="AV13" s="207">
        <f>+entero!BT131</f>
        <v>0.11778143566205411</v>
      </c>
      <c r="AW13" s="207">
        <f>+entero!BU131</f>
        <v>0.11981923743885359</v>
      </c>
      <c r="AX13" s="371"/>
      <c r="AY13" s="371"/>
      <c r="AZ13" s="371"/>
      <c r="BA13" s="371"/>
      <c r="BB13" s="62"/>
      <c r="BC13" s="62"/>
      <c r="BD13" s="62"/>
      <c r="BE13" s="62"/>
      <c r="BF13" s="116"/>
      <c r="BG13" s="177"/>
      <c r="BH13" s="14"/>
      <c r="BI13" s="14"/>
      <c r="BJ13" s="14"/>
      <c r="BK13" s="14"/>
      <c r="BL13" s="14"/>
      <c r="BM13" s="14"/>
      <c r="BN13" s="14"/>
      <c r="BO13" s="13"/>
      <c r="BP13" s="13"/>
      <c r="BQ13" s="13"/>
    </row>
    <row r="14" spans="1:69"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207">
        <f>+entero!BU132</f>
        <v>0.0432</v>
      </c>
      <c r="AX14" s="371"/>
      <c r="AY14" s="371"/>
      <c r="AZ14" s="371"/>
      <c r="BA14" s="371"/>
      <c r="BB14" s="62"/>
      <c r="BC14" s="62"/>
      <c r="BD14" s="62"/>
      <c r="BE14" s="62"/>
      <c r="BF14" s="116"/>
      <c r="BG14" s="177"/>
      <c r="BH14" s="14"/>
      <c r="BI14" s="14"/>
      <c r="BJ14" s="14"/>
      <c r="BK14" s="14"/>
      <c r="BL14" s="14"/>
      <c r="BM14" s="14"/>
      <c r="BN14" s="14"/>
      <c r="BO14" s="13"/>
      <c r="BP14" s="13"/>
      <c r="BQ14" s="13"/>
    </row>
    <row r="15" spans="1:69"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207">
        <f>+entero!BU133</f>
        <v>0.032725669957687</v>
      </c>
      <c r="AX15" s="371"/>
      <c r="AY15" s="371"/>
      <c r="AZ15" s="371"/>
      <c r="BA15" s="371"/>
      <c r="BB15" s="62"/>
      <c r="BC15" s="62"/>
      <c r="BD15" s="62"/>
      <c r="BE15" s="62"/>
      <c r="BF15" s="116"/>
      <c r="BG15" s="177"/>
      <c r="BH15" s="14"/>
      <c r="BI15" s="14"/>
      <c r="BJ15" s="14"/>
      <c r="BK15" s="14"/>
      <c r="BL15" s="14"/>
      <c r="BM15" s="14"/>
      <c r="BN15" s="14"/>
      <c r="BO15" s="13"/>
      <c r="BP15" s="13"/>
      <c r="BQ15" s="13"/>
    </row>
    <row r="16" spans="1:69"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207">
        <f>+entero!BU134</f>
        <v>0.0475</v>
      </c>
      <c r="AX16" s="371"/>
      <c r="AY16" s="371"/>
      <c r="AZ16" s="371"/>
      <c r="BA16" s="371"/>
      <c r="BB16" s="62"/>
      <c r="BC16" s="62"/>
      <c r="BD16" s="62"/>
      <c r="BE16" s="62"/>
      <c r="BF16" s="116"/>
      <c r="BG16" s="177"/>
      <c r="BH16" s="14"/>
      <c r="BI16" s="14"/>
      <c r="BJ16" s="14"/>
      <c r="BK16" s="14"/>
      <c r="BL16" s="14"/>
      <c r="BM16" s="14"/>
      <c r="BN16" s="14"/>
      <c r="BO16" s="13"/>
      <c r="BP16" s="13"/>
      <c r="BQ16" s="13"/>
    </row>
    <row r="17" spans="1:69"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207">
        <f>+entero!BU135</f>
        <v>0.028486318758815132</v>
      </c>
      <c r="AX17" s="372"/>
      <c r="AY17" s="372"/>
      <c r="AZ17" s="372"/>
      <c r="BA17" s="371"/>
      <c r="BB17" s="62"/>
      <c r="BC17" s="62"/>
      <c r="BD17" s="62"/>
      <c r="BE17" s="62"/>
      <c r="BF17" s="116"/>
      <c r="BG17" s="177"/>
      <c r="BH17" s="14"/>
      <c r="BI17" s="14"/>
      <c r="BJ17" s="14"/>
      <c r="BK17" s="14"/>
      <c r="BL17" s="14"/>
      <c r="BM17" s="14"/>
      <c r="BN17" s="14"/>
      <c r="BO17" s="13"/>
      <c r="BP17" s="13"/>
      <c r="BQ17" s="13"/>
    </row>
    <row r="18" spans="1:69"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1"/>
      <c r="BC18" s="251"/>
      <c r="BD18" s="251"/>
      <c r="BE18" s="251"/>
      <c r="BF18" s="252"/>
      <c r="BG18" s="177"/>
      <c r="BH18" s="14"/>
      <c r="BI18" s="14"/>
      <c r="BJ18" s="14"/>
      <c r="BK18" s="14"/>
      <c r="BL18" s="14"/>
      <c r="BM18" s="14"/>
      <c r="BN18" s="14"/>
      <c r="BO18" s="13"/>
      <c r="BP18" s="13"/>
      <c r="BQ18" s="13"/>
    </row>
    <row r="19" spans="1:69"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07">
        <f>+entero!BY137</f>
        <v>0.1</v>
      </c>
      <c r="BB19" s="221">
        <f>+entero!BZ137</f>
        <v>0.1</v>
      </c>
      <c r="BC19" s="221">
        <f>+entero!CA137</f>
        <v>0.1</v>
      </c>
      <c r="BD19" s="221">
        <f>+entero!CB137</f>
        <v>0.1</v>
      </c>
      <c r="BE19" s="221">
        <f>+entero!CC137</f>
        <v>0.1</v>
      </c>
      <c r="BF19" s="220">
        <f>+entero!CD137</f>
        <v>0.1</v>
      </c>
      <c r="BG19" s="177"/>
      <c r="BH19" s="14"/>
      <c r="BI19" s="14"/>
      <c r="BJ19" s="14"/>
      <c r="BK19" s="14"/>
      <c r="BL19" s="14"/>
      <c r="BM19" s="14"/>
      <c r="BN19" s="14"/>
      <c r="BO19" s="13"/>
      <c r="BP19" s="13"/>
      <c r="BQ19" s="13"/>
    </row>
    <row r="20" spans="1:69"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83">
        <f>+entero!BY138</f>
        <v>0.0875</v>
      </c>
      <c r="BB20" s="236">
        <f>+entero!BZ138</f>
        <v>0.0875</v>
      </c>
      <c r="BC20" s="236">
        <f>+entero!CA138</f>
        <v>0.0875</v>
      </c>
      <c r="BD20" s="236">
        <f>+entero!CB138</f>
        <v>0.0875</v>
      </c>
      <c r="BE20" s="236">
        <f>+entero!CC138</f>
        <v>0.0875</v>
      </c>
      <c r="BF20" s="237">
        <f>+entero!CD138</f>
        <v>0.0875</v>
      </c>
      <c r="BG20" s="177"/>
      <c r="BH20" s="14"/>
      <c r="BI20" s="14"/>
      <c r="BJ20" s="14"/>
      <c r="BK20" s="14"/>
      <c r="BL20" s="14"/>
      <c r="BM20" s="14"/>
      <c r="BN20" s="14"/>
      <c r="BO20" s="13"/>
      <c r="BP20" s="13"/>
      <c r="BQ20" s="13"/>
    </row>
    <row r="21" spans="1:69"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116"/>
      <c r="BG21" s="176"/>
      <c r="BH21" s="13"/>
      <c r="BI21" s="13"/>
      <c r="BJ21" s="13"/>
      <c r="BK21" s="13"/>
      <c r="BL21" s="13"/>
      <c r="BM21" s="13"/>
      <c r="BN21" s="13"/>
      <c r="BO21" s="13"/>
      <c r="BP21" s="13"/>
      <c r="BQ21" s="13"/>
    </row>
    <row r="22" spans="1:69" ht="12.75" hidden="1">
      <c r="A22" s="3"/>
      <c r="B22" s="388"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6"/>
      <c r="BG22" s="176"/>
      <c r="BH22" s="13"/>
      <c r="BI22" s="13"/>
      <c r="BJ22" s="13"/>
      <c r="BK22" s="13"/>
      <c r="BL22" s="13"/>
      <c r="BM22" s="13"/>
      <c r="BN22" s="13"/>
      <c r="BO22" s="13"/>
      <c r="BP22" s="13"/>
      <c r="BQ22" s="13"/>
    </row>
    <row r="23" spans="1:69" ht="12.75" hidden="1">
      <c r="A23" s="3"/>
      <c r="B23" s="388"/>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6"/>
      <c r="BG23" s="176"/>
      <c r="BH23" s="13"/>
      <c r="BI23" s="13"/>
      <c r="BJ23" s="13"/>
      <c r="BK23" s="13"/>
      <c r="BL23" s="13"/>
      <c r="BM23" s="13"/>
      <c r="BN23" s="13"/>
      <c r="BO23" s="13"/>
      <c r="BP23" s="13"/>
      <c r="BQ23" s="13"/>
    </row>
    <row r="24" spans="1:69" ht="12.75" hidden="1">
      <c r="A24" s="3"/>
      <c r="B24" s="388"/>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6"/>
      <c r="BG24" s="176"/>
      <c r="BH24" s="13"/>
      <c r="BI24" s="13"/>
      <c r="BJ24" s="13"/>
      <c r="BK24" s="13"/>
      <c r="BL24" s="13"/>
      <c r="BM24" s="13"/>
      <c r="BN24" s="13"/>
      <c r="BO24" s="13"/>
      <c r="BP24" s="13"/>
      <c r="BQ24" s="13"/>
    </row>
    <row r="25" spans="1:69" ht="12.75" hidden="1">
      <c r="A25" s="3"/>
      <c r="B25" s="388"/>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6"/>
      <c r="BG25" s="176"/>
      <c r="BH25" s="13"/>
      <c r="BI25" s="13"/>
      <c r="BJ25" s="13"/>
      <c r="BK25" s="13"/>
      <c r="BL25" s="13"/>
      <c r="BM25" s="13"/>
      <c r="BN25" s="13"/>
      <c r="BO25" s="13"/>
      <c r="BP25" s="13"/>
      <c r="BQ25" s="13"/>
    </row>
    <row r="26" spans="1:69" ht="12.75" hidden="1">
      <c r="A26" s="3"/>
      <c r="B26" s="388"/>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6"/>
      <c r="BG26" s="176"/>
      <c r="BH26" s="13"/>
      <c r="BI26" s="13"/>
      <c r="BJ26" s="13"/>
      <c r="BK26" s="13"/>
      <c r="BL26" s="13"/>
      <c r="BM26" s="13"/>
      <c r="BN26" s="13"/>
      <c r="BO26" s="13"/>
      <c r="BP26" s="13"/>
      <c r="BQ26" s="13"/>
    </row>
    <row r="27" spans="1:69" ht="14.25" hidden="1" thickBot="1">
      <c r="A27" s="3"/>
      <c r="B27" s="388"/>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20"/>
      <c r="BG27" s="176"/>
      <c r="BH27" s="13"/>
      <c r="BI27" s="13"/>
      <c r="BJ27" s="13"/>
      <c r="BK27" s="13"/>
      <c r="BL27" s="13"/>
      <c r="BM27" s="13"/>
      <c r="BN27" s="13"/>
      <c r="BO27" s="13"/>
      <c r="BP27" s="13"/>
      <c r="BQ27" s="13"/>
    </row>
    <row r="28" spans="4:69"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5"/>
      <c r="BC28" s="5"/>
      <c r="BD28" s="5"/>
      <c r="BE28" s="5"/>
      <c r="BF28" s="5"/>
      <c r="BH28" s="13"/>
      <c r="BI28" s="13"/>
      <c r="BJ28" s="13"/>
      <c r="BK28" s="13"/>
      <c r="BL28" s="13"/>
      <c r="BM28" s="13"/>
      <c r="BN28" s="13"/>
      <c r="BO28" s="13"/>
      <c r="BP28" s="13"/>
      <c r="BQ28" s="13"/>
    </row>
    <row r="29" spans="3:69"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H29" s="13"/>
      <c r="BI29" s="13"/>
      <c r="BJ29" s="13"/>
      <c r="BK29" s="13"/>
      <c r="BL29" s="13"/>
      <c r="BM29" s="13"/>
      <c r="BN29" s="13"/>
      <c r="BO29" s="13"/>
      <c r="BP29" s="13"/>
      <c r="BQ29" s="13"/>
    </row>
    <row r="30" spans="3:69"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H33" s="13"/>
      <c r="BI33" s="13"/>
      <c r="BJ33" s="13"/>
      <c r="BK33" s="13"/>
      <c r="BL33" s="13"/>
      <c r="BM33" s="13"/>
      <c r="BN33" s="13"/>
      <c r="BO33" s="13"/>
      <c r="BP33" s="13"/>
      <c r="BQ33" s="13"/>
    </row>
    <row r="34" spans="3:69"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sheetData>
  <mergeCells count="50">
    <mergeCell ref="AE3:AE4"/>
    <mergeCell ref="AI3:AI4"/>
    <mergeCell ref="AH3:AH4"/>
    <mergeCell ref="AG3:AG4"/>
    <mergeCell ref="AF3:AF4"/>
    <mergeCell ref="B22:B27"/>
    <mergeCell ref="J3:J4"/>
    <mergeCell ref="M3:M4"/>
    <mergeCell ref="O3:O4"/>
    <mergeCell ref="L3:L4"/>
    <mergeCell ref="N3:N4"/>
    <mergeCell ref="B5:B13"/>
    <mergeCell ref="I3:I4"/>
    <mergeCell ref="K3:K4"/>
    <mergeCell ref="D1:BF1"/>
    <mergeCell ref="D3:D4"/>
    <mergeCell ref="E3:E4"/>
    <mergeCell ref="BB3:BF3"/>
    <mergeCell ref="F3:F4"/>
    <mergeCell ref="G3:G4"/>
    <mergeCell ref="H3:H4"/>
    <mergeCell ref="P3:P4"/>
    <mergeCell ref="AP3:AP4"/>
    <mergeCell ref="X3:X4"/>
    <mergeCell ref="V3:V4"/>
    <mergeCell ref="S3:S4"/>
    <mergeCell ref="Y3:Y4"/>
    <mergeCell ref="Q3:Q4"/>
    <mergeCell ref="W3:W4"/>
    <mergeCell ref="U3:U4"/>
    <mergeCell ref="T3:T4"/>
    <mergeCell ref="R3:R4"/>
    <mergeCell ref="Z3:Z4"/>
    <mergeCell ref="AA3:AA4"/>
    <mergeCell ref="AD3:AD4"/>
    <mergeCell ref="AB3:AB4"/>
    <mergeCell ref="AC3:AC4"/>
    <mergeCell ref="AJ3:AJ4"/>
    <mergeCell ref="AL3:AL4"/>
    <mergeCell ref="AK3:AK4"/>
    <mergeCell ref="AQ3:AQ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2008-10-21T23:02:11Z</cp:lastPrinted>
  <dcterms:created xsi:type="dcterms:W3CDTF">2002-08-27T17:11:09Z</dcterms:created>
  <dcterms:modified xsi:type="dcterms:W3CDTF">2008-10-21T23:02:17Z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-828133204</vt:i4>
  </property>
  <property fmtid="{D5CDD505-2E9C-101B-9397-08002B2CF9AE}" pid="3" name="_EmailSubject">
    <vt:lpwstr>para la web informaciòn al 171008</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