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pub'!$C$1:$BT$17</definedName>
    <definedName name="_xlnm.Print_Area" localSheetId="0">'entero'!$C$1:$BT$169</definedName>
    <definedName name="_xlnm.Print_Area" localSheetId="2">'monet'!$C$1:$BT$32</definedName>
    <definedName name="_xlnm.Print_Area" localSheetId="3">'omas'!$C$1:$BT$27</definedName>
    <definedName name="_xlnm.Print_Area" localSheetId="4">'opersisfinanc'!$C$1:$BT$59</definedName>
    <definedName name="_xlnm.Print_Area" localSheetId="1">'opex'!$C$3:$BT$28</definedName>
    <definedName name="_xlnm.Print_Area" localSheetId="7">'precios y tasas'!$C$1:$BS$33</definedName>
    <definedName name="_xlnm.Print_Area" localSheetId="5">'tipo de c'!$C$1:$BT$18</definedName>
  </definedNames>
  <calcPr fullCalcOnLoad="1"/>
</workbook>
</file>

<file path=xl/sharedStrings.xml><?xml version="1.0" encoding="utf-8"?>
<sst xmlns="http://schemas.openxmlformats.org/spreadsheetml/2006/main" count="532" uniqueCount="249">
  <si>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</si>
  <si>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</si>
  <si>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</si>
  <si>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</si>
  <si>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</si>
  <si>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</si>
  <si>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</si>
  <si>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</si>
  <si>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</si>
  <si>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</si>
  <si>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</si>
  <si>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</si>
  <si>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</si>
  <si>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</si>
  <si>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</si>
  <si>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</si>
  <si>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</si>
  <si>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</si>
  <si>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</si>
  <si>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</si>
  <si>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</si>
  <si>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</si>
  <si>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</si>
  <si>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</si>
  <si>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</si>
  <si>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</si>
  <si>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</si>
  <si>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</si>
  <si>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</si>
  <si>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</si>
  <si>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</si>
  <si>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</si>
  <si>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</si>
  <si>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</si>
  <si>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</si>
  <si>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</si>
  <si>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</si>
  <si>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</si>
  <si>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</si>
  <si>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</si>
  <si>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</si>
  <si>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</si>
  <si>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</si>
  <si>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</si>
  <si>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</si>
  <si>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</si>
  <si>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</si>
  <si>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</si>
  <si>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</si>
  <si>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</si>
  <si>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</si>
  <si>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</si>
  <si>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</si>
  <si>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</si>
  <si>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</si>
  <si>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</si>
  <si>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</si>
  <si>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</si>
  <si>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</si>
  <si>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</si>
  <si>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</si>
  <si>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</si>
  <si>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</si>
  <si>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</si>
  <si>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</si>
  <si>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</si>
  <si>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</si>
  <si>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</si>
  <si>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</si>
  <si>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</si>
  <si>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</si>
  <si>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</si>
  <si>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</si>
  <si>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</si>
  <si>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</si>
  <si>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</si>
  <si>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</si>
  <si>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</si>
  <si>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</si>
  <si>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</si>
  <si>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</si>
  <si>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</si>
  <si>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</si>
  <si>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</si>
  <si>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</si>
  <si>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</si>
  <si>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</si>
  <si>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</si>
  <si>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</si>
  <si>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</si>
  <si>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</si>
  <si>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</si>
  <si>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</si>
  <si>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</si>
  <si>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</si>
  <si>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</si>
  <si>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</si>
  <si>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</si>
  <si>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</si>
  <si>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</si>
  <si>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</si>
  <si>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</si>
  <si>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</si>
  <si>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</si>
  <si>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</si>
  <si>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</si>
  <si>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</si>
  <si>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</si>
  <si>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</si>
  <si>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</si>
  <si>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</si>
  <si>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</si>
  <si>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</si>
  <si>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</si>
  <si>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</si>
  <si>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</si>
  <si>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</si>
  <si>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</si>
  <si>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</si>
  <si>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</si>
  <si>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</si>
  <si>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</si>
  <si>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</si>
  <si>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</si>
  <si>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</si>
  <si>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</si>
  <si>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</si>
  <si>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</si>
  <si>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</si>
  <si>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</si>
  <si>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</si>
  <si>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</si>
  <si>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</si>
  <si>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</si>
  <si>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</si>
  <si>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</si>
  <si>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</si>
  <si>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</si>
  <si>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</si>
  <si>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</si>
  <si>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</si>
  <si>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</si>
  <si>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</si>
  <si>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</si>
  <si>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</si>
  <si>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</si>
  <si>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</si>
  <si>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</si>
  <si>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</si>
  <si>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</si>
  <si>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</si>
  <si>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</si>
  <si>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</si>
  <si>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</si>
  <si>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</si>
  <si>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</si>
  <si>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</si>
  <si>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</si>
  <si>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</si>
  <si>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</si>
  <si>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</si>
  <si>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</si>
  <si>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</si>
  <si>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</si>
  <si>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</si>
  <si>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</si>
  <si>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</si>
  <si>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</si>
  <si>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</si>
  <si>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</si>
  <si>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</si>
  <si>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</si>
  <si>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</si>
  <si>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</si>
  <si>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</si>
  <si>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</si>
  <si>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</si>
  <si>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</si>
  <si>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</si>
  <si>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</si>
  <si>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</si>
  <si>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</si>
  <si>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</si>
  <si>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</si>
  <si>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</si>
  <si>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</si>
  <si>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</si>
  <si>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</si>
  <si>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</si>
  <si>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</si>
  <si>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</si>
  <si>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</si>
  <si>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</si>
  <si>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</si>
  <si>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</si>
  <si>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</si>
  <si>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</si>
  <si>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</si>
  <si>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</si>
  <si>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</si>
  <si>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</si>
  <si>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</si>
  <si>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</si>
  <si>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</si>
  <si>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</si>
  <si>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</si>
  <si>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</si>
  <si>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</si>
  <si>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</si>
  <si>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</si>
  <si>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</si>
  <si>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</si>
  <si>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</si>
  <si>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</si>
  <si>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</si>
  <si>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</si>
  <si>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</si>
  <si>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</si>
  <si>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</si>
  <si>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</si>
  <si>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</si>
  <si>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</si>
  <si>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</si>
  <si>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</si>
  <si>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</si>
  <si>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</si>
  <si>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</si>
  <si>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</si>
  <si>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</si>
  <si>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</si>
  <si>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</si>
  <si>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</si>
  <si>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</si>
  <si>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</si>
  <si>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</si>
  <si>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</si>
  <si>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</si>
  <si>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</si>
  <si>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</si>
  <si>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</si>
  <si>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</si>
  <si>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</si>
  <si>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</si>
  <si>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</si>
  <si>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Ago*</t>
  </si>
  <si>
    <t>2007          A  fines de Jun</t>
  </si>
  <si>
    <t>2007          A  fines de Jul</t>
  </si>
  <si>
    <t xml:space="preserve">   semana 2*</t>
  </si>
  <si>
    <t>n.d.</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</si>
</sst>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72" fontId="26" fillId="0" borderId="0" xfId="0" applyNumberFormat="1" applyFont="1" applyBorder="1" applyAlignment="1">
      <alignment/>
    </xf>
    <xf numFmtId="10" fontId="2" fillId="0" borderId="0" xfId="21" applyNumberFormat="1" applyFont="1" applyBorder="1" applyAlignment="1">
      <alignment/>
    </xf>
    <xf numFmtId="175" fontId="24" fillId="0" borderId="3" xfId="0" applyNumberFormat="1" applyFont="1" applyFill="1" applyBorder="1" applyAlignment="1">
      <alignment horizontal="center" vertical="center"/>
    </xf>
    <xf numFmtId="0" fontId="17" fillId="0" borderId="26"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7" fillId="0" borderId="0" xfId="0" applyFont="1" applyAlignment="1">
      <alignment horizontal="center"/>
    </xf>
    <xf numFmtId="0" fontId="27" fillId="0" borderId="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8"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6" fillId="8" borderId="3" xfId="0" applyFont="1" applyFill="1" applyBorder="1" applyAlignment="1">
      <alignment horizontal="center" vertical="center" wrapText="1"/>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D317"/>
  <sheetViews>
    <sheetView tabSelected="1" zoomScale="85" zoomScaleNormal="85" zoomScaleSheetLayoutView="100" workbookViewId="0" topLeftCell="Q1">
      <selection activeCell="C1" sqref="C1:BT2"/>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2" width="8.421875" style="0" customWidth="1"/>
    <col min="63" max="65" width="8.421875" style="0" hidden="1" customWidth="1"/>
    <col min="66" max="66" width="8.140625" style="0" customWidth="1"/>
    <col min="67" max="68" width="8.00390625" style="0" customWidth="1"/>
    <col min="69" max="69" width="8.421875" style="0" customWidth="1"/>
    <col min="70" max="70" width="8.00390625" style="0" customWidth="1"/>
    <col min="71" max="71" width="8.421875" style="0" customWidth="1"/>
    <col min="72" max="72" width="9.57421875" style="0" bestFit="1" customWidth="1"/>
    <col min="73" max="73" width="8.28125" style="0" customWidth="1"/>
    <col min="74" max="74" width="8.00390625" style="0" hidden="1" customWidth="1"/>
  </cols>
  <sheetData>
    <row r="1" spans="3:82" ht="18" customHeight="1">
      <c r="C1" s="371" t="s">
        <v>6</v>
      </c>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V1" s="13"/>
      <c r="BW1" s="13"/>
      <c r="BX1" s="13"/>
      <c r="BY1" s="13"/>
      <c r="BZ1" s="13"/>
      <c r="CA1" s="13"/>
      <c r="CB1" s="13"/>
      <c r="CC1" s="13"/>
      <c r="CD1" s="13"/>
    </row>
    <row r="2" spans="3:82" ht="5.25" customHeight="1" thickBot="1">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V2" s="13"/>
      <c r="BW2" s="13"/>
      <c r="BX2" s="13"/>
      <c r="BY2" s="13"/>
      <c r="BZ2" s="13"/>
      <c r="CA2" s="13"/>
      <c r="CB2" s="13"/>
      <c r="CC2" s="13"/>
      <c r="CD2" s="13"/>
    </row>
    <row r="3" spans="3:82" ht="17.25" customHeight="1">
      <c r="C3" s="23"/>
      <c r="D3" s="389" t="s">
        <v>224</v>
      </c>
      <c r="E3" s="375" t="s">
        <v>63</v>
      </c>
      <c r="F3" s="375" t="s">
        <v>64</v>
      </c>
      <c r="G3" s="375" t="s">
        <v>65</v>
      </c>
      <c r="H3" s="375" t="s">
        <v>66</v>
      </c>
      <c r="I3" s="375" t="s">
        <v>67</v>
      </c>
      <c r="J3" s="375" t="s">
        <v>68</v>
      </c>
      <c r="K3" s="375" t="s">
        <v>73</v>
      </c>
      <c r="L3" s="375" t="s">
        <v>70</v>
      </c>
      <c r="M3" s="375" t="s">
        <v>71</v>
      </c>
      <c r="N3" s="375" t="s">
        <v>74</v>
      </c>
      <c r="O3" s="375" t="s">
        <v>75</v>
      </c>
      <c r="P3" s="375" t="s">
        <v>72</v>
      </c>
      <c r="Q3" s="375" t="s">
        <v>77</v>
      </c>
      <c r="R3" s="375" t="s">
        <v>80</v>
      </c>
      <c r="S3" s="375" t="s">
        <v>79</v>
      </c>
      <c r="T3" s="375" t="s">
        <v>81</v>
      </c>
      <c r="U3" s="375" t="s">
        <v>82</v>
      </c>
      <c r="V3" s="375" t="s">
        <v>83</v>
      </c>
      <c r="W3" s="375" t="s">
        <v>84</v>
      </c>
      <c r="X3" s="375" t="s">
        <v>91</v>
      </c>
      <c r="Y3" s="373" t="s">
        <v>92</v>
      </c>
      <c r="Z3" s="373" t="s">
        <v>93</v>
      </c>
      <c r="AA3" s="373" t="s">
        <v>94</v>
      </c>
      <c r="AB3" s="375" t="s">
        <v>95</v>
      </c>
      <c r="AC3" s="375" t="s">
        <v>97</v>
      </c>
      <c r="AD3" s="375" t="s">
        <v>98</v>
      </c>
      <c r="AE3" s="375" t="s">
        <v>99</v>
      </c>
      <c r="AF3" s="375" t="s">
        <v>100</v>
      </c>
      <c r="AG3" s="375" t="s">
        <v>101</v>
      </c>
      <c r="AH3" s="375" t="s">
        <v>102</v>
      </c>
      <c r="AI3" s="375" t="s">
        <v>103</v>
      </c>
      <c r="AJ3" s="375" t="s">
        <v>104</v>
      </c>
      <c r="AK3" s="375" t="s">
        <v>105</v>
      </c>
      <c r="AL3" s="375" t="s">
        <v>180</v>
      </c>
      <c r="AM3" s="375" t="s">
        <v>190</v>
      </c>
      <c r="AN3" s="375" t="s">
        <v>191</v>
      </c>
      <c r="AO3" s="375" t="s">
        <v>196</v>
      </c>
      <c r="AP3" s="375" t="s">
        <v>197</v>
      </c>
      <c r="AQ3" s="375" t="s">
        <v>198</v>
      </c>
      <c r="AR3" s="375" t="s">
        <v>199</v>
      </c>
      <c r="AS3" s="375" t="s">
        <v>200</v>
      </c>
      <c r="AT3" s="375" t="s">
        <v>201</v>
      </c>
      <c r="AU3" s="375" t="s">
        <v>202</v>
      </c>
      <c r="AV3" s="375" t="s">
        <v>203</v>
      </c>
      <c r="AW3" s="373" t="s">
        <v>212</v>
      </c>
      <c r="AX3" s="375" t="s">
        <v>213</v>
      </c>
      <c r="AY3" s="375" t="s">
        <v>218</v>
      </c>
      <c r="AZ3" s="375" t="s">
        <v>219</v>
      </c>
      <c r="BA3" s="375" t="s">
        <v>234</v>
      </c>
      <c r="BB3" s="375" t="s">
        <v>235</v>
      </c>
      <c r="BC3" s="375" t="s">
        <v>236</v>
      </c>
      <c r="BD3" s="375" t="s">
        <v>237</v>
      </c>
      <c r="BE3" s="375" t="s">
        <v>240</v>
      </c>
      <c r="BF3" s="373" t="s">
        <v>241</v>
      </c>
      <c r="BG3" s="373" t="s">
        <v>245</v>
      </c>
      <c r="BH3" s="373" t="s">
        <v>246</v>
      </c>
      <c r="BI3" s="373" t="s">
        <v>244</v>
      </c>
      <c r="BJ3" s="300" t="s">
        <v>214</v>
      </c>
      <c r="BK3" s="300" t="s">
        <v>215</v>
      </c>
      <c r="BL3" s="300" t="s">
        <v>216</v>
      </c>
      <c r="BM3" s="300" t="s">
        <v>217</v>
      </c>
      <c r="BN3" s="380" t="s">
        <v>247</v>
      </c>
      <c r="BO3" s="381"/>
      <c r="BP3" s="381"/>
      <c r="BQ3" s="381"/>
      <c r="BR3" s="382"/>
      <c r="BS3" s="378" t="s">
        <v>76</v>
      </c>
      <c r="BT3" s="379"/>
      <c r="BV3" s="13"/>
      <c r="BW3" s="13"/>
      <c r="BX3" s="13"/>
      <c r="BY3" s="13"/>
      <c r="BZ3" s="13"/>
      <c r="CA3" s="13"/>
      <c r="CB3" s="13"/>
      <c r="CC3" s="13"/>
      <c r="CD3" s="13"/>
    </row>
    <row r="4" spans="3:82" ht="25.5" customHeight="1">
      <c r="C4" s="32"/>
      <c r="D4" s="390"/>
      <c r="E4" s="376"/>
      <c r="F4" s="376"/>
      <c r="G4" s="376"/>
      <c r="H4" s="376"/>
      <c r="I4" s="376"/>
      <c r="J4" s="376"/>
      <c r="K4" s="376"/>
      <c r="L4" s="376"/>
      <c r="M4" s="376"/>
      <c r="N4" s="376"/>
      <c r="O4" s="376"/>
      <c r="P4" s="376"/>
      <c r="Q4" s="376"/>
      <c r="R4" s="376"/>
      <c r="S4" s="376"/>
      <c r="T4" s="376"/>
      <c r="U4" s="376"/>
      <c r="V4" s="376"/>
      <c r="W4" s="376"/>
      <c r="X4" s="376"/>
      <c r="Y4" s="374"/>
      <c r="Z4" s="374"/>
      <c r="AA4" s="374"/>
      <c r="AB4" s="376"/>
      <c r="AC4" s="376"/>
      <c r="AD4" s="376"/>
      <c r="AE4" s="376"/>
      <c r="AF4" s="376"/>
      <c r="AG4" s="376"/>
      <c r="AH4" s="376"/>
      <c r="AI4" s="376"/>
      <c r="AJ4" s="376"/>
      <c r="AK4" s="376"/>
      <c r="AL4" s="376"/>
      <c r="AM4" s="376"/>
      <c r="AN4" s="376"/>
      <c r="AO4" s="376"/>
      <c r="AP4" s="376"/>
      <c r="AQ4" s="376"/>
      <c r="AR4" s="376"/>
      <c r="AS4" s="376"/>
      <c r="AT4" s="376"/>
      <c r="AU4" s="376"/>
      <c r="AV4" s="376"/>
      <c r="AW4" s="374"/>
      <c r="AX4" s="376"/>
      <c r="AY4" s="376"/>
      <c r="AZ4" s="376"/>
      <c r="BA4" s="376"/>
      <c r="BB4" s="376"/>
      <c r="BC4" s="376"/>
      <c r="BD4" s="376"/>
      <c r="BE4" s="376"/>
      <c r="BF4" s="374"/>
      <c r="BG4" s="374"/>
      <c r="BH4" s="374"/>
      <c r="BI4" s="374"/>
      <c r="BJ4" s="311">
        <v>39332</v>
      </c>
      <c r="BK4" s="311">
        <v>39304</v>
      </c>
      <c r="BL4" s="311">
        <v>39311.503171296295</v>
      </c>
      <c r="BM4" s="311">
        <v>39318.503171296295</v>
      </c>
      <c r="BN4" s="310">
        <v>39335</v>
      </c>
      <c r="BO4" s="310">
        <v>39336</v>
      </c>
      <c r="BP4" s="307">
        <v>39337</v>
      </c>
      <c r="BQ4" s="310">
        <v>39338</v>
      </c>
      <c r="BR4" s="312">
        <v>39339</v>
      </c>
      <c r="BS4" s="308" t="s">
        <v>28</v>
      </c>
      <c r="BT4" s="309" t="s">
        <v>176</v>
      </c>
      <c r="BU4" s="165"/>
      <c r="BV4" s="13"/>
      <c r="BW4" s="13"/>
      <c r="BX4" s="13"/>
      <c r="BY4" s="13"/>
      <c r="BZ4" s="13"/>
      <c r="CA4" s="13"/>
      <c r="CB4" s="13"/>
      <c r="CC4" s="13"/>
      <c r="CD4" s="13"/>
    </row>
    <row r="5" spans="1:82"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6"/>
      <c r="BI5" s="366"/>
      <c r="BJ5" s="320"/>
      <c r="BK5" s="320"/>
      <c r="BL5" s="320"/>
      <c r="BM5" s="320"/>
      <c r="BN5" s="184"/>
      <c r="BO5" s="322"/>
      <c r="BP5" s="184"/>
      <c r="BQ5" s="322"/>
      <c r="BR5" s="321"/>
      <c r="BS5" s="186"/>
      <c r="BT5" s="271"/>
      <c r="BU5" s="165"/>
      <c r="BV5" s="13"/>
      <c r="BW5" s="13"/>
      <c r="BX5" s="13"/>
      <c r="BY5" s="13"/>
      <c r="BZ5" s="13"/>
      <c r="CA5" s="13"/>
      <c r="CB5" s="13"/>
      <c r="CC5" s="13"/>
      <c r="CD5" s="13"/>
    </row>
    <row r="6" spans="3:82"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44"/>
      <c r="BI6" s="344"/>
      <c r="BJ6" s="135"/>
      <c r="BK6" s="135"/>
      <c r="BL6" s="135"/>
      <c r="BM6" s="135"/>
      <c r="BN6" s="317"/>
      <c r="BO6" s="317"/>
      <c r="BP6" s="317"/>
      <c r="BQ6" s="317"/>
      <c r="BR6" s="331"/>
      <c r="BS6" s="318"/>
      <c r="BT6" s="181"/>
      <c r="BV6" s="13"/>
      <c r="BW6" s="13"/>
      <c r="BX6" s="13"/>
      <c r="BY6" s="13"/>
      <c r="BZ6" s="13"/>
      <c r="CA6" s="13"/>
      <c r="CB6" s="13"/>
      <c r="CC6" s="13"/>
      <c r="CD6" s="13"/>
    </row>
    <row r="7" spans="3:82"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0">
        <v>3887.8524925099996</v>
      </c>
      <c r="BH7" s="360">
        <v>4115.30572014</v>
      </c>
      <c r="BI7" s="360">
        <v>4380.67879173</v>
      </c>
      <c r="BJ7" s="351">
        <v>4432.418651000001</v>
      </c>
      <c r="BK7" s="351">
        <v>4215.683723170001</v>
      </c>
      <c r="BL7" s="351">
        <v>4255.5100708400005</v>
      </c>
      <c r="BM7" s="351">
        <v>4340.860825529999</v>
      </c>
      <c r="BN7" s="352">
        <v>4446.097827310001</v>
      </c>
      <c r="BO7" s="352">
        <v>4524.963131459999</v>
      </c>
      <c r="BP7" s="352">
        <v>4543.87934353</v>
      </c>
      <c r="BQ7" s="352">
        <v>4545.21562858</v>
      </c>
      <c r="BR7" s="352">
        <v>4551.37151755</v>
      </c>
      <c r="BS7" s="21">
        <v>118.95286654999927</v>
      </c>
      <c r="BT7" s="209">
        <v>0.02683701065177191</v>
      </c>
      <c r="BV7" s="13"/>
      <c r="BW7" s="13"/>
      <c r="BX7" s="13"/>
      <c r="BY7" s="13"/>
      <c r="BZ7" s="13"/>
      <c r="CA7" s="13"/>
      <c r="CB7" s="13"/>
      <c r="CC7" s="13"/>
      <c r="CD7" s="13"/>
    </row>
    <row r="8" spans="3:82"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0">
        <v>3242.38328283</v>
      </c>
      <c r="BH8" s="360">
        <v>3454.54282766</v>
      </c>
      <c r="BI8" s="360">
        <v>3720.02246543</v>
      </c>
      <c r="BJ8" s="351">
        <v>3743.95803816</v>
      </c>
      <c r="BK8" s="351">
        <v>3558.4187717000004</v>
      </c>
      <c r="BL8" s="351">
        <v>3606.06450889</v>
      </c>
      <c r="BM8" s="351">
        <v>3685.01087145</v>
      </c>
      <c r="BN8" s="352">
        <v>3753.2806084599997</v>
      </c>
      <c r="BO8" s="352">
        <v>3829.4264648199996</v>
      </c>
      <c r="BP8" s="352">
        <v>3839.52292294</v>
      </c>
      <c r="BQ8" s="352">
        <v>3842.1781049700007</v>
      </c>
      <c r="BR8" s="352">
        <v>3851.13260384</v>
      </c>
      <c r="BS8" s="21">
        <v>107.17456567999989</v>
      </c>
      <c r="BT8" s="209">
        <v>0.028626006111081237</v>
      </c>
      <c r="BV8" s="13"/>
      <c r="BW8" s="13"/>
      <c r="BX8" s="13"/>
      <c r="BY8" s="13"/>
      <c r="BZ8" s="13"/>
      <c r="CA8" s="13"/>
      <c r="CB8" s="13"/>
      <c r="CC8" s="13"/>
      <c r="CD8" s="13"/>
    </row>
    <row r="9" spans="3:82"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0">
        <v>40.392602610000004</v>
      </c>
      <c r="BH9" s="360">
        <v>40.980721089999996</v>
      </c>
      <c r="BI9" s="360">
        <v>40.54980116</v>
      </c>
      <c r="BJ9" s="351">
        <v>40.65126241</v>
      </c>
      <c r="BK9" s="351">
        <v>40.47860072</v>
      </c>
      <c r="BL9" s="351">
        <v>40.15416581</v>
      </c>
      <c r="BM9" s="351">
        <v>40.3220589</v>
      </c>
      <c r="BN9" s="352">
        <v>40.67298519</v>
      </c>
      <c r="BO9" s="352">
        <v>40.863986669999996</v>
      </c>
      <c r="BP9" s="352">
        <v>40.90875679</v>
      </c>
      <c r="BQ9" s="352">
        <v>40.95988479</v>
      </c>
      <c r="BR9" s="352">
        <v>40.91431994</v>
      </c>
      <c r="BS9" s="21">
        <v>0.26305752999999754</v>
      </c>
      <c r="BT9" s="209">
        <v>0.006471078987581036</v>
      </c>
      <c r="BV9" s="13"/>
      <c r="BW9" s="13"/>
      <c r="BX9" s="13"/>
      <c r="BY9" s="13"/>
      <c r="BZ9" s="13"/>
      <c r="CA9" s="13"/>
      <c r="CB9" s="13"/>
      <c r="CC9" s="13"/>
      <c r="CD9" s="13"/>
    </row>
    <row r="10" spans="3:82"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0">
        <v>591.63683957</v>
      </c>
      <c r="BH10" s="360">
        <v>606.19649889</v>
      </c>
      <c r="BI10" s="360">
        <v>606.52165139</v>
      </c>
      <c r="BJ10" s="351">
        <v>634.19048543</v>
      </c>
      <c r="BK10" s="351">
        <v>603.1776032500001</v>
      </c>
      <c r="BL10" s="351">
        <v>595.79172239</v>
      </c>
      <c r="BM10" s="351">
        <v>601.97177643</v>
      </c>
      <c r="BN10" s="352">
        <v>638.5180911599999</v>
      </c>
      <c r="BO10" s="352">
        <v>640.98254872</v>
      </c>
      <c r="BP10" s="352">
        <v>649.7425337999999</v>
      </c>
      <c r="BQ10" s="352">
        <v>648.3553800699999</v>
      </c>
      <c r="BR10" s="352">
        <v>645.61760002</v>
      </c>
      <c r="BS10" s="21">
        <v>11.427114590000087</v>
      </c>
      <c r="BT10" s="209">
        <v>0.018018426407409915</v>
      </c>
      <c r="BV10" s="13"/>
      <c r="BW10" s="13"/>
      <c r="BX10" s="13"/>
      <c r="BY10" s="13"/>
      <c r="BZ10" s="13"/>
      <c r="CA10" s="13"/>
      <c r="CB10" s="13"/>
      <c r="CC10" s="13"/>
      <c r="CD10" s="13"/>
    </row>
    <row r="11" spans="3:82"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0">
        <v>13.4397675</v>
      </c>
      <c r="BH11" s="360">
        <v>13.585672500000001</v>
      </c>
      <c r="BI11" s="360">
        <v>13.58487375</v>
      </c>
      <c r="BJ11" s="351">
        <v>13.618865</v>
      </c>
      <c r="BK11" s="351">
        <v>13.6087475</v>
      </c>
      <c r="BL11" s="351">
        <v>13.49967375</v>
      </c>
      <c r="BM11" s="351">
        <v>13.55611875</v>
      </c>
      <c r="BN11" s="352">
        <v>13.6261425</v>
      </c>
      <c r="BO11" s="352">
        <v>13.69013125</v>
      </c>
      <c r="BP11" s="352">
        <v>13.705129999999999</v>
      </c>
      <c r="BQ11" s="352">
        <v>13.722258750000002</v>
      </c>
      <c r="BR11" s="352">
        <v>13.706993749999999</v>
      </c>
      <c r="BS11" s="21">
        <v>0.0881287499999992</v>
      </c>
      <c r="BT11" s="209">
        <v>0.006471078904152439</v>
      </c>
      <c r="BV11" s="13"/>
      <c r="BW11" s="13"/>
      <c r="BX11" s="13"/>
      <c r="BY11" s="13"/>
      <c r="BZ11" s="13"/>
      <c r="CA11" s="13"/>
      <c r="CB11" s="13"/>
      <c r="CC11" s="13"/>
      <c r="CD11" s="13"/>
    </row>
    <row r="12" spans="3:82"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4437.013542470001</v>
      </c>
      <c r="BK12" s="142">
        <v>4215.594999460001</v>
      </c>
      <c r="BL12" s="142">
        <v>4255.687734180001</v>
      </c>
      <c r="BM12" s="142">
        <v>4340.9452756599985</v>
      </c>
      <c r="BN12" s="41">
        <v>4447.710959720001</v>
      </c>
      <c r="BO12" s="41">
        <v>4524.7106243399985</v>
      </c>
      <c r="BP12" s="41">
        <v>4543.05905589</v>
      </c>
      <c r="BQ12" s="41">
        <v>4544.28057253</v>
      </c>
      <c r="BR12" s="41">
        <v>4551.38996391</v>
      </c>
      <c r="BS12" s="21">
        <v>114.37642143999892</v>
      </c>
      <c r="BT12" s="209">
        <v>0.025777794082712635</v>
      </c>
      <c r="BU12" s="143"/>
      <c r="BV12" s="66" t="s">
        <v>209</v>
      </c>
      <c r="BW12" s="13"/>
      <c r="BX12" s="13"/>
      <c r="BY12" s="13"/>
      <c r="BZ12" s="13"/>
      <c r="CA12" s="13"/>
      <c r="CB12" s="13"/>
      <c r="CC12" s="13"/>
      <c r="CD12" s="13"/>
    </row>
    <row r="13" spans="3:82"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812.127439168362</v>
      </c>
      <c r="BK13" s="94">
        <v>852.7250208219414</v>
      </c>
      <c r="BL13" s="94">
        <v>860.708094065208</v>
      </c>
      <c r="BM13" s="94">
        <v>837.8289783407579</v>
      </c>
      <c r="BN13" s="12">
        <v>816.4357969115524</v>
      </c>
      <c r="BO13" s="12">
        <v>795.4431896430701</v>
      </c>
      <c r="BP13" s="12">
        <v>802.4467307079209</v>
      </c>
      <c r="BQ13" s="12">
        <v>802.6075095444971</v>
      </c>
      <c r="BR13" s="12">
        <v>801.6371435639521</v>
      </c>
      <c r="BS13" s="21">
        <v>-10.49029560440988</v>
      </c>
      <c r="BT13" s="209">
        <v>-0.012917055992040072</v>
      </c>
      <c r="BU13" s="178"/>
      <c r="BV13" s="291" t="s">
        <v>189</v>
      </c>
      <c r="BW13" s="336" t="s">
        <v>242</v>
      </c>
      <c r="BX13" s="13"/>
      <c r="BY13" s="13"/>
      <c r="BZ13" s="13"/>
      <c r="CA13" s="13"/>
      <c r="CB13" s="13"/>
      <c r="CC13" s="13"/>
      <c r="CD13" s="13"/>
    </row>
    <row r="14" spans="3:82"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110.9855168612192</v>
      </c>
      <c r="BK14" s="94">
        <v>118.68062407225806</v>
      </c>
      <c r="BL14" s="94">
        <v>114.56485270504528</v>
      </c>
      <c r="BM14" s="94">
        <v>111.79208713195342</v>
      </c>
      <c r="BN14" s="12">
        <v>111.16297069779509</v>
      </c>
      <c r="BO14" s="12">
        <v>109.85583972114136</v>
      </c>
      <c r="BP14" s="12">
        <v>109.07753880804151</v>
      </c>
      <c r="BQ14" s="12">
        <v>108.51962284046694</v>
      </c>
      <c r="BR14" s="12">
        <v>109.03250855901427</v>
      </c>
      <c r="BS14" s="21">
        <v>-1.9530083022049212</v>
      </c>
      <c r="BT14" s="209">
        <v>-0.017596965418893773</v>
      </c>
      <c r="BU14" s="178"/>
      <c r="BV14" s="291"/>
      <c r="BW14" s="336"/>
      <c r="BX14" s="13"/>
      <c r="BY14" s="13"/>
      <c r="BZ14" s="13"/>
      <c r="CA14" s="13"/>
      <c r="CB14" s="13"/>
      <c r="CC14" s="13"/>
      <c r="CD14" s="13"/>
    </row>
    <row r="15" spans="3:82"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5360.126498499582</v>
      </c>
      <c r="BK15" s="94">
        <v>5187.000644354201</v>
      </c>
      <c r="BL15" s="94">
        <v>5230.960680950254</v>
      </c>
      <c r="BM15" s="94">
        <v>5290.5663411327105</v>
      </c>
      <c r="BN15" s="12">
        <v>5375.309727329348</v>
      </c>
      <c r="BO15" s="12">
        <v>5430.00965370421</v>
      </c>
      <c r="BP15" s="12">
        <v>5454.5833254059635</v>
      </c>
      <c r="BQ15" s="12">
        <v>5455.407704914965</v>
      </c>
      <c r="BR15" s="12">
        <v>5462.059616032966</v>
      </c>
      <c r="BS15" s="21">
        <v>101.93311753338367</v>
      </c>
      <c r="BT15" s="209">
        <v>0.019016923865867064</v>
      </c>
      <c r="BU15" s="61"/>
      <c r="BV15" s="13"/>
      <c r="BW15" s="13"/>
      <c r="BX15" s="13"/>
      <c r="BY15" s="13"/>
      <c r="BZ15" s="13"/>
      <c r="CA15" s="13"/>
      <c r="CB15" s="13"/>
      <c r="CC15" s="13"/>
      <c r="CD15" s="13"/>
    </row>
    <row r="16" spans="3:82"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100">
        <v>0</v>
      </c>
      <c r="BM16" s="100">
        <v>0</v>
      </c>
      <c r="BN16" s="205">
        <v>0</v>
      </c>
      <c r="BO16" s="205">
        <v>0</v>
      </c>
      <c r="BP16" s="205">
        <v>0</v>
      </c>
      <c r="BQ16" s="205">
        <v>0</v>
      </c>
      <c r="BR16" s="205">
        <v>0</v>
      </c>
      <c r="BS16" s="21">
        <v>0</v>
      </c>
      <c r="BT16" s="217"/>
      <c r="BU16" s="178"/>
      <c r="BV16" s="289" t="s">
        <v>184</v>
      </c>
      <c r="BW16" s="13"/>
      <c r="BX16" s="13"/>
      <c r="BY16" s="13"/>
      <c r="BZ16" s="13"/>
      <c r="CA16" s="13"/>
      <c r="CB16" s="13"/>
      <c r="CC16" s="13"/>
      <c r="CD16" s="13"/>
    </row>
    <row r="17" spans="3:82"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36.285</v>
      </c>
      <c r="BK17" s="100">
        <v>48.348</v>
      </c>
      <c r="BL17" s="100">
        <v>71.205</v>
      </c>
      <c r="BM17" s="100">
        <v>58.57500099999999</v>
      </c>
      <c r="BN17" s="205">
        <v>14.8</v>
      </c>
      <c r="BO17" s="205">
        <v>11.55</v>
      </c>
      <c r="BP17" s="205">
        <v>4.61</v>
      </c>
      <c r="BQ17" s="205">
        <v>4.8</v>
      </c>
      <c r="BR17" s="205">
        <v>10.5</v>
      </c>
      <c r="BS17" s="21">
        <v>9.975</v>
      </c>
      <c r="BT17" s="217">
        <v>0.27490698635799915</v>
      </c>
      <c r="BU17" s="178"/>
      <c r="BV17" s="290"/>
      <c r="BW17" s="13"/>
      <c r="BX17" s="13"/>
      <c r="BY17" s="13"/>
      <c r="BZ17" s="13"/>
      <c r="CA17" s="13"/>
      <c r="CB17" s="13"/>
      <c r="CC17" s="13"/>
      <c r="CD17" s="13"/>
    </row>
    <row r="18" spans="3:82"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19.9</v>
      </c>
      <c r="BK18" s="100">
        <v>48.5</v>
      </c>
      <c r="BL18" s="100">
        <v>21.6</v>
      </c>
      <c r="BM18" s="100">
        <v>28.3</v>
      </c>
      <c r="BN18" s="205">
        <v>6.5</v>
      </c>
      <c r="BO18" s="205">
        <v>8.3</v>
      </c>
      <c r="BP18" s="205">
        <v>4.2</v>
      </c>
      <c r="BQ18" s="205">
        <v>0.5</v>
      </c>
      <c r="BR18" s="205">
        <v>7.8</v>
      </c>
      <c r="BS18" s="21">
        <v>7.4</v>
      </c>
      <c r="BT18" s="217">
        <v>0.3718592964824121</v>
      </c>
      <c r="BU18" s="324"/>
      <c r="BV18" s="290"/>
      <c r="BW18" s="13"/>
      <c r="BX18" s="13"/>
      <c r="BY18" s="13"/>
      <c r="BZ18" s="13"/>
      <c r="CA18" s="13"/>
      <c r="CB18" s="13"/>
      <c r="CC18" s="13"/>
      <c r="CD18" s="13"/>
    </row>
    <row r="19" spans="3:82"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0</v>
      </c>
      <c r="BL19" s="96">
        <v>0</v>
      </c>
      <c r="BM19" s="96">
        <v>0</v>
      </c>
      <c r="BN19" s="45">
        <v>0</v>
      </c>
      <c r="BO19" s="45">
        <v>0</v>
      </c>
      <c r="BP19" s="45">
        <v>0</v>
      </c>
      <c r="BQ19" s="45">
        <v>0</v>
      </c>
      <c r="BR19" s="45">
        <v>0</v>
      </c>
      <c r="BS19" s="21">
        <v>0</v>
      </c>
      <c r="BT19" s="217"/>
      <c r="BU19" s="178"/>
      <c r="BV19" s="289"/>
      <c r="BW19" s="13"/>
      <c r="BX19" s="13"/>
      <c r="BY19" s="13"/>
      <c r="BZ19" s="13"/>
      <c r="CA19" s="13"/>
      <c r="CB19" s="13"/>
      <c r="CC19" s="13"/>
      <c r="CD19" s="13"/>
    </row>
    <row r="20" spans="1:82"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295">
        <v>0</v>
      </c>
      <c r="BI20" s="295">
        <v>0</v>
      </c>
      <c r="BJ20" s="192">
        <v>0</v>
      </c>
      <c r="BK20" s="192">
        <v>0</v>
      </c>
      <c r="BL20" s="192">
        <v>0</v>
      </c>
      <c r="BM20" s="192">
        <v>0</v>
      </c>
      <c r="BN20" s="180">
        <v>0</v>
      </c>
      <c r="BO20" s="180"/>
      <c r="BP20" s="180">
        <v>0</v>
      </c>
      <c r="BQ20" s="180">
        <v>1.6829268292682926</v>
      </c>
      <c r="BR20" s="180">
        <v>0</v>
      </c>
      <c r="BS20" s="138"/>
      <c r="BT20" s="57" t="s">
        <v>3</v>
      </c>
      <c r="BU20" s="325"/>
      <c r="BV20" s="123"/>
      <c r="BW20" s="13"/>
      <c r="BX20" s="13"/>
      <c r="BY20" s="13"/>
      <c r="BZ20" s="13"/>
      <c r="CA20" s="13"/>
      <c r="CB20" s="13"/>
      <c r="CC20" s="13"/>
      <c r="CD20" s="13"/>
    </row>
    <row r="21" spans="1:82" ht="12.75">
      <c r="A21" s="3"/>
      <c r="B21" s="384"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13861.289589284685</v>
      </c>
      <c r="BK21" s="92">
        <v>12941.175141391534</v>
      </c>
      <c r="BL21" s="92">
        <v>13093.224776054069</v>
      </c>
      <c r="BM21" s="92">
        <v>12745.471868552126</v>
      </c>
      <c r="BN21" s="89">
        <v>13856.708656640712</v>
      </c>
      <c r="BO21" s="89">
        <v>13981.850643928565</v>
      </c>
      <c r="BP21" s="89">
        <v>14142.451623744182</v>
      </c>
      <c r="BQ21" s="89">
        <v>14152.705153200146</v>
      </c>
      <c r="BR21" s="89">
        <v>13998.095767525367</v>
      </c>
      <c r="BS21" s="21">
        <v>136.80617824068213</v>
      </c>
      <c r="BT21" s="209">
        <v>0.009869657318640757</v>
      </c>
      <c r="BU21" s="88"/>
      <c r="BV21" s="66"/>
      <c r="BW21" s="13"/>
      <c r="BX21" s="13"/>
      <c r="BY21" s="13"/>
      <c r="BZ21" s="13"/>
      <c r="CA21" s="13"/>
      <c r="CB21" s="13"/>
      <c r="CC21" s="13"/>
      <c r="CD21" s="13"/>
    </row>
    <row r="22" spans="1:82" ht="12.75">
      <c r="A22" s="3"/>
      <c r="B22" s="384"/>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11242.34052649</v>
      </c>
      <c r="BK22" s="92">
        <v>10738.91148675</v>
      </c>
      <c r="BL22" s="92">
        <v>10748.89609805</v>
      </c>
      <c r="BM22" s="92">
        <v>10668.06647542</v>
      </c>
      <c r="BN22" s="89">
        <v>11227.78575079</v>
      </c>
      <c r="BO22" s="89">
        <v>11235.18117848</v>
      </c>
      <c r="BP22" s="89">
        <v>11264.174739200002</v>
      </c>
      <c r="BQ22" s="89">
        <v>11299.41267911</v>
      </c>
      <c r="BR22" s="89">
        <v>11383.69382453</v>
      </c>
      <c r="BS22" s="21">
        <v>141.3532980400014</v>
      </c>
      <c r="BT22" s="209">
        <v>0.012573298034064484</v>
      </c>
      <c r="BU22" s="88"/>
      <c r="BV22" s="66"/>
      <c r="BW22" s="13"/>
      <c r="BX22" s="13"/>
      <c r="BY22" s="13"/>
      <c r="BZ22" s="13"/>
      <c r="CA22" s="13"/>
      <c r="CB22" s="13"/>
      <c r="CC22" s="13"/>
      <c r="CD22" s="13"/>
    </row>
    <row r="23" spans="1:82" ht="12.75">
      <c r="A23" s="3"/>
      <c r="B23" s="384"/>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-22967.03388580938</v>
      </c>
      <c r="BK23" s="92">
        <v>-21931.94975871761</v>
      </c>
      <c r="BL23" s="92">
        <v>-22147.570087175074</v>
      </c>
      <c r="BM23" s="92">
        <v>-22887.44050542895</v>
      </c>
      <c r="BN23" s="89">
        <v>-23064.065748543086</v>
      </c>
      <c r="BO23" s="89">
        <v>-23650.337735080342</v>
      </c>
      <c r="BP23" s="89">
        <v>-23762.81058152914</v>
      </c>
      <c r="BQ23" s="89">
        <v>-23736.990535076373</v>
      </c>
      <c r="BR23" s="89">
        <v>-23707.522797176163</v>
      </c>
      <c r="BS23" s="21">
        <v>-740.488911366785</v>
      </c>
      <c r="BT23" s="209">
        <v>0.03224138193240145</v>
      </c>
      <c r="BU23" s="3"/>
      <c r="BV23" s="13"/>
      <c r="BW23" s="13"/>
      <c r="BX23" s="13"/>
      <c r="BY23" s="13"/>
      <c r="BZ23" s="13"/>
      <c r="CA23" s="13"/>
      <c r="CB23" s="13"/>
      <c r="CC23" s="13"/>
      <c r="CD23" s="13"/>
    </row>
    <row r="24" spans="1:82" ht="12.75">
      <c r="A24" s="3"/>
      <c r="B24" s="384"/>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-9554.583963636118</v>
      </c>
      <c r="BJ24" s="92">
        <v>-8598.594210229741</v>
      </c>
      <c r="BK24" s="92">
        <v>-9372.325203971975</v>
      </c>
      <c r="BL24" s="92">
        <v>-9283.974565105445</v>
      </c>
      <c r="BM24" s="92">
        <v>-9982.136634356959</v>
      </c>
      <c r="BN24" s="89">
        <v>-8647.769090639631</v>
      </c>
      <c r="BO24" s="89">
        <v>-9095.22645327071</v>
      </c>
      <c r="BP24" s="89">
        <v>-9008.439645606491</v>
      </c>
      <c r="BQ24" s="89">
        <v>-9017.896826722572</v>
      </c>
      <c r="BR24" s="89">
        <v>-9052.258664022556</v>
      </c>
      <c r="BS24" s="21">
        <v>-453.66445379281504</v>
      </c>
      <c r="BT24" s="209">
        <v>0.05276030508022944</v>
      </c>
      <c r="BU24" s="3"/>
      <c r="BV24" s="123"/>
      <c r="BW24" s="13"/>
      <c r="BX24" s="13"/>
      <c r="BY24" s="13"/>
      <c r="BZ24" s="13"/>
      <c r="CA24" s="13"/>
      <c r="CB24" s="13"/>
      <c r="CC24" s="13"/>
      <c r="CD24" s="13"/>
    </row>
    <row r="25" spans="1:82" ht="12.75">
      <c r="A25" s="3"/>
      <c r="B25" s="384"/>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-6119.60333303663</v>
      </c>
      <c r="BK25" s="92">
        <v>-4595.877848025595</v>
      </c>
      <c r="BL25" s="92">
        <v>-5032.094734419339</v>
      </c>
      <c r="BM25" s="92">
        <v>-5013.827188722486</v>
      </c>
      <c r="BN25" s="89">
        <v>-6138.27536389349</v>
      </c>
      <c r="BO25" s="89">
        <v>-6262.870585214602</v>
      </c>
      <c r="BP25" s="89">
        <v>-6396.380803980358</v>
      </c>
      <c r="BQ25" s="89">
        <v>-6372.888291950843</v>
      </c>
      <c r="BR25" s="89">
        <v>-6330.577441499012</v>
      </c>
      <c r="BS25" s="21">
        <v>-210.974108462382</v>
      </c>
      <c r="BT25" s="209">
        <v>0.03447512804031594</v>
      </c>
      <c r="BU25" s="3"/>
      <c r="BV25" s="123"/>
      <c r="BW25" s="13"/>
      <c r="BX25" s="13"/>
      <c r="BY25" s="13"/>
      <c r="BZ25" s="13"/>
      <c r="CA25" s="13"/>
      <c r="CB25" s="13"/>
      <c r="CC25" s="13"/>
      <c r="CD25" s="13"/>
    </row>
    <row r="26" spans="1:82" ht="13.5">
      <c r="A26" s="3"/>
      <c r="B26" s="384"/>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96"/>
      <c r="BI26" s="296"/>
      <c r="BJ26" s="267"/>
      <c r="BK26" s="267"/>
      <c r="BL26" s="267"/>
      <c r="BM26" s="267"/>
      <c r="BN26" s="277"/>
      <c r="BO26" s="277"/>
      <c r="BP26" s="277"/>
      <c r="BQ26" s="277"/>
      <c r="BR26" s="277"/>
      <c r="BS26" s="194"/>
      <c r="BT26" s="287"/>
      <c r="BU26" s="3"/>
      <c r="BV26" s="123"/>
      <c r="BW26" s="13"/>
      <c r="BX26" s="13"/>
      <c r="BY26" s="13"/>
      <c r="BZ26" s="13"/>
      <c r="CA26" s="13"/>
      <c r="CB26" s="13"/>
      <c r="CC26" s="13"/>
      <c r="CD26" s="13"/>
    </row>
    <row r="27" spans="1:82" ht="12.75">
      <c r="A27" s="3"/>
      <c r="B27" s="384"/>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18831.91928811</v>
      </c>
      <c r="BK27" s="94">
        <v>17941.95037991</v>
      </c>
      <c r="BL27" s="94">
        <v>18023.71141921</v>
      </c>
      <c r="BM27" s="94">
        <v>17862.214227900004</v>
      </c>
      <c r="BN27" s="12">
        <v>18862.15402749</v>
      </c>
      <c r="BO27" s="12">
        <v>18768.676700450003</v>
      </c>
      <c r="BP27" s="12">
        <v>18846.95956305</v>
      </c>
      <c r="BQ27" s="12">
        <v>18820.73472973</v>
      </c>
      <c r="BR27" s="12">
        <v>18716.51000102</v>
      </c>
      <c r="BS27" s="21">
        <v>-115.40928708999854</v>
      </c>
      <c r="BT27" s="209">
        <v>-0.006128386879974856</v>
      </c>
      <c r="BU27" s="88"/>
      <c r="BV27" s="335" t="s">
        <v>208</v>
      </c>
      <c r="BW27" s="336" t="s">
        <v>208</v>
      </c>
      <c r="BX27" s="13"/>
      <c r="BY27" s="13"/>
      <c r="BZ27" s="13"/>
      <c r="CA27" s="13"/>
      <c r="CB27" s="13"/>
      <c r="CC27" s="13"/>
      <c r="CD27" s="13"/>
    </row>
    <row r="28" spans="1:82" ht="12.75">
      <c r="A28" s="3"/>
      <c r="B28" s="384"/>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31564.68926996</v>
      </c>
      <c r="BK28" s="94">
        <v>30045.06174866</v>
      </c>
      <c r="BL28" s="94">
        <v>29983.2015473</v>
      </c>
      <c r="BM28" s="94">
        <v>30066.70660797</v>
      </c>
      <c r="BN28" s="12">
        <v>31551.21454799</v>
      </c>
      <c r="BO28" s="12">
        <v>31451.416042590005</v>
      </c>
      <c r="BP28" s="12">
        <v>31623.07588454</v>
      </c>
      <c r="BQ28" s="12">
        <v>31613.04739116</v>
      </c>
      <c r="BR28" s="12">
        <v>31568.64825203</v>
      </c>
      <c r="BS28" s="21">
        <v>3.9589820700020937</v>
      </c>
      <c r="BT28" s="209">
        <v>0.00012542439547380546</v>
      </c>
      <c r="BU28" s="88"/>
      <c r="BV28" s="335"/>
      <c r="BW28" s="336"/>
      <c r="BX28" s="13"/>
      <c r="BY28" s="13"/>
      <c r="BZ28" s="13"/>
      <c r="CA28" s="13"/>
      <c r="CB28" s="13"/>
      <c r="CC28" s="13"/>
      <c r="CD28" s="13"/>
    </row>
    <row r="29" spans="1:82" ht="12.75">
      <c r="A29" s="3"/>
      <c r="B29" s="384"/>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48286.4065076906</v>
      </c>
      <c r="BK29" s="94">
        <v>46864.8611165906</v>
      </c>
      <c r="BL29" s="94">
        <v>46779.127357310594</v>
      </c>
      <c r="BM29" s="94">
        <v>46922.5792442406</v>
      </c>
      <c r="BN29" s="12">
        <v>48248.082056110594</v>
      </c>
      <c r="BO29" s="12">
        <v>48142.3455116206</v>
      </c>
      <c r="BP29" s="12">
        <v>48315.7296921506</v>
      </c>
      <c r="BQ29" s="12">
        <v>48359.570645070606</v>
      </c>
      <c r="BR29" s="12">
        <v>48317.1193196206</v>
      </c>
      <c r="BS29" s="21">
        <v>30.712811930003227</v>
      </c>
      <c r="BT29" s="209">
        <v>0.0006360550339381543</v>
      </c>
      <c r="BU29" s="88"/>
      <c r="BV29" s="335"/>
      <c r="BW29" s="336"/>
      <c r="BX29" s="13"/>
      <c r="BY29" s="13"/>
      <c r="BZ29" s="13"/>
      <c r="CA29" s="13"/>
      <c r="CB29" s="13"/>
      <c r="CC29" s="13"/>
      <c r="CD29" s="13"/>
    </row>
    <row r="30" spans="1:82"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30"/>
      <c r="BK30" s="330"/>
      <c r="BL30" s="330"/>
      <c r="BM30" s="330"/>
      <c r="BN30" s="228"/>
      <c r="BO30" s="228"/>
      <c r="BP30" s="228"/>
      <c r="BQ30" s="228"/>
      <c r="BR30" s="228"/>
      <c r="BS30" s="194"/>
      <c r="BT30" s="288"/>
      <c r="BU30" s="88"/>
      <c r="BV30" s="66"/>
      <c r="BW30" s="336"/>
      <c r="BX30" s="13"/>
      <c r="BY30" s="13"/>
      <c r="BZ30" s="13"/>
      <c r="CA30" s="13"/>
      <c r="CB30" s="13"/>
      <c r="CC30" s="13"/>
      <c r="CD30" s="13"/>
    </row>
    <row r="31" spans="1:82"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212"/>
      <c r="BM31" s="212"/>
      <c r="BN31" s="213"/>
      <c r="BO31" s="213"/>
      <c r="BP31" s="213"/>
      <c r="BQ31" s="213"/>
      <c r="BR31" s="213"/>
      <c r="BS31" s="194"/>
      <c r="BT31" s="288"/>
      <c r="BU31" s="88"/>
      <c r="BV31" s="66"/>
      <c r="BW31" s="336"/>
      <c r="BX31" s="13"/>
      <c r="BY31" s="13"/>
      <c r="BZ31" s="13"/>
      <c r="CA31" s="13"/>
      <c r="CB31" s="13"/>
      <c r="CC31" s="13"/>
      <c r="CD31" s="13"/>
    </row>
    <row r="32" spans="1:82"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1">
        <v>0.702710809423366</v>
      </c>
      <c r="BH32" s="361">
        <v>0.7154489515701498</v>
      </c>
      <c r="BI32" s="361">
        <v>0.7407416312660727</v>
      </c>
      <c r="BJ32" s="340">
        <v>0.7489677741251379</v>
      </c>
      <c r="BK32" s="340">
        <v>0.7456756691195972</v>
      </c>
      <c r="BL32" s="340">
        <v>0.7395941491385839</v>
      </c>
      <c r="BM32" s="340">
        <v>0.738840325694692</v>
      </c>
      <c r="BN32" s="339">
        <v>0.7505296791468217</v>
      </c>
      <c r="BO32" s="339">
        <v>0.7548188182137706</v>
      </c>
      <c r="BP32" s="339">
        <v>0.7527651509814174</v>
      </c>
      <c r="BQ32" s="339">
        <v>0.7536076126202048</v>
      </c>
      <c r="BR32" s="339">
        <v>0.7525017925137992</v>
      </c>
      <c r="BS32" s="21" t="s">
        <v>3</v>
      </c>
      <c r="BT32" s="209" t="s">
        <v>3</v>
      </c>
      <c r="BU32" s="88"/>
      <c r="BV32" s="335" t="s">
        <v>208</v>
      </c>
      <c r="BW32" s="336"/>
      <c r="BX32" s="13"/>
      <c r="BY32" s="13"/>
      <c r="BZ32" s="13"/>
      <c r="CA32" s="13"/>
      <c r="CB32" s="13"/>
      <c r="CC32" s="13"/>
      <c r="CD32" s="13"/>
    </row>
    <row r="33" spans="1:82"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1">
        <v>0.5552858103816359</v>
      </c>
      <c r="BH33" s="361">
        <v>0.5721362181937258</v>
      </c>
      <c r="BI33" s="361">
        <v>0.6046553642492191</v>
      </c>
      <c r="BJ33" s="340">
        <v>0.6169091139931464</v>
      </c>
      <c r="BK33" s="340">
        <v>0.6009394346308927</v>
      </c>
      <c r="BL33" s="340">
        <v>0.5967024158216051</v>
      </c>
      <c r="BM33" s="340">
        <v>0.5990496413885774</v>
      </c>
      <c r="BN33" s="339">
        <v>0.6183721953579415</v>
      </c>
      <c r="BO33" s="339">
        <v>0.6198616807284636</v>
      </c>
      <c r="BP33" s="339">
        <v>0.6203805883937142</v>
      </c>
      <c r="BQ33" s="339">
        <v>0.6206521680866669</v>
      </c>
      <c r="BR33" s="339">
        <v>0.619875581942019</v>
      </c>
      <c r="BS33" s="21" t="s">
        <v>3</v>
      </c>
      <c r="BT33" s="209" t="s">
        <v>3</v>
      </c>
      <c r="BU33" s="88"/>
      <c r="BV33" s="335"/>
      <c r="BW33" s="336"/>
      <c r="BX33" s="13"/>
      <c r="BY33" s="13"/>
      <c r="BZ33" s="13"/>
      <c r="CA33" s="13"/>
      <c r="CB33" s="13"/>
      <c r="CC33" s="13"/>
      <c r="CD33" s="13"/>
    </row>
    <row r="34" spans="1:82"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1">
        <v>0.4006139952257126</v>
      </c>
      <c r="BH34" s="361">
        <v>0.41694109614841957</v>
      </c>
      <c r="BI34" s="361">
        <v>0.44620346940670824</v>
      </c>
      <c r="BJ34" s="340">
        <v>0.45841937001409444</v>
      </c>
      <c r="BK34" s="340">
        <v>0.43925051856331165</v>
      </c>
      <c r="BL34" s="340">
        <v>0.4374829375865161</v>
      </c>
      <c r="BM34" s="340">
        <v>0.43993233087722355</v>
      </c>
      <c r="BN34" s="339">
        <v>0.4593729384650836</v>
      </c>
      <c r="BO34" s="339">
        <v>0.4602875276613015</v>
      </c>
      <c r="BP34" s="339">
        <v>0.46147492498167325</v>
      </c>
      <c r="BQ34" s="339">
        <v>0.4618193977596137</v>
      </c>
      <c r="BR34" s="339">
        <v>0.4608550079186477</v>
      </c>
      <c r="BS34" s="21" t="s">
        <v>3</v>
      </c>
      <c r="BT34" s="209" t="s">
        <v>3</v>
      </c>
      <c r="BU34" s="88"/>
      <c r="BV34" s="335"/>
      <c r="BW34" s="336"/>
      <c r="BX34" s="13"/>
      <c r="BY34" s="13"/>
      <c r="BZ34" s="13"/>
      <c r="CA34" s="13"/>
      <c r="CB34" s="13"/>
      <c r="CC34" s="13"/>
      <c r="CD34" s="13"/>
    </row>
    <row r="35" spans="1:82"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1">
        <v>0.2585020200432122</v>
      </c>
      <c r="BH35" s="361">
        <v>0.2706971267902336</v>
      </c>
      <c r="BI35" s="361">
        <v>0.29838217290584784</v>
      </c>
      <c r="BJ35" s="340">
        <v>0.3094269916536409</v>
      </c>
      <c r="BK35" s="340">
        <v>0.28758681066545005</v>
      </c>
      <c r="BL35" s="340">
        <v>0.28429707484537325</v>
      </c>
      <c r="BM35" s="340">
        <v>0.28906173853751116</v>
      </c>
      <c r="BN35" s="339">
        <v>0.3095125271376301</v>
      </c>
      <c r="BO35" s="339">
        <v>0.310636735175005</v>
      </c>
      <c r="BP35" s="339">
        <v>0.3124627072267212</v>
      </c>
      <c r="BQ35" s="339">
        <v>0.3127473335358916</v>
      </c>
      <c r="BR35" s="339">
        <v>0.309757801368738</v>
      </c>
      <c r="BS35" s="21" t="s">
        <v>3</v>
      </c>
      <c r="BT35" s="209" t="s">
        <v>3</v>
      </c>
      <c r="BU35" s="88"/>
      <c r="BV35" s="335"/>
      <c r="BW35" s="336"/>
      <c r="BX35" s="13"/>
      <c r="BY35" s="13"/>
      <c r="BZ35" s="13"/>
      <c r="CA35" s="13"/>
      <c r="CB35" s="13"/>
      <c r="CC35" s="13"/>
      <c r="CD35" s="13"/>
    </row>
    <row r="36" spans="1:82"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102"/>
      <c r="BM36" s="102"/>
      <c r="BN36" s="50"/>
      <c r="BO36" s="50"/>
      <c r="BP36" s="50"/>
      <c r="BQ36" s="50"/>
      <c r="BR36" s="50"/>
      <c r="BS36" s="193" t="s">
        <v>3</v>
      </c>
      <c r="BT36" s="51"/>
      <c r="BU36" s="3"/>
      <c r="BV36" s="13"/>
      <c r="BW36" s="13"/>
      <c r="BX36" s="13"/>
      <c r="BY36" s="13"/>
      <c r="BZ36" s="13"/>
      <c r="CA36" s="13"/>
      <c r="CB36" s="13"/>
      <c r="CC36" s="13"/>
      <c r="CD36" s="13"/>
    </row>
    <row r="37" spans="1:82" ht="17.25" customHeight="1">
      <c r="A37" s="3"/>
      <c r="B37" s="386"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1510.4139617795072</v>
      </c>
      <c r="BK37" s="93">
        <v>1375.3997851587096</v>
      </c>
      <c r="BL37" s="93">
        <v>1416.492874080207</v>
      </c>
      <c r="BM37" s="93">
        <v>1442.5081551203104</v>
      </c>
      <c r="BN37" s="47">
        <v>1510.4139617795072</v>
      </c>
      <c r="BO37" s="47">
        <v>1510.4139617795072</v>
      </c>
      <c r="BP37" s="47">
        <v>1510.4139617795072</v>
      </c>
      <c r="BQ37" s="47">
        <v>1510.4139617795072</v>
      </c>
      <c r="BR37" s="47">
        <v>1540.6451996783396</v>
      </c>
      <c r="BS37" s="21">
        <v>30.231237898832433</v>
      </c>
      <c r="BT37" s="209">
        <v>0.020015200245643516</v>
      </c>
      <c r="BU37" s="88"/>
      <c r="BV37" s="387" t="s">
        <v>204</v>
      </c>
      <c r="BW37" s="13"/>
      <c r="BX37" s="13"/>
      <c r="BY37" s="13"/>
      <c r="BZ37" s="13"/>
      <c r="CA37" s="13"/>
      <c r="CB37" s="13"/>
      <c r="CC37" s="13"/>
      <c r="CD37" s="13"/>
    </row>
    <row r="38" spans="1:82" ht="12.75">
      <c r="A38" s="3"/>
      <c r="B38" s="386"/>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795.7755830505836</v>
      </c>
      <c r="BK38" s="91">
        <v>805.7670698038709</v>
      </c>
      <c r="BL38" s="91">
        <v>806.7998831358344</v>
      </c>
      <c r="BM38" s="91">
        <v>800.2189623648123</v>
      </c>
      <c r="BN38" s="11">
        <v>795.7755830505836</v>
      </c>
      <c r="BO38" s="11">
        <v>795.7755830505836</v>
      </c>
      <c r="BP38" s="11">
        <v>795.7755830505836</v>
      </c>
      <c r="BQ38" s="11">
        <v>795.7755830505836</v>
      </c>
      <c r="BR38" s="11">
        <v>799.3511269156938</v>
      </c>
      <c r="BS38" s="21">
        <v>3.5755438651102622</v>
      </c>
      <c r="BT38" s="209">
        <v>0.004493156037036927</v>
      </c>
      <c r="BU38" s="88"/>
      <c r="BV38" s="387"/>
      <c r="BW38" s="13"/>
      <c r="BX38" s="13"/>
      <c r="BY38" s="13"/>
      <c r="BZ38" s="13"/>
      <c r="CA38" s="13"/>
      <c r="CB38" s="13"/>
      <c r="CC38" s="13"/>
      <c r="CD38" s="13"/>
    </row>
    <row r="39" spans="1:82" ht="13.5">
      <c r="A39" s="3"/>
      <c r="B39" s="386"/>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5024.89676532</v>
      </c>
      <c r="BK39" s="94">
        <v>4995.968290979999</v>
      </c>
      <c r="BL39" s="94">
        <v>5018.88711664</v>
      </c>
      <c r="BM39" s="94">
        <v>5016.71559908</v>
      </c>
      <c r="BN39" s="12">
        <v>5024.89676532</v>
      </c>
      <c r="BO39" s="12">
        <v>5024.89676532</v>
      </c>
      <c r="BP39" s="12">
        <v>5024.89676532</v>
      </c>
      <c r="BQ39" s="12">
        <v>5024.89676532</v>
      </c>
      <c r="BR39" s="12">
        <v>5067.11320852</v>
      </c>
      <c r="BS39" s="21">
        <v>42.21644319999996</v>
      </c>
      <c r="BT39" s="209">
        <v>0.008401454830149424</v>
      </c>
      <c r="BU39" s="88"/>
      <c r="BV39" s="387"/>
      <c r="BW39" s="13"/>
      <c r="BX39" s="13"/>
      <c r="BY39" s="13"/>
      <c r="BZ39" s="13"/>
      <c r="CA39" s="13"/>
      <c r="CB39" s="13"/>
      <c r="CC39" s="13"/>
      <c r="CD39" s="13"/>
    </row>
    <row r="40" spans="1:82" ht="13.5">
      <c r="A40" s="3"/>
      <c r="B40" s="386"/>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144.03799999999998</v>
      </c>
      <c r="BK40" s="94">
        <v>161.12599999999998</v>
      </c>
      <c r="BL40" s="94">
        <v>157.52599999999998</v>
      </c>
      <c r="BM40" s="94">
        <v>151.226</v>
      </c>
      <c r="BN40" s="12">
        <v>144.03799999999998</v>
      </c>
      <c r="BO40" s="12">
        <v>144.03799999999998</v>
      </c>
      <c r="BP40" s="12">
        <v>144.03799999999998</v>
      </c>
      <c r="BQ40" s="12">
        <v>144.03799999999998</v>
      </c>
      <c r="BR40" s="12">
        <v>142.138</v>
      </c>
      <c r="BS40" s="21">
        <v>-1.8999999999999773</v>
      </c>
      <c r="BT40" s="209">
        <v>-0.013190963495744001</v>
      </c>
      <c r="BU40" s="88"/>
      <c r="BV40" s="387"/>
      <c r="BW40" s="13"/>
      <c r="BX40" s="13"/>
      <c r="BY40" s="13"/>
      <c r="BZ40" s="13"/>
      <c r="CA40" s="13"/>
      <c r="CB40" s="13"/>
      <c r="CC40" s="13"/>
      <c r="CD40" s="13"/>
    </row>
    <row r="41" spans="1:82" ht="12.75">
      <c r="A41" s="3"/>
      <c r="B41" s="386"/>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714.6383787289235</v>
      </c>
      <c r="BK41" s="91">
        <v>569.6327153548388</v>
      </c>
      <c r="BL41" s="91">
        <v>609.6929909443726</v>
      </c>
      <c r="BM41" s="91">
        <v>642.2891927554981</v>
      </c>
      <c r="BN41" s="11">
        <v>714.6383787289235</v>
      </c>
      <c r="BO41" s="11">
        <v>714.6383787289235</v>
      </c>
      <c r="BP41" s="11">
        <v>714.6383787289235</v>
      </c>
      <c r="BQ41" s="11">
        <v>714.6383787289235</v>
      </c>
      <c r="BR41" s="11">
        <v>741.2940727626458</v>
      </c>
      <c r="BS41" s="21">
        <v>26.655694033722284</v>
      </c>
      <c r="BT41" s="209">
        <v>0.03729955572933674</v>
      </c>
      <c r="BU41" s="88"/>
      <c r="BV41" s="387"/>
      <c r="BW41" s="13"/>
      <c r="BX41" s="13"/>
      <c r="BY41" s="13"/>
      <c r="BZ41" s="13"/>
      <c r="CA41" s="13"/>
      <c r="CB41" s="13"/>
      <c r="CC41" s="13"/>
      <c r="CD41" s="13"/>
    </row>
    <row r="42" spans="1:82" ht="12.75">
      <c r="A42" s="3"/>
      <c r="B42" s="386"/>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5465.336649999999</v>
      </c>
      <c r="BK42" s="94">
        <v>4376.2910440000005</v>
      </c>
      <c r="BL42" s="94">
        <v>4678.52832</v>
      </c>
      <c r="BM42" s="94">
        <v>4925.8589600000005</v>
      </c>
      <c r="BN42" s="12">
        <v>5465.336649999999</v>
      </c>
      <c r="BO42" s="12">
        <v>5465.336649999999</v>
      </c>
      <c r="BP42" s="12">
        <v>5465.336649999999</v>
      </c>
      <c r="BQ42" s="12">
        <v>5465.336649999999</v>
      </c>
      <c r="BR42" s="12">
        <v>5670.852051</v>
      </c>
      <c r="BS42" s="21">
        <v>205.51540100000057</v>
      </c>
      <c r="BT42" s="209">
        <v>0.03760342942460837</v>
      </c>
      <c r="BU42" s="88"/>
      <c r="BV42" s="387"/>
      <c r="BW42" s="13"/>
      <c r="BX42" s="13"/>
      <c r="BY42" s="13"/>
      <c r="BZ42" s="13"/>
      <c r="CA42" s="13"/>
      <c r="CB42" s="13"/>
      <c r="CC42" s="13"/>
      <c r="CD42" s="13"/>
    </row>
    <row r="43" spans="1:82" ht="12.75">
      <c r="A43" s="3"/>
      <c r="B43" s="386"/>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21">
        <v>3.25</v>
      </c>
      <c r="BI43" s="21">
        <v>5.775</v>
      </c>
      <c r="BJ43" s="94">
        <v>5.775</v>
      </c>
      <c r="BK43" s="94">
        <v>4.95</v>
      </c>
      <c r="BL43" s="94">
        <v>4.45</v>
      </c>
      <c r="BM43" s="94">
        <v>5.05</v>
      </c>
      <c r="BN43" s="12">
        <v>5.775</v>
      </c>
      <c r="BO43" s="12">
        <v>5.775</v>
      </c>
      <c r="BP43" s="12">
        <v>5.775</v>
      </c>
      <c r="BQ43" s="12">
        <v>5.775</v>
      </c>
      <c r="BR43" s="12">
        <v>5.775</v>
      </c>
      <c r="BS43" s="21">
        <v>0</v>
      </c>
      <c r="BT43" s="209">
        <v>0</v>
      </c>
      <c r="BU43" s="88"/>
      <c r="BV43" s="387"/>
      <c r="BW43" s="13"/>
      <c r="BX43" s="13"/>
      <c r="BY43" s="13"/>
      <c r="BZ43" s="13"/>
      <c r="CA43" s="13"/>
      <c r="CB43" s="13"/>
      <c r="CC43" s="13"/>
      <c r="CD43" s="13"/>
    </row>
    <row r="44" spans="1:82" ht="13.5">
      <c r="A44" s="3"/>
      <c r="B44" s="386"/>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21">
        <v>0</v>
      </c>
      <c r="BI44" s="21">
        <v>0</v>
      </c>
      <c r="BJ44" s="94">
        <v>0</v>
      </c>
      <c r="BK44" s="94">
        <v>0</v>
      </c>
      <c r="BL44" s="94">
        <v>0</v>
      </c>
      <c r="BM44" s="94">
        <v>0</v>
      </c>
      <c r="BN44" s="12">
        <v>0</v>
      </c>
      <c r="BO44" s="12">
        <v>0</v>
      </c>
      <c r="BP44" s="12">
        <v>0</v>
      </c>
      <c r="BQ44" s="12">
        <v>0</v>
      </c>
      <c r="BR44" s="12">
        <v>0</v>
      </c>
      <c r="BS44" s="21">
        <v>0</v>
      </c>
      <c r="BT44" s="209"/>
      <c r="BU44" s="88"/>
      <c r="BV44" s="66"/>
      <c r="BW44" s="13"/>
      <c r="BX44" s="13"/>
      <c r="BY44" s="13"/>
      <c r="BZ44" s="13"/>
      <c r="CA44" s="13"/>
      <c r="CB44" s="13"/>
      <c r="CC44" s="13"/>
      <c r="CD44" s="13"/>
    </row>
    <row r="45" spans="1:82" ht="14.25" customHeight="1">
      <c r="A45" s="3"/>
      <c r="B45" s="386"/>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94">
        <v>0</v>
      </c>
      <c r="BM45" s="94">
        <v>0</v>
      </c>
      <c r="BN45" s="12">
        <v>0</v>
      </c>
      <c r="BO45" s="12">
        <v>0</v>
      </c>
      <c r="BP45" s="12">
        <v>0</v>
      </c>
      <c r="BQ45" s="12">
        <v>0</v>
      </c>
      <c r="BR45" s="12">
        <v>0</v>
      </c>
      <c r="BS45" s="21">
        <v>0</v>
      </c>
      <c r="BT45" s="209"/>
      <c r="BU45" s="88"/>
      <c r="BV45" s="66"/>
      <c r="BW45" s="13"/>
      <c r="BX45" s="13"/>
      <c r="BY45" s="13"/>
      <c r="BZ45" s="13"/>
      <c r="CA45" s="13"/>
      <c r="CB45" s="13"/>
      <c r="CC45" s="13"/>
      <c r="CD45" s="13"/>
    </row>
    <row r="46" spans="1:82" ht="12.75">
      <c r="A46" s="3"/>
      <c r="B46" s="386"/>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19">
        <v>7.643312101910828</v>
      </c>
      <c r="BH46" s="19">
        <v>3.8610038610038613</v>
      </c>
      <c r="BI46" s="19">
        <v>0</v>
      </c>
      <c r="BJ46" s="91">
        <v>1.46</v>
      </c>
      <c r="BK46" s="91">
        <v>0</v>
      </c>
      <c r="BL46" s="91">
        <v>0</v>
      </c>
      <c r="BM46" s="91">
        <v>0</v>
      </c>
      <c r="BN46" s="11">
        <v>1.46</v>
      </c>
      <c r="BO46" s="11">
        <v>1.46</v>
      </c>
      <c r="BP46" s="11">
        <v>1.46</v>
      </c>
      <c r="BQ46" s="11">
        <v>1.46</v>
      </c>
      <c r="BR46" s="11">
        <v>1.46</v>
      </c>
      <c r="BS46" s="21">
        <v>0</v>
      </c>
      <c r="BT46" s="209">
        <v>0</v>
      </c>
      <c r="BU46" s="88"/>
      <c r="BV46" s="66"/>
      <c r="BW46" s="13"/>
      <c r="BX46" s="13"/>
      <c r="BY46" s="13"/>
      <c r="BZ46" s="13"/>
      <c r="CA46" s="13"/>
      <c r="CB46" s="13"/>
      <c r="CC46" s="13"/>
      <c r="CD46" s="13"/>
    </row>
    <row r="47" spans="1:82" ht="12.75">
      <c r="A47" s="3"/>
      <c r="B47" s="386"/>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19">
        <v>0</v>
      </c>
      <c r="BH47" s="19">
        <v>0</v>
      </c>
      <c r="BI47" s="19">
        <v>0</v>
      </c>
      <c r="BJ47" s="91">
        <v>1.46</v>
      </c>
      <c r="BK47" s="91">
        <v>0</v>
      </c>
      <c r="BL47" s="91">
        <v>0</v>
      </c>
      <c r="BM47" s="91">
        <v>0</v>
      </c>
      <c r="BN47" s="11">
        <v>1.46</v>
      </c>
      <c r="BO47" s="11">
        <v>1.46</v>
      </c>
      <c r="BP47" s="11">
        <v>1.46</v>
      </c>
      <c r="BQ47" s="11">
        <v>1.46</v>
      </c>
      <c r="BR47" s="11">
        <v>1.46</v>
      </c>
      <c r="BS47" s="21">
        <v>0</v>
      </c>
      <c r="BT47" s="209">
        <v>0</v>
      </c>
      <c r="BU47" s="88"/>
      <c r="BV47" s="66"/>
      <c r="BW47" s="13"/>
      <c r="BX47" s="13"/>
      <c r="BY47" s="13"/>
      <c r="BZ47" s="13"/>
      <c r="CA47" s="13"/>
      <c r="CB47" s="13"/>
      <c r="CC47" s="13"/>
      <c r="CD47" s="13"/>
    </row>
    <row r="48" spans="1:82" ht="12.75" customHeight="1">
      <c r="A48" s="3"/>
      <c r="B48" s="386"/>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19">
        <v>0</v>
      </c>
      <c r="BI48" s="19">
        <v>0</v>
      </c>
      <c r="BJ48" s="91">
        <v>0</v>
      </c>
      <c r="BK48" s="91">
        <v>0</v>
      </c>
      <c r="BL48" s="91">
        <v>0</v>
      </c>
      <c r="BM48" s="91">
        <v>0</v>
      </c>
      <c r="BN48" s="11">
        <v>0</v>
      </c>
      <c r="BO48" s="11">
        <v>0</v>
      </c>
      <c r="BP48" s="11">
        <v>0</v>
      </c>
      <c r="BQ48" s="11">
        <v>0</v>
      </c>
      <c r="BR48" s="11">
        <v>0</v>
      </c>
      <c r="BS48" s="21">
        <v>0</v>
      </c>
      <c r="BT48" s="209"/>
      <c r="BU48" s="88"/>
      <c r="BV48" s="13"/>
      <c r="BW48" s="144"/>
      <c r="BX48" s="13"/>
      <c r="BY48" s="13"/>
      <c r="BZ48" s="13"/>
      <c r="CA48" s="13"/>
      <c r="CB48" s="13"/>
      <c r="CC48" s="13"/>
      <c r="CD48" s="13"/>
    </row>
    <row r="49" spans="1:82" ht="12.75">
      <c r="A49" s="3"/>
      <c r="B49" s="386"/>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19">
        <v>0</v>
      </c>
      <c r="BI49" s="19">
        <v>0</v>
      </c>
      <c r="BJ49" s="91">
        <v>1.46</v>
      </c>
      <c r="BK49" s="91">
        <v>0</v>
      </c>
      <c r="BL49" s="91">
        <v>0</v>
      </c>
      <c r="BM49" s="91">
        <v>0</v>
      </c>
      <c r="BN49" s="11">
        <v>1.46</v>
      </c>
      <c r="BO49" s="11">
        <v>1.46</v>
      </c>
      <c r="BP49" s="11">
        <v>1.46</v>
      </c>
      <c r="BQ49" s="11">
        <v>1.46</v>
      </c>
      <c r="BR49" s="11">
        <v>1.46</v>
      </c>
      <c r="BS49" s="21">
        <v>0</v>
      </c>
      <c r="BT49" s="209">
        <v>0</v>
      </c>
      <c r="BU49" s="3"/>
      <c r="BV49" s="13"/>
      <c r="BW49" s="144"/>
      <c r="BX49" s="13"/>
      <c r="BY49" s="13"/>
      <c r="BZ49" s="13"/>
      <c r="CA49" s="13"/>
      <c r="CB49" s="13"/>
      <c r="CC49" s="13"/>
      <c r="CD49" s="13"/>
    </row>
    <row r="50" spans="1:82" ht="12.75">
      <c r="A50" s="3"/>
      <c r="B50" s="386"/>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19">
        <v>7.643312101910828</v>
      </c>
      <c r="BH50" s="19">
        <v>3.8610038610038613</v>
      </c>
      <c r="BI50" s="19">
        <v>0</v>
      </c>
      <c r="BJ50" s="91">
        <v>0</v>
      </c>
      <c r="BK50" s="91">
        <v>0</v>
      </c>
      <c r="BL50" s="91">
        <v>0</v>
      </c>
      <c r="BM50" s="91">
        <v>0</v>
      </c>
      <c r="BN50" s="11">
        <v>0</v>
      </c>
      <c r="BO50" s="11">
        <v>0</v>
      </c>
      <c r="BP50" s="11">
        <v>0</v>
      </c>
      <c r="BQ50" s="11">
        <v>0</v>
      </c>
      <c r="BR50" s="11">
        <v>0</v>
      </c>
      <c r="BS50" s="21">
        <v>0</v>
      </c>
      <c r="BT50" s="209"/>
      <c r="BU50" s="88"/>
      <c r="BV50" s="13"/>
      <c r="BW50" s="144"/>
      <c r="BX50" s="13"/>
      <c r="BY50" s="13"/>
      <c r="BZ50" s="13"/>
      <c r="CA50" s="13"/>
      <c r="CB50" s="13"/>
      <c r="CC50" s="13"/>
      <c r="CD50" s="13"/>
    </row>
    <row r="51" spans="1:82" ht="12.75">
      <c r="A51" s="3"/>
      <c r="B51" s="386"/>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19">
        <v>30</v>
      </c>
      <c r="BI51" s="19">
        <v>0</v>
      </c>
      <c r="BJ51" s="91">
        <v>0</v>
      </c>
      <c r="BK51" s="91">
        <v>0</v>
      </c>
      <c r="BL51" s="91">
        <v>0</v>
      </c>
      <c r="BM51" s="91">
        <v>0</v>
      </c>
      <c r="BN51" s="11">
        <v>0</v>
      </c>
      <c r="BO51" s="11">
        <v>0</v>
      </c>
      <c r="BP51" s="11">
        <v>0</v>
      </c>
      <c r="BQ51" s="11">
        <v>0</v>
      </c>
      <c r="BR51" s="11">
        <v>0</v>
      </c>
      <c r="BS51" s="21">
        <v>0</v>
      </c>
      <c r="BT51" s="209"/>
      <c r="BU51" s="88"/>
      <c r="BV51" s="13"/>
      <c r="BW51" s="144"/>
      <c r="BX51" s="13"/>
      <c r="BY51" s="13"/>
      <c r="BZ51" s="13"/>
      <c r="CA51" s="13"/>
      <c r="CB51" s="13"/>
      <c r="CC51" s="13"/>
      <c r="CD51" s="13"/>
    </row>
    <row r="52" spans="1:82" ht="12.75">
      <c r="A52" s="3"/>
      <c r="B52" s="386"/>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19">
        <v>0</v>
      </c>
      <c r="BI52" s="19">
        <v>0</v>
      </c>
      <c r="BJ52" s="91">
        <v>0</v>
      </c>
      <c r="BK52" s="91">
        <v>0</v>
      </c>
      <c r="BL52" s="91">
        <v>0</v>
      </c>
      <c r="BM52" s="91">
        <v>0</v>
      </c>
      <c r="BN52" s="11">
        <v>0</v>
      </c>
      <c r="BO52" s="11">
        <v>0</v>
      </c>
      <c r="BP52" s="11">
        <v>0</v>
      </c>
      <c r="BQ52" s="11">
        <v>0</v>
      </c>
      <c r="BR52" s="11">
        <v>0</v>
      </c>
      <c r="BS52" s="21">
        <v>0</v>
      </c>
      <c r="BT52" s="209"/>
      <c r="BU52" s="3"/>
      <c r="BV52" s="13"/>
      <c r="BW52" s="13"/>
      <c r="BX52" s="13"/>
      <c r="BY52" s="13"/>
      <c r="BZ52" s="13"/>
      <c r="CA52" s="13"/>
      <c r="CB52" s="13"/>
      <c r="CC52" s="13"/>
      <c r="CD52" s="13"/>
    </row>
    <row r="53" spans="1:82"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56"/>
      <c r="BI53" s="156"/>
      <c r="BJ53" s="103"/>
      <c r="BK53" s="103"/>
      <c r="BL53" s="103"/>
      <c r="BM53" s="103"/>
      <c r="BN53" s="90"/>
      <c r="BO53" s="90"/>
      <c r="BP53" s="90"/>
      <c r="BQ53" s="90"/>
      <c r="BR53" s="90"/>
      <c r="BS53" s="193"/>
      <c r="BT53" s="51"/>
      <c r="BU53" s="3"/>
      <c r="BV53" s="13"/>
      <c r="BW53" s="13"/>
      <c r="BX53" s="13"/>
      <c r="BY53" s="13"/>
      <c r="BZ53" s="13"/>
      <c r="CA53" s="13"/>
      <c r="CB53" s="13"/>
      <c r="CC53" s="13"/>
      <c r="CD53" s="13"/>
    </row>
    <row r="54" spans="1:82" ht="13.5">
      <c r="A54" s="3"/>
      <c r="B54" s="385"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21">
        <v>4751.489878812098</v>
      </c>
      <c r="BI54" s="21">
        <v>4845.423615328145</v>
      </c>
      <c r="BJ54" s="94">
        <v>4911.583677503242</v>
      </c>
      <c r="BK54" s="94">
        <v>4759.705575304515</v>
      </c>
      <c r="BL54" s="94">
        <v>4756.341851711513</v>
      </c>
      <c r="BM54" s="94">
        <v>4781.988479864165</v>
      </c>
      <c r="BN54" s="12">
        <v>4899.651179153048</v>
      </c>
      <c r="BO54" s="12">
        <v>4888.602039660182</v>
      </c>
      <c r="BP54" s="12">
        <v>4908.415717229572</v>
      </c>
      <c r="BQ54" s="12">
        <v>4911.760349268483</v>
      </c>
      <c r="BR54" s="12">
        <v>4894.949666190661</v>
      </c>
      <c r="BS54" s="21">
        <v>-16.634011312580697</v>
      </c>
      <c r="BT54" s="209">
        <v>-0.0033866899975195652</v>
      </c>
      <c r="BU54" s="88"/>
      <c r="BV54" s="335" t="s">
        <v>208</v>
      </c>
      <c r="BW54" s="358" t="s">
        <v>208</v>
      </c>
      <c r="BX54" s="13"/>
      <c r="BY54" s="13"/>
      <c r="BZ54" s="13"/>
      <c r="CA54" s="13"/>
      <c r="CB54" s="13"/>
      <c r="CC54" s="13"/>
      <c r="CD54" s="13"/>
    </row>
    <row r="55" spans="1:82" ht="12.75" customHeight="1">
      <c r="A55" s="3"/>
      <c r="B55" s="385"/>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21">
        <v>3727.4806505019305</v>
      </c>
      <c r="BI55" s="21">
        <v>3806.320859072633</v>
      </c>
      <c r="BJ55" s="94">
        <v>3873.014719312581</v>
      </c>
      <c r="BK55" s="94">
        <v>3731.8671735483867</v>
      </c>
      <c r="BL55" s="94">
        <v>3725.0722658732207</v>
      </c>
      <c r="BM55" s="94">
        <v>3748.7175869987063</v>
      </c>
      <c r="BN55" s="12">
        <v>3860.1328234111543</v>
      </c>
      <c r="BO55" s="12">
        <v>3848.8058443190666</v>
      </c>
      <c r="BP55" s="12">
        <v>3868.4304134630347</v>
      </c>
      <c r="BQ55" s="12">
        <v>3871.2869931906616</v>
      </c>
      <c r="BR55" s="12">
        <v>3853.4236970817124</v>
      </c>
      <c r="BS55" s="21">
        <v>-19.591022230868475</v>
      </c>
      <c r="BT55" s="209">
        <v>-0.005058339213940721</v>
      </c>
      <c r="BU55" s="4"/>
      <c r="BV55" s="335"/>
      <c r="BW55" s="358"/>
      <c r="BX55" s="13"/>
      <c r="BY55" s="13"/>
      <c r="BZ55" s="13"/>
      <c r="CA55" s="13"/>
      <c r="CB55" s="13"/>
      <c r="CC55" s="13"/>
      <c r="CD55" s="13"/>
    </row>
    <row r="56" spans="1:82" ht="12.75" customHeight="1">
      <c r="A56" s="3"/>
      <c r="B56" s="385"/>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1">
        <v>0.2701165749287485</v>
      </c>
      <c r="BH56" s="361">
        <v>0.28019009981186715</v>
      </c>
      <c r="BI56" s="361">
        <v>0.3081777531615199</v>
      </c>
      <c r="BJ56" s="340">
        <v>0.3205362022308357</v>
      </c>
      <c r="BK56" s="340">
        <v>0.2992202298793603</v>
      </c>
      <c r="BL56" s="340">
        <v>0.29330169937444256</v>
      </c>
      <c r="BM56" s="340">
        <v>0.29823768023395036</v>
      </c>
      <c r="BN56" s="339">
        <v>0.32012978048748647</v>
      </c>
      <c r="BO56" s="339">
        <v>0.321208661679786</v>
      </c>
      <c r="BP56" s="339">
        <v>0.32335833911078005</v>
      </c>
      <c r="BQ56" s="339">
        <v>0.3236310677545672</v>
      </c>
      <c r="BR56" s="339">
        <v>0.319659825628459</v>
      </c>
      <c r="BS56" s="21" t="s">
        <v>3</v>
      </c>
      <c r="BT56" s="48" t="s">
        <v>3</v>
      </c>
      <c r="BU56" s="4"/>
      <c r="BV56" s="335"/>
      <c r="BW56" s="359"/>
      <c r="BX56" s="13"/>
      <c r="BY56" s="13"/>
      <c r="BZ56" s="13"/>
      <c r="CA56" s="13"/>
      <c r="CB56" s="13"/>
      <c r="CC56" s="13"/>
      <c r="CD56" s="13"/>
    </row>
    <row r="57" spans="1:82" ht="8.25" customHeight="1">
      <c r="A57" s="3"/>
      <c r="B57" s="385"/>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79"/>
      <c r="BI57" s="279"/>
      <c r="BJ57" s="214"/>
      <c r="BK57" s="214"/>
      <c r="BL57" s="214"/>
      <c r="BM57" s="214"/>
      <c r="BN57" s="216"/>
      <c r="BO57" s="216"/>
      <c r="BP57" s="216"/>
      <c r="BQ57" s="216"/>
      <c r="BR57" s="216"/>
      <c r="BS57" s="21"/>
      <c r="BT57" s="48"/>
      <c r="BU57" s="4"/>
      <c r="BV57" s="335"/>
      <c r="BW57" s="359"/>
      <c r="BX57" s="13"/>
      <c r="BY57" s="13"/>
      <c r="BZ57" s="13"/>
      <c r="CA57" s="13"/>
      <c r="CB57" s="13"/>
      <c r="CC57" s="13"/>
      <c r="CD57" s="13"/>
    </row>
    <row r="58" spans="1:82" ht="12.75">
      <c r="A58" s="3"/>
      <c r="B58" s="385"/>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21">
        <v>1042.746036065637</v>
      </c>
      <c r="BI58" s="21">
        <v>1051.7577907470818</v>
      </c>
      <c r="BJ58" s="94">
        <v>1090.7371183916991</v>
      </c>
      <c r="BK58" s="94">
        <v>1026.3448964516128</v>
      </c>
      <c r="BL58" s="94">
        <v>1035.7198395084088</v>
      </c>
      <c r="BM58" s="94">
        <v>1022.188605316947</v>
      </c>
      <c r="BN58" s="12">
        <v>1086.4948885603114</v>
      </c>
      <c r="BO58" s="12">
        <v>1077.1417648767836</v>
      </c>
      <c r="BP58" s="12">
        <v>1084.8641929053176</v>
      </c>
      <c r="BQ58" s="12">
        <v>1079.4472197146563</v>
      </c>
      <c r="BR58" s="12">
        <v>1054.8839911284047</v>
      </c>
      <c r="BS58" s="21">
        <v>-35.85312726329448</v>
      </c>
      <c r="BT58" s="209">
        <v>-0.03287054841973314</v>
      </c>
      <c r="BU58" s="88"/>
      <c r="BV58" s="337"/>
      <c r="BW58" s="359"/>
      <c r="BX58" s="13"/>
      <c r="BY58" s="13"/>
      <c r="BZ58" s="13"/>
      <c r="CA58" s="13"/>
      <c r="CB58" s="13"/>
      <c r="CC58" s="13"/>
      <c r="CD58" s="13"/>
    </row>
    <row r="59" spans="1:82" ht="12.75">
      <c r="A59" s="3"/>
      <c r="B59" s="385"/>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1">
        <v>0.39259936530666656</v>
      </c>
      <c r="BH59" s="361">
        <v>0.39000682916153445</v>
      </c>
      <c r="BI59" s="361">
        <v>0.42189187931348177</v>
      </c>
      <c r="BJ59" s="340">
        <v>0.43792718734649627</v>
      </c>
      <c r="BK59" s="340">
        <v>0.4264078946216551</v>
      </c>
      <c r="BL59" s="340">
        <v>0.41384073487657563</v>
      </c>
      <c r="BM59" s="340">
        <v>0.40970025799406523</v>
      </c>
      <c r="BN59" s="339">
        <v>0.43834574241890145</v>
      </c>
      <c r="BO59" s="339">
        <v>0.44596585198024863</v>
      </c>
      <c r="BP59" s="339">
        <v>0.4429886856328946</v>
      </c>
      <c r="BQ59" s="339">
        <v>0.4428765121476048</v>
      </c>
      <c r="BR59" s="339">
        <v>0.4305231996578129</v>
      </c>
      <c r="BS59" s="21" t="s">
        <v>3</v>
      </c>
      <c r="BT59" s="209" t="s">
        <v>3</v>
      </c>
      <c r="BU59" s="88"/>
      <c r="BV59" s="337"/>
      <c r="BW59" s="359"/>
      <c r="BX59" s="13"/>
      <c r="BY59" s="13"/>
      <c r="BZ59" s="13"/>
      <c r="CA59" s="13"/>
      <c r="CB59" s="13"/>
      <c r="CC59" s="13"/>
      <c r="CD59" s="13"/>
    </row>
    <row r="60" spans="1:82" ht="7.5" customHeight="1">
      <c r="A60" s="3"/>
      <c r="B60" s="385"/>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8"/>
      <c r="BI60" s="208"/>
      <c r="BJ60" s="207"/>
      <c r="BK60" s="207"/>
      <c r="BL60" s="207"/>
      <c r="BM60" s="207"/>
      <c r="BN60" s="206"/>
      <c r="BO60" s="206"/>
      <c r="BP60" s="206"/>
      <c r="BQ60" s="206"/>
      <c r="BR60" s="206"/>
      <c r="BS60" s="21"/>
      <c r="BT60" s="48"/>
      <c r="BU60" s="88"/>
      <c r="BV60" s="337"/>
      <c r="BW60" s="359"/>
      <c r="BX60" s="13"/>
      <c r="BY60" s="13"/>
      <c r="BZ60" s="13"/>
      <c r="CA60" s="13"/>
      <c r="CB60" s="13"/>
      <c r="CC60" s="13"/>
      <c r="CD60" s="13"/>
    </row>
    <row r="61" spans="1:82" ht="12.75">
      <c r="A61" s="3"/>
      <c r="B61" s="385"/>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21">
        <v>1079.5196133101672</v>
      </c>
      <c r="BI61" s="21">
        <v>1158.535445977951</v>
      </c>
      <c r="BJ61" s="94">
        <v>1189.2487109468223</v>
      </c>
      <c r="BK61" s="94">
        <v>1110.198940967742</v>
      </c>
      <c r="BL61" s="94">
        <v>1092.3472570245794</v>
      </c>
      <c r="BM61" s="94">
        <v>1121.8273958214745</v>
      </c>
      <c r="BN61" s="12">
        <v>1183.2863683787289</v>
      </c>
      <c r="BO61" s="12">
        <v>1181.473490609598</v>
      </c>
      <c r="BP61" s="12">
        <v>1192.9856341374839</v>
      </c>
      <c r="BQ61" s="12">
        <v>1194.1789786900129</v>
      </c>
      <c r="BR61" s="12">
        <v>1200.6175227885865</v>
      </c>
      <c r="BS61" s="21">
        <v>11.368811841764227</v>
      </c>
      <c r="BT61" s="209">
        <v>0.009559658746834288</v>
      </c>
      <c r="BU61" s="88"/>
      <c r="BV61" s="337"/>
      <c r="BW61" s="359"/>
      <c r="BX61" s="13"/>
      <c r="BY61" s="13"/>
      <c r="BZ61" s="13"/>
      <c r="CA61" s="13"/>
      <c r="CB61" s="13"/>
      <c r="CC61" s="13"/>
      <c r="CD61" s="13"/>
    </row>
    <row r="62" spans="1:82" ht="12.75">
      <c r="A62" s="3"/>
      <c r="B62" s="385"/>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1">
        <v>0.33688758894871035</v>
      </c>
      <c r="BH62" s="361">
        <v>0.36052425790984743</v>
      </c>
      <c r="BI62" s="361">
        <v>0.41026748992555245</v>
      </c>
      <c r="BJ62" s="340">
        <v>0.4266125044128878</v>
      </c>
      <c r="BK62" s="340">
        <v>0.3892589472216932</v>
      </c>
      <c r="BL62" s="340">
        <v>0.37878439696147764</v>
      </c>
      <c r="BM62" s="340">
        <v>0.39507637937200624</v>
      </c>
      <c r="BN62" s="339">
        <v>0.42640628833580596</v>
      </c>
      <c r="BO62" s="339">
        <v>0.4231203108515491</v>
      </c>
      <c r="BP62" s="339">
        <v>0.4297051862725165</v>
      </c>
      <c r="BQ62" s="339">
        <v>0.42939234222035244</v>
      </c>
      <c r="BR62" s="339">
        <v>0.4311617504850791</v>
      </c>
      <c r="BS62" s="21" t="s">
        <v>3</v>
      </c>
      <c r="BT62" s="209" t="s">
        <v>3</v>
      </c>
      <c r="BU62" s="88"/>
      <c r="BV62" s="337"/>
      <c r="BW62" s="359"/>
      <c r="BX62" s="13"/>
      <c r="BY62" s="13"/>
      <c r="BZ62" s="13"/>
      <c r="CA62" s="13"/>
      <c r="CB62" s="13"/>
      <c r="CC62" s="13"/>
      <c r="CD62" s="13"/>
    </row>
    <row r="63" spans="1:82" ht="7.5" customHeight="1">
      <c r="A63" s="3"/>
      <c r="B63" s="385"/>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8"/>
      <c r="BI63" s="208"/>
      <c r="BJ63" s="207"/>
      <c r="BK63" s="207"/>
      <c r="BL63" s="207"/>
      <c r="BM63" s="207"/>
      <c r="BN63" s="206"/>
      <c r="BO63" s="206"/>
      <c r="BP63" s="206"/>
      <c r="BQ63" s="206"/>
      <c r="BR63" s="206"/>
      <c r="BS63" s="21"/>
      <c r="BT63" s="48"/>
      <c r="BU63" s="88"/>
      <c r="BV63" s="337"/>
      <c r="BW63" s="359"/>
      <c r="BX63" s="13"/>
      <c r="BY63" s="13"/>
      <c r="BZ63" s="13"/>
      <c r="CA63" s="13"/>
      <c r="CB63" s="13"/>
      <c r="CC63" s="13"/>
      <c r="CD63" s="13"/>
    </row>
    <row r="64" spans="1:82" ht="12.75">
      <c r="A64" s="3"/>
      <c r="B64" s="385"/>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21">
        <v>1567.3185496396397</v>
      </c>
      <c r="BI64" s="21">
        <v>1565.177753076524</v>
      </c>
      <c r="BJ64" s="94">
        <v>1561.7974351232165</v>
      </c>
      <c r="BK64" s="94">
        <v>1566.149675483871</v>
      </c>
      <c r="BL64" s="94">
        <v>1569.4832412677874</v>
      </c>
      <c r="BM64" s="94">
        <v>1564.67073152652</v>
      </c>
      <c r="BN64" s="12">
        <v>1560.7521114007782</v>
      </c>
      <c r="BO64" s="12">
        <v>1562.8860654993516</v>
      </c>
      <c r="BP64" s="12">
        <v>1562.7132208300904</v>
      </c>
      <c r="BQ64" s="12">
        <v>1564.2014936316473</v>
      </c>
      <c r="BR64" s="12">
        <v>1564.838361699092</v>
      </c>
      <c r="BS64" s="21">
        <v>3.0409265758755737</v>
      </c>
      <c r="BT64" s="209">
        <v>0.0019470684913986958</v>
      </c>
      <c r="BU64" s="88"/>
      <c r="BV64" s="337"/>
      <c r="BW64" s="359"/>
      <c r="BX64" s="13"/>
      <c r="BY64" s="13"/>
      <c r="BZ64" s="13"/>
      <c r="CA64" s="13"/>
      <c r="CB64" s="13"/>
      <c r="CC64" s="13"/>
      <c r="CD64" s="13"/>
    </row>
    <row r="65" spans="1:82" ht="12.75">
      <c r="A65" s="3"/>
      <c r="B65" s="385"/>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1">
        <v>0.14007840994591692</v>
      </c>
      <c r="BH65" s="361">
        <v>0.14836076520853256</v>
      </c>
      <c r="BI65" s="361">
        <v>0.15689809327119325</v>
      </c>
      <c r="BJ65" s="340">
        <v>0.15793056741942785</v>
      </c>
      <c r="BK65" s="340">
        <v>0.15167021339163012</v>
      </c>
      <c r="BL65" s="340">
        <v>0.15440925706988098</v>
      </c>
      <c r="BM65" s="340">
        <v>0.15584770432090553</v>
      </c>
      <c r="BN65" s="339">
        <v>0.15778708201121924</v>
      </c>
      <c r="BO65" s="339">
        <v>0.15894924843416527</v>
      </c>
      <c r="BP65" s="339">
        <v>0.15927372822626992</v>
      </c>
      <c r="BQ65" s="339">
        <v>0.15938113129711387</v>
      </c>
      <c r="BR65" s="339">
        <v>0.15985126503895908</v>
      </c>
      <c r="BS65" s="21" t="s">
        <v>3</v>
      </c>
      <c r="BT65" s="209" t="s">
        <v>3</v>
      </c>
      <c r="BU65" s="88"/>
      <c r="BV65" s="337"/>
      <c r="BW65" s="359"/>
      <c r="BX65" s="13"/>
      <c r="BY65" s="13"/>
      <c r="BZ65" s="13"/>
      <c r="CA65" s="13"/>
      <c r="CB65" s="13"/>
      <c r="CC65" s="13"/>
      <c r="CD65" s="13"/>
    </row>
    <row r="66" spans="1:82" ht="7.5" customHeight="1">
      <c r="A66" s="3"/>
      <c r="B66" s="385"/>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8"/>
      <c r="BI66" s="208"/>
      <c r="BJ66" s="207"/>
      <c r="BK66" s="207"/>
      <c r="BL66" s="207"/>
      <c r="BM66" s="207"/>
      <c r="BN66" s="206"/>
      <c r="BO66" s="206"/>
      <c r="BP66" s="206"/>
      <c r="BQ66" s="206"/>
      <c r="BR66" s="206"/>
      <c r="BS66" s="208"/>
      <c r="BT66" s="209"/>
      <c r="BU66" s="88"/>
      <c r="BV66" s="337"/>
      <c r="BW66" s="359"/>
      <c r="BX66" s="13"/>
      <c r="BY66" s="13"/>
      <c r="BZ66" s="13"/>
      <c r="CA66" s="13"/>
      <c r="CB66" s="13"/>
      <c r="CC66" s="13"/>
      <c r="CD66" s="13"/>
    </row>
    <row r="67" spans="1:82" ht="12.75">
      <c r="A67" s="3"/>
      <c r="B67" s="385"/>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21">
        <v>37.896451486486484</v>
      </c>
      <c r="BI67" s="21">
        <v>30.84986927107653</v>
      </c>
      <c r="BJ67" s="94">
        <v>31.231454850843065</v>
      </c>
      <c r="BK67" s="94">
        <v>29.173660645161288</v>
      </c>
      <c r="BL67" s="94">
        <v>27.521928072445014</v>
      </c>
      <c r="BM67" s="94">
        <v>40.030854333764545</v>
      </c>
      <c r="BN67" s="12">
        <v>29.59945507133593</v>
      </c>
      <c r="BO67" s="12">
        <v>27.30452333333334</v>
      </c>
      <c r="BP67" s="12">
        <v>27.867365590142672</v>
      </c>
      <c r="BQ67" s="12">
        <v>33.459301154345006</v>
      </c>
      <c r="BR67" s="12">
        <v>33.08382146562905</v>
      </c>
      <c r="BS67" s="21">
        <v>1.8523666147859856</v>
      </c>
      <c r="BT67" s="209">
        <v>0.05931092943420735</v>
      </c>
      <c r="BU67" s="88"/>
      <c r="BV67" s="337"/>
      <c r="BW67" s="359"/>
      <c r="BX67" s="13"/>
      <c r="BY67" s="13"/>
      <c r="BZ67" s="13"/>
      <c r="CA67" s="13"/>
      <c r="CB67" s="13"/>
      <c r="CC67" s="13"/>
      <c r="CD67" s="13"/>
    </row>
    <row r="68" spans="1:82" ht="12.75">
      <c r="A68" s="3"/>
      <c r="B68" s="385"/>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1">
        <v>0.26513729411463793</v>
      </c>
      <c r="BH68" s="361">
        <v>0.4222958324235246</v>
      </c>
      <c r="BI68" s="361">
        <v>0.2726917468166979</v>
      </c>
      <c r="BJ68" s="340">
        <v>0.31295579720901856</v>
      </c>
      <c r="BK68" s="340">
        <v>0.3193106534851787</v>
      </c>
      <c r="BL68" s="340">
        <v>0.28486841662429035</v>
      </c>
      <c r="BM68" s="340">
        <v>0.30376704509920976</v>
      </c>
      <c r="BN68" s="339">
        <v>0.292430892747015</v>
      </c>
      <c r="BO68" s="339">
        <v>0.27747539266082527</v>
      </c>
      <c r="BP68" s="339">
        <v>0.3148986423476904</v>
      </c>
      <c r="BQ68" s="339">
        <v>0.38050439534334723</v>
      </c>
      <c r="BR68" s="339">
        <v>0.2971534432877562</v>
      </c>
      <c r="BS68" s="21" t="s">
        <v>3</v>
      </c>
      <c r="BT68" s="209" t="s">
        <v>3</v>
      </c>
      <c r="BU68" s="88"/>
      <c r="BV68" s="337"/>
      <c r="BW68" s="359"/>
      <c r="BX68" s="13"/>
      <c r="BY68" s="13"/>
      <c r="BZ68" s="13"/>
      <c r="CA68" s="13"/>
      <c r="CB68" s="13"/>
      <c r="CC68" s="13"/>
      <c r="CD68" s="13"/>
    </row>
    <row r="69" spans="1:82" ht="7.5" customHeight="1">
      <c r="A69" s="3"/>
      <c r="B69" s="385"/>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8"/>
      <c r="BI69" s="208"/>
      <c r="BJ69" s="207"/>
      <c r="BK69" s="207"/>
      <c r="BL69" s="207"/>
      <c r="BM69" s="207"/>
      <c r="BN69" s="206"/>
      <c r="BO69" s="206"/>
      <c r="BP69" s="206"/>
      <c r="BQ69" s="206"/>
      <c r="BR69" s="206"/>
      <c r="BS69" s="21"/>
      <c r="BT69" s="48"/>
      <c r="BU69" s="88"/>
      <c r="BV69" s="337"/>
      <c r="BW69" s="359"/>
      <c r="BX69" s="13"/>
      <c r="BY69" s="13"/>
      <c r="BZ69" s="13"/>
      <c r="CA69" s="13"/>
      <c r="CB69" s="13"/>
      <c r="CC69" s="13"/>
      <c r="CD69" s="13"/>
    </row>
    <row r="70" spans="1:82" ht="12.75" customHeight="1">
      <c r="A70" s="3"/>
      <c r="B70" s="385"/>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21">
        <v>1024.0092283101674</v>
      </c>
      <c r="BI70" s="21">
        <v>1039.1027562555123</v>
      </c>
      <c r="BJ70" s="94">
        <v>1038.5689581906613</v>
      </c>
      <c r="BK70" s="94">
        <v>1027.8384017561289</v>
      </c>
      <c r="BL70" s="94">
        <v>1031.2695858382922</v>
      </c>
      <c r="BM70" s="94">
        <v>1033.2708928654592</v>
      </c>
      <c r="BN70" s="12">
        <v>1039.5183557418936</v>
      </c>
      <c r="BO70" s="12">
        <v>1039.7961953411152</v>
      </c>
      <c r="BP70" s="12">
        <v>1039.9853037665368</v>
      </c>
      <c r="BQ70" s="12">
        <v>1040.473356077821</v>
      </c>
      <c r="BR70" s="12">
        <v>1041.5259691089493</v>
      </c>
      <c r="BS70" s="21">
        <v>2.957010918288006</v>
      </c>
      <c r="BT70" s="209">
        <v>0.0028471974778059295</v>
      </c>
      <c r="BU70" s="4"/>
      <c r="BV70" s="335"/>
      <c r="BW70" s="359"/>
      <c r="BX70" s="13"/>
      <c r="BY70" s="13"/>
      <c r="BZ70" s="13"/>
      <c r="CA70" s="13"/>
      <c r="CB70" s="13"/>
      <c r="CC70" s="13"/>
      <c r="CD70" s="13"/>
    </row>
    <row r="71" spans="1:82" ht="12.75" customHeight="1" hidden="1">
      <c r="A71" s="3"/>
      <c r="B71" s="385"/>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21"/>
      <c r="BI71" s="21"/>
      <c r="BJ71" s="94"/>
      <c r="BK71" s="94"/>
      <c r="BL71" s="94"/>
      <c r="BM71" s="94"/>
      <c r="BN71" s="12"/>
      <c r="BO71" s="12"/>
      <c r="BP71" s="12"/>
      <c r="BQ71" s="12"/>
      <c r="BR71" s="12"/>
      <c r="BS71" s="21" t="e">
        <v>#REF!</v>
      </c>
      <c r="BT71" s="48" t="e">
        <v>#REF!</v>
      </c>
      <c r="BU71" s="88"/>
      <c r="BV71" s="335"/>
      <c r="BW71" s="359"/>
      <c r="BX71" s="13"/>
      <c r="BY71" s="13"/>
      <c r="BZ71" s="13"/>
      <c r="CA71" s="13"/>
      <c r="CB71" s="13"/>
      <c r="CC71" s="13"/>
      <c r="CD71" s="13"/>
    </row>
    <row r="72" spans="1:82" ht="12.75" customHeight="1" hidden="1">
      <c r="A72" s="3"/>
      <c r="B72" s="385"/>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21"/>
      <c r="BI72" s="21"/>
      <c r="BJ72" s="94"/>
      <c r="BK72" s="94"/>
      <c r="BL72" s="94"/>
      <c r="BM72" s="94"/>
      <c r="BN72" s="12"/>
      <c r="BO72" s="12"/>
      <c r="BP72" s="12"/>
      <c r="BQ72" s="12"/>
      <c r="BR72" s="12"/>
      <c r="BS72" s="21" t="e">
        <v>#REF!</v>
      </c>
      <c r="BT72" s="48" t="e">
        <v>#REF!</v>
      </c>
      <c r="BU72" s="88"/>
      <c r="BV72" s="335"/>
      <c r="BW72" s="359"/>
      <c r="BX72" s="13"/>
      <c r="BY72" s="13"/>
      <c r="BZ72" s="13"/>
      <c r="CA72" s="13"/>
      <c r="CB72" s="13"/>
      <c r="CC72" s="13"/>
      <c r="CD72" s="13"/>
    </row>
    <row r="73" spans="1:82" ht="12.75" customHeight="1" hidden="1">
      <c r="A73" s="3"/>
      <c r="B73" s="385"/>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94"/>
      <c r="BM73" s="94"/>
      <c r="BN73" s="12"/>
      <c r="BO73" s="12"/>
      <c r="BP73" s="12"/>
      <c r="BQ73" s="12"/>
      <c r="BR73" s="12"/>
      <c r="BS73" s="21" t="e">
        <v>#REF!</v>
      </c>
      <c r="BT73" s="48" t="e">
        <v>#REF!</v>
      </c>
      <c r="BU73" s="88"/>
      <c r="BV73" s="335"/>
      <c r="BW73" s="359"/>
      <c r="BX73" s="13"/>
      <c r="BY73" s="13"/>
      <c r="BZ73" s="13"/>
      <c r="CA73" s="13"/>
      <c r="CB73" s="13"/>
      <c r="CC73" s="13"/>
      <c r="CD73" s="13"/>
    </row>
    <row r="74" spans="1:82" ht="12.75" customHeight="1" hidden="1">
      <c r="A74" s="3"/>
      <c r="B74" s="385"/>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94"/>
      <c r="BM74" s="94"/>
      <c r="BN74" s="12"/>
      <c r="BO74" s="12"/>
      <c r="BP74" s="12"/>
      <c r="BQ74" s="12"/>
      <c r="BR74" s="12"/>
      <c r="BS74" s="21" t="e">
        <v>#REF!</v>
      </c>
      <c r="BT74" s="48" t="e">
        <v>#REF!</v>
      </c>
      <c r="BU74" s="88"/>
      <c r="BV74" s="335"/>
      <c r="BW74" s="359"/>
      <c r="BX74" s="13"/>
      <c r="BY74" s="13"/>
      <c r="BZ74" s="13"/>
      <c r="CA74" s="13"/>
      <c r="CB74" s="13"/>
      <c r="CC74" s="13"/>
      <c r="CD74" s="13"/>
    </row>
    <row r="75" spans="1:82" ht="12.75" customHeight="1" hidden="1">
      <c r="A75" s="3"/>
      <c r="B75" s="385"/>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94"/>
      <c r="BM75" s="94"/>
      <c r="BN75" s="12"/>
      <c r="BO75" s="12"/>
      <c r="BP75" s="12"/>
      <c r="BQ75" s="12"/>
      <c r="BR75" s="12"/>
      <c r="BS75" s="21" t="e">
        <v>#REF!</v>
      </c>
      <c r="BT75" s="48" t="e">
        <v>#REF!</v>
      </c>
      <c r="BU75" s="88"/>
      <c r="BV75" s="335"/>
      <c r="BW75" s="359"/>
      <c r="BX75" s="13"/>
      <c r="BY75" s="13"/>
      <c r="BZ75" s="13"/>
      <c r="CA75" s="13"/>
      <c r="CB75" s="13"/>
      <c r="CC75" s="13"/>
      <c r="CD75" s="13"/>
    </row>
    <row r="76" spans="1:82" ht="12.75" customHeight="1" hidden="1">
      <c r="A76" s="3"/>
      <c r="B76" s="385"/>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94"/>
      <c r="BM76" s="94"/>
      <c r="BN76" s="12"/>
      <c r="BO76" s="12"/>
      <c r="BP76" s="12"/>
      <c r="BQ76" s="12"/>
      <c r="BR76" s="12"/>
      <c r="BS76" s="21" t="e">
        <v>#REF!</v>
      </c>
      <c r="BT76" s="48" t="e">
        <v>#REF!</v>
      </c>
      <c r="BU76" s="88"/>
      <c r="BV76" s="335"/>
      <c r="BW76" s="359"/>
      <c r="BX76" s="13"/>
      <c r="BY76" s="13"/>
      <c r="BZ76" s="13"/>
      <c r="CA76" s="13"/>
      <c r="CB76" s="13"/>
      <c r="CC76" s="13"/>
      <c r="CD76" s="13"/>
    </row>
    <row r="77" spans="1:82" ht="12.75" customHeight="1" hidden="1">
      <c r="A77" s="3"/>
      <c r="B77" s="385"/>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94"/>
      <c r="BM77" s="94"/>
      <c r="BN77" s="12"/>
      <c r="BO77" s="12"/>
      <c r="BP77" s="12"/>
      <c r="BQ77" s="12"/>
      <c r="BR77" s="12"/>
      <c r="BS77" s="21" t="e">
        <v>#REF!</v>
      </c>
      <c r="BT77" s="48" t="e">
        <v>#REF!</v>
      </c>
      <c r="BU77" s="88"/>
      <c r="BV77" s="335"/>
      <c r="BW77" s="359"/>
      <c r="BX77" s="13"/>
      <c r="BY77" s="13"/>
      <c r="BZ77" s="13"/>
      <c r="CA77" s="13"/>
      <c r="CB77" s="13"/>
      <c r="CC77" s="13"/>
      <c r="CD77" s="13"/>
    </row>
    <row r="78" spans="1:82" ht="12.75" customHeight="1" hidden="1">
      <c r="A78" s="3"/>
      <c r="B78" s="385"/>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94"/>
      <c r="BM78" s="94"/>
      <c r="BN78" s="12"/>
      <c r="BO78" s="12"/>
      <c r="BP78" s="12"/>
      <c r="BQ78" s="12"/>
      <c r="BR78" s="12"/>
      <c r="BS78" s="21" t="e">
        <v>#REF!</v>
      </c>
      <c r="BT78" s="48" t="e">
        <v>#REF!</v>
      </c>
      <c r="BU78" s="88"/>
      <c r="BV78" s="335"/>
      <c r="BW78" s="359"/>
      <c r="BX78" s="13"/>
      <c r="BY78" s="13"/>
      <c r="BZ78" s="13"/>
      <c r="CA78" s="13"/>
      <c r="CB78" s="13"/>
      <c r="CC78" s="13"/>
      <c r="CD78" s="13"/>
    </row>
    <row r="79" spans="1:82" ht="12.75" customHeight="1" hidden="1">
      <c r="A79" s="3"/>
      <c r="B79" s="385"/>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94"/>
      <c r="BM79" s="94"/>
      <c r="BN79" s="12"/>
      <c r="BO79" s="12"/>
      <c r="BP79" s="12"/>
      <c r="BQ79" s="12"/>
      <c r="BR79" s="12"/>
      <c r="BS79" s="21" t="e">
        <v>#REF!</v>
      </c>
      <c r="BT79" s="48" t="e">
        <v>#REF!</v>
      </c>
      <c r="BU79" s="88"/>
      <c r="BV79" s="335"/>
      <c r="BW79" s="359"/>
      <c r="BX79" s="13"/>
      <c r="BY79" s="13"/>
      <c r="BZ79" s="13"/>
      <c r="CA79" s="13"/>
      <c r="CB79" s="13"/>
      <c r="CC79" s="13"/>
      <c r="CD79" s="13"/>
    </row>
    <row r="80" spans="1:82" ht="12.75" customHeight="1" hidden="1">
      <c r="A80" s="3"/>
      <c r="B80" s="385"/>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94"/>
      <c r="BM80" s="94"/>
      <c r="BN80" s="12"/>
      <c r="BO80" s="12"/>
      <c r="BP80" s="12"/>
      <c r="BQ80" s="12"/>
      <c r="BR80" s="12"/>
      <c r="BS80" s="21" t="e">
        <v>#REF!</v>
      </c>
      <c r="BT80" s="48" t="e">
        <v>#REF!</v>
      </c>
      <c r="BU80" s="88"/>
      <c r="BV80" s="335"/>
      <c r="BW80" s="359"/>
      <c r="BX80" s="13"/>
      <c r="BY80" s="13"/>
      <c r="BZ80" s="13"/>
      <c r="CA80" s="13"/>
      <c r="CB80" s="13"/>
      <c r="CC80" s="13"/>
      <c r="CD80" s="13"/>
    </row>
    <row r="81" spans="1:82" ht="12.75" customHeight="1" hidden="1">
      <c r="A81" s="3"/>
      <c r="B81" s="385"/>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94"/>
      <c r="BM81" s="94"/>
      <c r="BN81" s="12"/>
      <c r="BO81" s="12"/>
      <c r="BP81" s="12"/>
      <c r="BQ81" s="12"/>
      <c r="BR81" s="12"/>
      <c r="BS81" s="21" t="e">
        <v>#REF!</v>
      </c>
      <c r="BT81" s="48" t="e">
        <v>#REF!</v>
      </c>
      <c r="BU81" s="88"/>
      <c r="BV81" s="335"/>
      <c r="BW81" s="359"/>
      <c r="BX81" s="13"/>
      <c r="BY81" s="13"/>
      <c r="BZ81" s="13"/>
      <c r="CA81" s="13"/>
      <c r="CB81" s="13"/>
      <c r="CC81" s="13"/>
      <c r="CD81" s="13"/>
    </row>
    <row r="82" spans="1:82" ht="12.75" customHeight="1" hidden="1">
      <c r="A82" s="3"/>
      <c r="B82" s="385"/>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94"/>
      <c r="BM82" s="94"/>
      <c r="BN82" s="12"/>
      <c r="BO82" s="12"/>
      <c r="BP82" s="12"/>
      <c r="BQ82" s="12"/>
      <c r="BR82" s="12"/>
      <c r="BS82" s="21" t="e">
        <v>#REF!</v>
      </c>
      <c r="BT82" s="48" t="e">
        <v>#REF!</v>
      </c>
      <c r="BU82" s="88"/>
      <c r="BV82" s="335"/>
      <c r="BW82" s="359"/>
      <c r="BX82" s="13"/>
      <c r="BY82" s="13"/>
      <c r="BZ82" s="13"/>
      <c r="CA82" s="13"/>
      <c r="CB82" s="13"/>
      <c r="CC82" s="13"/>
      <c r="CD82" s="13"/>
    </row>
    <row r="83" spans="1:82" ht="12.75" customHeight="1" hidden="1">
      <c r="A83" s="3"/>
      <c r="B83" s="385"/>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94"/>
      <c r="BM83" s="94"/>
      <c r="BN83" s="12"/>
      <c r="BO83" s="12"/>
      <c r="BP83" s="12"/>
      <c r="BQ83" s="12"/>
      <c r="BR83" s="12"/>
      <c r="BS83" s="21" t="e">
        <v>#REF!</v>
      </c>
      <c r="BT83" s="48" t="e">
        <v>#REF!</v>
      </c>
      <c r="BU83" s="88"/>
      <c r="BV83" s="335"/>
      <c r="BW83" s="359"/>
      <c r="BX83" s="13"/>
      <c r="BY83" s="13"/>
      <c r="BZ83" s="13"/>
      <c r="CA83" s="13"/>
      <c r="CB83" s="13"/>
      <c r="CC83" s="13"/>
      <c r="CD83" s="13"/>
    </row>
    <row r="84" spans="1:82" ht="12.75" customHeight="1" hidden="1">
      <c r="A84" s="3"/>
      <c r="B84" s="385"/>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94"/>
      <c r="BM84" s="94"/>
      <c r="BN84" s="12"/>
      <c r="BO84" s="12"/>
      <c r="BP84" s="12"/>
      <c r="BQ84" s="12"/>
      <c r="BR84" s="12"/>
      <c r="BS84" s="21" t="e">
        <v>#REF!</v>
      </c>
      <c r="BT84" s="48" t="e">
        <v>#REF!</v>
      </c>
      <c r="BU84" s="88"/>
      <c r="BV84" s="335"/>
      <c r="BW84" s="359"/>
      <c r="BX84" s="13"/>
      <c r="BY84" s="13"/>
      <c r="BZ84" s="13"/>
      <c r="CA84" s="13"/>
      <c r="CB84" s="13"/>
      <c r="CC84" s="13"/>
      <c r="CD84" s="13"/>
    </row>
    <row r="85" spans="1:82" ht="12.75" customHeight="1" hidden="1">
      <c r="A85" s="3"/>
      <c r="B85" s="385"/>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94"/>
      <c r="BM85" s="94"/>
      <c r="BN85" s="12"/>
      <c r="BO85" s="12"/>
      <c r="BP85" s="12"/>
      <c r="BQ85" s="12"/>
      <c r="BR85" s="12"/>
      <c r="BS85" s="21" t="e">
        <v>#REF!</v>
      </c>
      <c r="BT85" s="48" t="e">
        <v>#REF!</v>
      </c>
      <c r="BU85" s="88"/>
      <c r="BV85" s="335"/>
      <c r="BW85" s="359"/>
      <c r="BX85" s="13"/>
      <c r="BY85" s="13"/>
      <c r="BZ85" s="13"/>
      <c r="CA85" s="13"/>
      <c r="CB85" s="13"/>
      <c r="CC85" s="13"/>
      <c r="CD85" s="13"/>
    </row>
    <row r="86" spans="1:82" ht="12.75" customHeight="1">
      <c r="A86" s="3"/>
      <c r="B86" s="385"/>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1">
        <v>0.2158936132996034</v>
      </c>
      <c r="BH86" s="361">
        <v>0.236141897915716</v>
      </c>
      <c r="BI86" s="361">
        <v>0.26250013791996796</v>
      </c>
      <c r="BJ86" s="340">
        <v>0.26799870155687494</v>
      </c>
      <c r="BK86" s="340">
        <v>0.24534828833903927</v>
      </c>
      <c r="BL86" s="340">
        <v>0.25177126630950764</v>
      </c>
      <c r="BM86" s="340">
        <v>0.2557713262630263</v>
      </c>
      <c r="BN86" s="339">
        <v>0.27008656806353304</v>
      </c>
      <c r="BO86" s="339">
        <v>0.2715047469068961</v>
      </c>
      <c r="BP86" s="339">
        <v>0.2719342559096317</v>
      </c>
      <c r="BQ86" s="339">
        <v>0.27225224687943783</v>
      </c>
      <c r="BR86" s="339">
        <v>0.27312242590697106</v>
      </c>
      <c r="BS86" s="21" t="s">
        <v>3</v>
      </c>
      <c r="BT86" s="209" t="s">
        <v>3</v>
      </c>
      <c r="BU86" s="88"/>
      <c r="BV86" s="335"/>
      <c r="BW86" s="359"/>
      <c r="BX86" s="13"/>
      <c r="BY86" s="13"/>
      <c r="BZ86" s="13"/>
      <c r="CA86" s="13"/>
      <c r="CB86" s="13"/>
      <c r="CC86" s="13"/>
      <c r="CD86" s="13"/>
    </row>
    <row r="87" spans="1:82" ht="5.25" customHeight="1">
      <c r="A87" s="3"/>
      <c r="B87" s="385"/>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8"/>
      <c r="BI87" s="21"/>
      <c r="BJ87" s="94"/>
      <c r="BK87" s="94"/>
      <c r="BL87" s="94"/>
      <c r="BM87" s="94"/>
      <c r="BN87" s="206"/>
      <c r="BO87" s="206"/>
      <c r="BP87" s="12"/>
      <c r="BQ87" s="12"/>
      <c r="BR87" s="12"/>
      <c r="BS87" s="21"/>
      <c r="BT87" s="48"/>
      <c r="BU87" s="88"/>
      <c r="BV87" s="66"/>
      <c r="BW87" s="13"/>
      <c r="BX87" s="13"/>
      <c r="BY87" s="13"/>
      <c r="BZ87" s="13"/>
      <c r="CA87" s="13"/>
      <c r="CB87" s="13"/>
      <c r="CC87" s="13"/>
      <c r="CD87" s="13"/>
    </row>
    <row r="88" spans="1:82" ht="13.5">
      <c r="A88" s="3"/>
      <c r="B88" s="385"/>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19">
        <v>624.3909433075933</v>
      </c>
      <c r="BI88" s="21">
        <v>656.9253334708171</v>
      </c>
      <c r="BJ88" s="94">
        <v>712.6785065758754</v>
      </c>
      <c r="BK88" s="94">
        <v>675.6390715419356</v>
      </c>
      <c r="BL88" s="94">
        <v>680.0574012910738</v>
      </c>
      <c r="BM88" s="94">
        <v>644.840050507115</v>
      </c>
      <c r="BN88" s="11">
        <v>714.348286083009</v>
      </c>
      <c r="BO88" s="11">
        <v>718.3459514526589</v>
      </c>
      <c r="BP88" s="12">
        <v>735.9611265499352</v>
      </c>
      <c r="BQ88" s="12">
        <v>732.6438632555123</v>
      </c>
      <c r="BR88" s="12">
        <v>701.270208927367</v>
      </c>
      <c r="BS88" s="21">
        <v>-11.408297648508437</v>
      </c>
      <c r="BT88" s="209">
        <v>-0.01600763534082228</v>
      </c>
      <c r="BU88" s="88"/>
      <c r="BV88" s="294" t="s">
        <v>188</v>
      </c>
      <c r="BW88" s="13"/>
      <c r="BX88" s="13"/>
      <c r="BY88" s="13"/>
      <c r="BZ88" s="13"/>
      <c r="CA88" s="13"/>
      <c r="CB88" s="13"/>
      <c r="CC88" s="13"/>
      <c r="CD88" s="13"/>
    </row>
    <row r="89" spans="1:82" ht="12.75">
      <c r="A89" s="3"/>
      <c r="B89" s="385"/>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19">
        <v>67.40617760617761</v>
      </c>
      <c r="BI89" s="21">
        <v>94.88638132295719</v>
      </c>
      <c r="BJ89" s="94">
        <v>142.4153047989624</v>
      </c>
      <c r="BK89" s="94">
        <v>106.88954838709677</v>
      </c>
      <c r="BL89" s="94">
        <v>115.64799482535575</v>
      </c>
      <c r="BM89" s="94">
        <v>83.56623544631306</v>
      </c>
      <c r="BN89" s="11">
        <v>155.09195849546046</v>
      </c>
      <c r="BO89" s="11">
        <v>155.08728923476005</v>
      </c>
      <c r="BP89" s="12">
        <v>172.02140077821014</v>
      </c>
      <c r="BQ89" s="12">
        <v>171.6239169909209</v>
      </c>
      <c r="BR89" s="12">
        <v>140.74085603112837</v>
      </c>
      <c r="BS89" s="21">
        <v>-1.6744487678340363</v>
      </c>
      <c r="BT89" s="209">
        <v>-0.011757505769465881</v>
      </c>
      <c r="BU89" s="88"/>
      <c r="BV89" s="294"/>
      <c r="BW89" s="13"/>
      <c r="BX89" s="13"/>
      <c r="BY89" s="13"/>
      <c r="BZ89" s="13"/>
      <c r="CA89" s="13"/>
      <c r="CB89" s="13"/>
      <c r="CC89" s="13"/>
      <c r="CD89" s="13"/>
    </row>
    <row r="90" spans="1:82" ht="12.75">
      <c r="A90" s="3"/>
      <c r="B90" s="385"/>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19">
        <v>95.90213857271559</v>
      </c>
      <c r="BI90" s="21">
        <v>107.64674535797666</v>
      </c>
      <c r="BJ90" s="94">
        <v>112.77246740726328</v>
      </c>
      <c r="BK90" s="94">
        <v>100.47525131741936</v>
      </c>
      <c r="BL90" s="94">
        <v>106.7310737011643</v>
      </c>
      <c r="BM90" s="94">
        <v>105.8700398072445</v>
      </c>
      <c r="BN90" s="11">
        <v>112.84211721271076</v>
      </c>
      <c r="BO90" s="11">
        <v>120.93264898962386</v>
      </c>
      <c r="BP90" s="12">
        <v>120.95781111673152</v>
      </c>
      <c r="BQ90" s="12">
        <v>120.98271384046691</v>
      </c>
      <c r="BR90" s="12">
        <v>121.00800592866406</v>
      </c>
      <c r="BS90" s="21">
        <v>8.235538521400784</v>
      </c>
      <c r="BT90" s="209">
        <v>0.07302791816782017</v>
      </c>
      <c r="BU90" s="88"/>
      <c r="BV90" s="294"/>
      <c r="BW90" s="13"/>
      <c r="BX90" s="13"/>
      <c r="BY90" s="13"/>
      <c r="BZ90" s="13"/>
      <c r="CA90" s="13"/>
      <c r="CB90" s="13"/>
      <c r="CC90" s="13"/>
      <c r="CD90" s="13"/>
    </row>
    <row r="91" spans="1:82" ht="12.75">
      <c r="A91" s="3"/>
      <c r="B91" s="385"/>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19">
        <v>87.50952380952381</v>
      </c>
      <c r="BI91" s="21">
        <v>83.75667963683529</v>
      </c>
      <c r="BJ91" s="94">
        <v>88.05849546044098</v>
      </c>
      <c r="BK91" s="94">
        <v>80.23187096774194</v>
      </c>
      <c r="BL91" s="94">
        <v>83.48835705045278</v>
      </c>
      <c r="BM91" s="94">
        <v>81.39068564036224</v>
      </c>
      <c r="BN91" s="11">
        <v>76.78560311284046</v>
      </c>
      <c r="BO91" s="11">
        <v>84.65888456549935</v>
      </c>
      <c r="BP91" s="12">
        <v>85.29040207522696</v>
      </c>
      <c r="BQ91" s="12">
        <v>82.2375486381323</v>
      </c>
      <c r="BR91" s="12">
        <v>81.76511024643321</v>
      </c>
      <c r="BS91" s="21">
        <v>-6.29338521400777</v>
      </c>
      <c r="BT91" s="209">
        <v>-0.07146823462178031</v>
      </c>
      <c r="BU91" s="88"/>
      <c r="BV91" s="294"/>
      <c r="BW91" s="13"/>
      <c r="BX91" s="13"/>
      <c r="BY91" s="13"/>
      <c r="BZ91" s="13"/>
      <c r="CA91" s="13"/>
      <c r="CB91" s="13"/>
      <c r="CC91" s="13"/>
      <c r="CD91" s="13"/>
    </row>
    <row r="92" spans="1:82" ht="12.75">
      <c r="A92" s="3"/>
      <c r="B92" s="385"/>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19">
        <v>373.5731033191763</v>
      </c>
      <c r="BI92" s="21">
        <v>370.635527153048</v>
      </c>
      <c r="BJ92" s="94">
        <v>369.43223890920876</v>
      </c>
      <c r="BK92" s="94">
        <v>388.04240086967746</v>
      </c>
      <c r="BL92" s="94">
        <v>374.1899757141009</v>
      </c>
      <c r="BM92" s="94">
        <v>374.0130896131953</v>
      </c>
      <c r="BN92" s="11">
        <v>369.62860726199733</v>
      </c>
      <c r="BO92" s="11">
        <v>357.6671286627756</v>
      </c>
      <c r="BP92" s="12">
        <v>357.69151257976654</v>
      </c>
      <c r="BQ92" s="12">
        <v>357.7996837859922</v>
      </c>
      <c r="BR92" s="12">
        <v>357.75623672114136</v>
      </c>
      <c r="BS92" s="21">
        <v>-11.6760021880674</v>
      </c>
      <c r="BT92" s="209">
        <v>-0.03160526060893365</v>
      </c>
      <c r="BU92" s="88"/>
      <c r="BV92" s="294"/>
      <c r="BW92" s="13"/>
      <c r="BX92" s="13"/>
      <c r="BY92" s="13"/>
      <c r="BZ92" s="13"/>
      <c r="CA92" s="13"/>
      <c r="CB92" s="13"/>
      <c r="CC92" s="13"/>
      <c r="CD92" s="13"/>
    </row>
    <row r="93" spans="1:82" ht="12.75">
      <c r="A93" s="3"/>
      <c r="B93" s="385"/>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19">
        <v>41.41621621621621</v>
      </c>
      <c r="BI93" s="21">
        <v>64.04228274967575</v>
      </c>
      <c r="BJ93" s="94">
        <v>119.52036316472115</v>
      </c>
      <c r="BK93" s="94">
        <v>76.62567741935484</v>
      </c>
      <c r="BL93" s="94">
        <v>85.98266494178525</v>
      </c>
      <c r="BM93" s="94">
        <v>51.78887451487711</v>
      </c>
      <c r="BN93" s="11">
        <v>120.07071335927371</v>
      </c>
      <c r="BO93" s="11">
        <v>126.12679636835279</v>
      </c>
      <c r="BP93" s="12">
        <v>143.8181063553826</v>
      </c>
      <c r="BQ93" s="12">
        <v>140.2596627756161</v>
      </c>
      <c r="BR93" s="12">
        <v>107.09364461738001</v>
      </c>
      <c r="BS93" s="21">
        <v>-12.426718547341139</v>
      </c>
      <c r="BT93" s="209">
        <v>-0.10397155947572567</v>
      </c>
      <c r="BU93" s="88"/>
      <c r="BV93" s="294"/>
      <c r="BW93" s="13"/>
      <c r="BX93" s="13"/>
      <c r="BY93" s="13"/>
      <c r="BZ93" s="13"/>
      <c r="CA93" s="13"/>
      <c r="CB93" s="13"/>
      <c r="CC93" s="13"/>
      <c r="CD93" s="13"/>
    </row>
    <row r="94" spans="1:82" ht="12.75">
      <c r="A94" s="3"/>
      <c r="B94" s="385"/>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19">
        <v>28.504247104247103</v>
      </c>
      <c r="BI94" s="21">
        <v>54.05642023346303</v>
      </c>
      <c r="BJ94" s="94">
        <v>101.88184176394293</v>
      </c>
      <c r="BK94" s="94">
        <v>68.2138064516129</v>
      </c>
      <c r="BL94" s="94">
        <v>75.33324708926261</v>
      </c>
      <c r="BM94" s="94">
        <v>44.435963777490294</v>
      </c>
      <c r="BN94" s="11">
        <v>114.16791180285348</v>
      </c>
      <c r="BO94" s="11">
        <v>115.38581063553826</v>
      </c>
      <c r="BP94" s="12">
        <v>132.12057068741893</v>
      </c>
      <c r="BQ94" s="12">
        <v>131.59001297016863</v>
      </c>
      <c r="BR94" s="12">
        <v>99.00090791180284</v>
      </c>
      <c r="BS94" s="21">
        <v>-2.880933852140089</v>
      </c>
      <c r="BT94" s="209">
        <v>-0.028277206244613495</v>
      </c>
      <c r="BU94" s="88"/>
      <c r="BV94" s="294"/>
      <c r="BW94" s="13"/>
      <c r="BX94" s="13"/>
      <c r="BY94" s="13"/>
      <c r="BZ94" s="13"/>
      <c r="CA94" s="13"/>
      <c r="CB94" s="13"/>
      <c r="CC94" s="13"/>
      <c r="CD94" s="13"/>
    </row>
    <row r="95" spans="1:82" ht="12.75">
      <c r="A95" s="3"/>
      <c r="B95" s="385"/>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19">
        <v>12.911969111969109</v>
      </c>
      <c r="BI95" s="21">
        <v>9.985862516212716</v>
      </c>
      <c r="BJ95" s="94">
        <v>17.63852140077821</v>
      </c>
      <c r="BK95" s="94">
        <v>8.411870967741944</v>
      </c>
      <c r="BL95" s="94">
        <v>10.649417852522637</v>
      </c>
      <c r="BM95" s="94">
        <v>7.352910737386814</v>
      </c>
      <c r="BN95" s="11">
        <v>5.902801556420227</v>
      </c>
      <c r="BO95" s="11">
        <v>10.740985732814526</v>
      </c>
      <c r="BP95" s="12">
        <v>11.697535667963683</v>
      </c>
      <c r="BQ95" s="12">
        <v>8.669649805447474</v>
      </c>
      <c r="BR95" s="12">
        <v>8.09273670557717</v>
      </c>
      <c r="BS95" s="21">
        <v>-9.54578469520104</v>
      </c>
      <c r="BT95" s="209">
        <v>-0.5411896200539734</v>
      </c>
      <c r="BU95" s="88"/>
      <c r="BV95" s="294"/>
      <c r="BW95" s="13"/>
      <c r="BX95" s="13"/>
      <c r="BY95" s="13"/>
      <c r="BZ95" s="13"/>
      <c r="CA95" s="13"/>
      <c r="CB95" s="13"/>
      <c r="CC95" s="13"/>
      <c r="CD95" s="13"/>
    </row>
    <row r="96" spans="1:82" ht="12.75">
      <c r="A96" s="3"/>
      <c r="B96" s="385"/>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32">
        <v>0.021643026218177007</v>
      </c>
      <c r="BI96" s="232">
        <v>0.01862461162678668</v>
      </c>
      <c r="BJ96" s="218">
        <v>0.01862461162678668</v>
      </c>
      <c r="BK96" s="218">
        <v>0.022531250540174134</v>
      </c>
      <c r="BL96" s="218">
        <v>0.01985323556044889</v>
      </c>
      <c r="BM96" s="218">
        <v>0.021411288853550134</v>
      </c>
      <c r="BN96" s="221">
        <v>0.01862461162678668</v>
      </c>
      <c r="BO96" s="221">
        <v>0.01862461162678668</v>
      </c>
      <c r="BP96" s="221">
        <v>0.01862461162678668</v>
      </c>
      <c r="BQ96" s="221">
        <v>0.014779329710068411</v>
      </c>
      <c r="BR96" s="221">
        <v>0.01448726600675197</v>
      </c>
      <c r="BS96" s="21" t="s">
        <v>3</v>
      </c>
      <c r="BT96" s="209" t="s">
        <v>3</v>
      </c>
      <c r="BU96" s="88"/>
      <c r="BV96" s="294"/>
      <c r="BW96" s="13"/>
      <c r="BX96" s="13"/>
      <c r="BY96" s="13"/>
      <c r="BZ96" s="13"/>
      <c r="CA96" s="13"/>
      <c r="CB96" s="13"/>
      <c r="CC96" s="13"/>
      <c r="CD96" s="13"/>
    </row>
    <row r="97" spans="1:82" ht="13.5">
      <c r="A97" s="3"/>
      <c r="B97" s="385"/>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v>4241.67541401274</v>
      </c>
      <c r="BH97" s="122">
        <v>4300.4200772200775</v>
      </c>
      <c r="BI97" s="21">
        <v>4340.963217220077</v>
      </c>
      <c r="BJ97" s="94">
        <v>4337.495917220077</v>
      </c>
      <c r="BK97" s="94">
        <v>4281.919547220077</v>
      </c>
      <c r="BL97" s="94">
        <v>4284.586572220078</v>
      </c>
      <c r="BM97" s="94">
        <v>4307.854847220077</v>
      </c>
      <c r="BN97" s="97">
        <v>4331.350007220078</v>
      </c>
      <c r="BO97" s="97">
        <v>4333.267747220078</v>
      </c>
      <c r="BP97" s="12">
        <v>4335.859727220078</v>
      </c>
      <c r="BQ97" s="97">
        <v>4340.530957220078</v>
      </c>
      <c r="BR97" s="12">
        <v>4340.716217220077</v>
      </c>
      <c r="BS97" s="21">
        <v>3.220299999999952</v>
      </c>
      <c r="BT97" s="209">
        <v>0.0007424329754905923</v>
      </c>
      <c r="BU97" s="3"/>
      <c r="BV97" s="293" t="s">
        <v>187</v>
      </c>
      <c r="BW97" s="336" t="s">
        <v>243</v>
      </c>
      <c r="BX97" s="13"/>
      <c r="BY97" s="13"/>
      <c r="BZ97" s="13"/>
      <c r="CA97" s="13"/>
      <c r="CB97" s="13"/>
      <c r="CC97" s="13"/>
      <c r="CD97" s="13"/>
    </row>
    <row r="98" spans="1:82" ht="12.75">
      <c r="A98" s="3"/>
      <c r="B98" s="385"/>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1">
        <v>0.14948629305226258</v>
      </c>
      <c r="BH98" s="240">
        <v>0.15480878783228622</v>
      </c>
      <c r="BI98" s="361">
        <v>0.1548240467954816</v>
      </c>
      <c r="BJ98" s="340">
        <v>0.15478009056433098</v>
      </c>
      <c r="BK98" s="340">
        <v>0.15479237100125204</v>
      </c>
      <c r="BL98" s="340">
        <v>0.15480218860933875</v>
      </c>
      <c r="BM98" s="340">
        <v>0.1547833083006219</v>
      </c>
      <c r="BN98" s="241">
        <v>0.15476833201635976</v>
      </c>
      <c r="BO98" s="241">
        <v>0.15478100592107905</v>
      </c>
      <c r="BP98" s="241">
        <v>0.15478103813685576</v>
      </c>
      <c r="BQ98" s="241">
        <v>0.1547837365829316</v>
      </c>
      <c r="BR98" s="339">
        <v>0.15477916287339166</v>
      </c>
      <c r="BS98" s="21" t="s">
        <v>3</v>
      </c>
      <c r="BT98" s="209" t="s">
        <v>3</v>
      </c>
      <c r="BU98" s="3"/>
      <c r="BV98" s="293"/>
      <c r="BW98" s="336"/>
      <c r="BX98" s="13"/>
      <c r="BY98" s="13"/>
      <c r="BZ98" s="13"/>
      <c r="CA98" s="13"/>
      <c r="CB98" s="13"/>
      <c r="CC98" s="13"/>
      <c r="CD98" s="13"/>
    </row>
    <row r="99" spans="1:82" ht="12.75">
      <c r="A99" s="3"/>
      <c r="B99" s="385"/>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2">
        <v>3377.1042471042474</v>
      </c>
      <c r="BI99" s="21">
        <v>3409.9190171042474</v>
      </c>
      <c r="BJ99" s="94">
        <v>3404.384957104247</v>
      </c>
      <c r="BK99" s="94">
        <v>3361.539657104247</v>
      </c>
      <c r="BL99" s="94">
        <v>3364.7097221042472</v>
      </c>
      <c r="BM99" s="94">
        <v>3381.324797104247</v>
      </c>
      <c r="BN99" s="97">
        <v>3398.8104571042472</v>
      </c>
      <c r="BO99" s="97">
        <v>3401.1248471042472</v>
      </c>
      <c r="BP99" s="12">
        <v>3403.1613171042472</v>
      </c>
      <c r="BQ99" s="97">
        <v>3407.000357104247</v>
      </c>
      <c r="BR99" s="12">
        <v>3406.853127104247</v>
      </c>
      <c r="BS99" s="21">
        <v>2.4681700000001</v>
      </c>
      <c r="BT99" s="209">
        <v>0.0007249973287684064</v>
      </c>
      <c r="BU99" s="88"/>
      <c r="BV99" s="293"/>
      <c r="BW99" s="336"/>
      <c r="BX99" s="13"/>
      <c r="BY99" s="13"/>
      <c r="BZ99" s="13"/>
      <c r="CA99" s="13"/>
      <c r="CB99" s="13"/>
      <c r="CC99" s="13"/>
      <c r="CD99" s="13"/>
    </row>
    <row r="100" spans="1:82" ht="12.75">
      <c r="A100" s="3"/>
      <c r="B100" s="385"/>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2">
        <v>923.3158301158303</v>
      </c>
      <c r="BI100" s="21">
        <v>931.0442001158302</v>
      </c>
      <c r="BJ100" s="94">
        <v>933.1109601158303</v>
      </c>
      <c r="BK100" s="94">
        <v>920.3798901158302</v>
      </c>
      <c r="BL100" s="94">
        <v>919.8768501158302</v>
      </c>
      <c r="BM100" s="94">
        <v>926.5300501158302</v>
      </c>
      <c r="BN100" s="97">
        <v>932.5395501158303</v>
      </c>
      <c r="BO100" s="97">
        <v>932.1429001158302</v>
      </c>
      <c r="BP100" s="12">
        <v>932.6984101158303</v>
      </c>
      <c r="BQ100" s="97">
        <v>933.5306001158302</v>
      </c>
      <c r="BR100" s="12">
        <v>933.8630901158302</v>
      </c>
      <c r="BS100" s="21">
        <v>0.7521299999999655</v>
      </c>
      <c r="BT100" s="209">
        <v>0.0008060456174543429</v>
      </c>
      <c r="BU100" s="88"/>
      <c r="BV100" s="291"/>
      <c r="BW100" s="336"/>
      <c r="BX100" s="13"/>
      <c r="BY100" s="13"/>
      <c r="BZ100" s="13"/>
      <c r="CA100" s="13"/>
      <c r="CB100" s="13"/>
      <c r="CC100" s="13"/>
      <c r="CD100" s="13"/>
    </row>
    <row r="101" spans="1:82"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21"/>
      <c r="BI101" s="21"/>
      <c r="BJ101" s="94"/>
      <c r="BK101" s="94"/>
      <c r="BL101" s="94"/>
      <c r="BM101" s="94"/>
      <c r="BN101" s="12">
        <v>801.3976334170854</v>
      </c>
      <c r="BO101" s="12"/>
      <c r="BP101" s="12">
        <v>817.2307022490568</v>
      </c>
      <c r="BQ101" s="12"/>
      <c r="BR101" s="12"/>
      <c r="BS101" s="21"/>
      <c r="BT101" s="48"/>
      <c r="BU101" s="3"/>
      <c r="BV101" s="13"/>
      <c r="BW101" s="13"/>
      <c r="BX101" s="13"/>
      <c r="BY101" s="13"/>
      <c r="BZ101" s="13"/>
      <c r="CA101" s="13"/>
      <c r="CB101" s="13"/>
      <c r="CC101" s="13"/>
      <c r="CD101" s="13"/>
    </row>
    <row r="102" spans="1:82"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21"/>
      <c r="BI102" s="21"/>
      <c r="BJ102" s="94"/>
      <c r="BK102" s="94"/>
      <c r="BL102" s="94"/>
      <c r="BM102" s="94"/>
      <c r="BN102" s="12"/>
      <c r="BO102" s="12"/>
      <c r="BP102" s="12"/>
      <c r="BQ102" s="12"/>
      <c r="BR102" s="12"/>
      <c r="BS102" s="21"/>
      <c r="BT102" s="48"/>
      <c r="BU102" s="3"/>
      <c r="BV102" s="13"/>
      <c r="BW102" s="13"/>
      <c r="BX102" s="13"/>
      <c r="BY102" s="13"/>
      <c r="BZ102" s="13"/>
      <c r="CA102" s="13"/>
      <c r="CB102" s="13"/>
      <c r="CC102" s="13"/>
      <c r="CD102" s="13"/>
    </row>
    <row r="103" spans="1:82"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94"/>
      <c r="BM103" s="94"/>
      <c r="BN103" s="12"/>
      <c r="BO103" s="12"/>
      <c r="BP103" s="12"/>
      <c r="BQ103" s="12"/>
      <c r="BR103" s="12"/>
      <c r="BS103" s="21"/>
      <c r="BT103" s="48"/>
      <c r="BU103" s="3"/>
      <c r="BV103" s="13"/>
      <c r="BW103" s="13"/>
      <c r="BX103" s="13"/>
      <c r="BY103" s="13"/>
      <c r="BZ103" s="13"/>
      <c r="CA103" s="13"/>
      <c r="CB103" s="13"/>
      <c r="CC103" s="13"/>
      <c r="CD103" s="13"/>
    </row>
    <row r="104" spans="1:82"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52">
        <v>8.06</v>
      </c>
      <c r="BI104" s="52">
        <v>8.06</v>
      </c>
      <c r="BJ104" s="104">
        <v>8.06</v>
      </c>
      <c r="BK104" s="104">
        <v>8.06</v>
      </c>
      <c r="BL104" s="104">
        <v>8.06</v>
      </c>
      <c r="BM104" s="104">
        <v>8.06</v>
      </c>
      <c r="BN104" s="53">
        <v>8.06</v>
      </c>
      <c r="BO104" s="53">
        <v>8.06</v>
      </c>
      <c r="BP104" s="53">
        <v>8.06</v>
      </c>
      <c r="BQ104" s="53">
        <v>8.06</v>
      </c>
      <c r="BR104" s="53">
        <v>8.06</v>
      </c>
      <c r="BS104" s="194"/>
      <c r="BT104" s="54"/>
      <c r="BU104" s="3"/>
      <c r="BV104" s="13"/>
      <c r="BW104" s="13"/>
      <c r="BX104" s="13"/>
      <c r="BY104" s="13"/>
      <c r="BZ104" s="13"/>
      <c r="CA104" s="13"/>
      <c r="CB104" s="13"/>
      <c r="CC104" s="13"/>
      <c r="CD104" s="13"/>
    </row>
    <row r="105" spans="1:82"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20">
        <v>7.87</v>
      </c>
      <c r="BI105" s="20">
        <v>7.81</v>
      </c>
      <c r="BJ105" s="105">
        <v>7.81</v>
      </c>
      <c r="BK105" s="105">
        <v>7.85</v>
      </c>
      <c r="BL105" s="105">
        <v>7.83</v>
      </c>
      <c r="BM105" s="105">
        <v>7.83</v>
      </c>
      <c r="BN105" s="22">
        <v>7.81</v>
      </c>
      <c r="BO105" s="22">
        <v>7.81</v>
      </c>
      <c r="BP105" s="22">
        <v>7.81</v>
      </c>
      <c r="BQ105" s="22">
        <v>7.81</v>
      </c>
      <c r="BR105" s="22">
        <v>7.81</v>
      </c>
      <c r="BS105" s="21">
        <v>0</v>
      </c>
      <c r="BT105" s="209">
        <v>0</v>
      </c>
      <c r="BU105" s="3"/>
      <c r="BV105" s="291" t="s">
        <v>186</v>
      </c>
      <c r="BW105" s="13"/>
      <c r="BX105" s="13"/>
      <c r="BY105" s="13"/>
      <c r="BZ105" s="13"/>
      <c r="CA105" s="13"/>
      <c r="CB105" s="13"/>
      <c r="CC105" s="13"/>
      <c r="CD105" s="13"/>
    </row>
    <row r="106" spans="1:82"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20"/>
      <c r="BI106" s="20"/>
      <c r="BJ106" s="105"/>
      <c r="BK106" s="105"/>
      <c r="BL106" s="105"/>
      <c r="BM106" s="105"/>
      <c r="BN106" s="22"/>
      <c r="BO106" s="22"/>
      <c r="BP106" s="22"/>
      <c r="BQ106" s="22"/>
      <c r="BR106" s="22"/>
      <c r="BS106" s="21">
        <v>0</v>
      </c>
      <c r="BT106" s="209" t="e">
        <v>#DIV/0!</v>
      </c>
      <c r="BU106" s="3"/>
      <c r="BV106" s="291"/>
      <c r="BW106" s="13"/>
      <c r="BX106" s="13"/>
      <c r="BY106" s="13"/>
      <c r="BZ106" s="13"/>
      <c r="CA106" s="13"/>
      <c r="CB106" s="13"/>
      <c r="CC106" s="13"/>
      <c r="CD106" s="13"/>
    </row>
    <row r="107" spans="1:82"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105"/>
      <c r="BM107" s="105"/>
      <c r="BN107" s="22"/>
      <c r="BO107" s="22"/>
      <c r="BP107" s="22"/>
      <c r="BQ107" s="22"/>
      <c r="BR107" s="22"/>
      <c r="BS107" s="21">
        <v>0</v>
      </c>
      <c r="BT107" s="209" t="e">
        <v>#DIV/0!</v>
      </c>
      <c r="BU107" s="3"/>
      <c r="BV107" s="292"/>
      <c r="BW107" s="13"/>
      <c r="BX107" s="13"/>
      <c r="BY107" s="13"/>
      <c r="BZ107" s="13"/>
      <c r="CA107" s="13"/>
      <c r="CB107" s="13"/>
      <c r="CC107" s="13"/>
      <c r="CD107" s="13"/>
    </row>
    <row r="108" spans="1:82"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20">
        <v>7.77</v>
      </c>
      <c r="BI108" s="20">
        <v>7.71</v>
      </c>
      <c r="BJ108" s="105">
        <v>7.71</v>
      </c>
      <c r="BK108" s="105">
        <v>7.75</v>
      </c>
      <c r="BL108" s="105">
        <v>7.73</v>
      </c>
      <c r="BM108" s="105">
        <v>7.73</v>
      </c>
      <c r="BN108" s="22">
        <v>7.71</v>
      </c>
      <c r="BO108" s="22">
        <v>7.71</v>
      </c>
      <c r="BP108" s="22">
        <v>7.71</v>
      </c>
      <c r="BQ108" s="22">
        <v>7.71</v>
      </c>
      <c r="BR108" s="22">
        <v>7.71</v>
      </c>
      <c r="BS108" s="21">
        <v>0</v>
      </c>
      <c r="BT108" s="209">
        <v>0</v>
      </c>
      <c r="BU108" s="3"/>
      <c r="BV108" s="292"/>
      <c r="BW108" s="13"/>
      <c r="BX108" s="13"/>
      <c r="BY108" s="13"/>
      <c r="BZ108" s="13"/>
      <c r="CA108" s="13"/>
      <c r="CB108" s="13"/>
      <c r="CC108" s="13"/>
      <c r="CD108" s="13"/>
    </row>
    <row r="109" spans="1:82"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157">
        <v>7.869521912274845</v>
      </c>
      <c r="BH109" s="302">
        <v>7.782220315219812</v>
      </c>
      <c r="BI109" s="302">
        <v>7.717031725995767</v>
      </c>
      <c r="BJ109" s="329">
        <v>7.717941341452123</v>
      </c>
      <c r="BK109" s="329">
        <v>7.760226367414047</v>
      </c>
      <c r="BL109" s="329">
        <v>7.738371628805079</v>
      </c>
      <c r="BM109" s="329">
        <v>7.736924466719556</v>
      </c>
      <c r="BN109" s="301">
        <v>7.7250503013267</v>
      </c>
      <c r="BO109" s="301">
        <v>7.720718087470644</v>
      </c>
      <c r="BP109" s="301">
        <v>7.721790425091415</v>
      </c>
      <c r="BQ109" s="301">
        <v>7.720327628781408</v>
      </c>
      <c r="BR109" s="301">
        <v>7.724384150498678</v>
      </c>
      <c r="BS109" s="21">
        <v>0.00644280904655492</v>
      </c>
      <c r="BT109" s="209">
        <v>0.0008347833653452597</v>
      </c>
      <c r="BU109" s="3"/>
      <c r="BV109" s="292"/>
      <c r="BW109" s="13"/>
      <c r="BX109" s="13"/>
      <c r="BY109" s="13"/>
      <c r="BZ109" s="13"/>
      <c r="CA109" s="13"/>
      <c r="CB109" s="13"/>
      <c r="CC109" s="13"/>
      <c r="CD109" s="13"/>
    </row>
    <row r="110" spans="1:82"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v>111.82506266356104</v>
      </c>
      <c r="BH110" s="167">
        <v>109.07995738615638</v>
      </c>
      <c r="BI110" s="223" t="s">
        <v>248</v>
      </c>
      <c r="BJ110" s="330"/>
      <c r="BK110" s="330"/>
      <c r="BL110" s="330"/>
      <c r="BM110" s="330"/>
      <c r="BN110" s="228"/>
      <c r="BO110" s="228"/>
      <c r="BP110" s="228"/>
      <c r="BQ110" s="228"/>
      <c r="BR110" s="228"/>
      <c r="BS110" s="21"/>
      <c r="BT110" s="48"/>
      <c r="BU110" s="3"/>
      <c r="BV110" s="69"/>
      <c r="BW110" s="13"/>
      <c r="BX110" s="13"/>
      <c r="BY110" s="13"/>
      <c r="BZ110" s="13"/>
      <c r="CA110" s="13"/>
      <c r="CB110" s="13"/>
      <c r="CC110" s="13"/>
      <c r="CD110" s="13"/>
    </row>
    <row r="111" spans="1:82"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57">
        <v>1.22978</v>
      </c>
      <c r="BH111" s="157">
        <v>1.23651</v>
      </c>
      <c r="BI111" s="157">
        <v>1.24484</v>
      </c>
      <c r="BJ111" s="334">
        <v>1.24694</v>
      </c>
      <c r="BK111" s="334">
        <v>1.23891</v>
      </c>
      <c r="BL111" s="334">
        <v>1.24088</v>
      </c>
      <c r="BM111" s="334">
        <v>1.24286</v>
      </c>
      <c r="BN111" s="332">
        <v>1.24797</v>
      </c>
      <c r="BO111" s="332">
        <v>1.24831</v>
      </c>
      <c r="BP111" s="332">
        <v>1.24865</v>
      </c>
      <c r="BQ111" s="332">
        <v>1.24899</v>
      </c>
      <c r="BR111" s="332">
        <v>1.24934</v>
      </c>
      <c r="BS111" s="21">
        <v>0.0023999999999999577</v>
      </c>
      <c r="BT111" s="209">
        <v>0.0019247116942273657</v>
      </c>
      <c r="BU111" s="3"/>
      <c r="BV111" s="13"/>
      <c r="BW111" s="13"/>
      <c r="BX111" s="13"/>
      <c r="BY111" s="13"/>
      <c r="BZ111" s="13"/>
      <c r="CA111" s="13"/>
      <c r="CB111" s="13"/>
      <c r="CC111" s="13"/>
      <c r="CD111" s="13"/>
    </row>
    <row r="112" spans="1:82"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157">
        <v>1.23651</v>
      </c>
      <c r="BI112" s="157">
        <v>1.24484</v>
      </c>
      <c r="BJ112" s="330"/>
      <c r="BK112" s="330"/>
      <c r="BL112" s="330"/>
      <c r="BM112" s="330"/>
      <c r="BN112" s="228"/>
      <c r="BO112" s="228"/>
      <c r="BP112" s="228"/>
      <c r="BQ112" s="228"/>
      <c r="BR112" s="228"/>
      <c r="BS112" s="21"/>
      <c r="BT112" s="209"/>
      <c r="BU112" s="3"/>
      <c r="BV112" s="13"/>
      <c r="BW112" s="13"/>
      <c r="BX112" s="13"/>
      <c r="BY112" s="13"/>
      <c r="BZ112" s="13"/>
      <c r="CA112" s="13"/>
      <c r="CB112" s="13"/>
      <c r="CC112" s="13"/>
      <c r="CD112" s="13"/>
    </row>
    <row r="113" spans="1:82"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49"/>
      <c r="BI113" s="49"/>
      <c r="BJ113" s="102"/>
      <c r="BK113" s="102"/>
      <c r="BL113" s="102"/>
      <c r="BM113" s="102"/>
      <c r="BN113" s="50"/>
      <c r="BO113" s="50"/>
      <c r="BP113" s="50"/>
      <c r="BQ113" s="50"/>
      <c r="BR113" s="50"/>
      <c r="BS113" s="193"/>
      <c r="BT113" s="51"/>
      <c r="BU113" s="3"/>
      <c r="BV113" s="13"/>
      <c r="BW113" s="13"/>
      <c r="BX113" s="13"/>
      <c r="BY113" s="13"/>
      <c r="BZ113" s="13"/>
      <c r="CA113" s="13"/>
      <c r="CB113" s="13"/>
      <c r="CC113" s="13"/>
      <c r="CD113" s="13"/>
    </row>
    <row r="114" spans="1:82" ht="12.75">
      <c r="A114" s="3"/>
      <c r="B114" s="384"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21">
        <v>2055.8764025</v>
      </c>
      <c r="BH114" s="21">
        <v>2071.38999985</v>
      </c>
      <c r="BI114" s="21">
        <v>2080.82994221</v>
      </c>
      <c r="BJ114" s="94">
        <v>2082.29852455</v>
      </c>
      <c r="BK114" s="94">
        <v>2071.22231616</v>
      </c>
      <c r="BL114" s="94">
        <v>2074.07136869</v>
      </c>
      <c r="BM114" s="94">
        <v>2076.05201778</v>
      </c>
      <c r="BN114" s="12">
        <v>2083.2285880599998</v>
      </c>
      <c r="BO114" s="12">
        <v>2084.99621408</v>
      </c>
      <c r="BP114" s="12">
        <v>2086.04108018</v>
      </c>
      <c r="BQ114" s="12">
        <v>2087.2724672</v>
      </c>
      <c r="BR114" s="12">
        <v>2086.7321171900003</v>
      </c>
      <c r="BS114" s="21">
        <v>4.43359264000037</v>
      </c>
      <c r="BT114" s="209">
        <v>0.0021291820494175884</v>
      </c>
      <c r="BU114" s="3"/>
      <c r="BV114" s="291" t="s">
        <v>185</v>
      </c>
      <c r="BW114" s="13"/>
      <c r="BX114" s="13"/>
      <c r="BY114" s="13"/>
      <c r="BZ114" s="13"/>
      <c r="CA114" s="13"/>
      <c r="CB114" s="13"/>
      <c r="CC114" s="13"/>
      <c r="CD114" s="13"/>
    </row>
    <row r="115" spans="1:82" ht="12.75">
      <c r="A115" s="3"/>
      <c r="B115" s="384"/>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21">
        <v>1636.76421472</v>
      </c>
      <c r="BI115" s="21">
        <v>1646.2564803399998</v>
      </c>
      <c r="BJ115" s="94">
        <v>1647.55262323</v>
      </c>
      <c r="BK115" s="94">
        <v>1636.96063123</v>
      </c>
      <c r="BL115" s="94">
        <v>1640.72403609</v>
      </c>
      <c r="BM115" s="94">
        <v>1641.83268142</v>
      </c>
      <c r="BN115" s="12">
        <v>1648.01446002</v>
      </c>
      <c r="BO115" s="12">
        <v>1649.5921073299999</v>
      </c>
      <c r="BP115" s="12">
        <v>1650.24437533</v>
      </c>
      <c r="BQ115" s="12">
        <v>1651.0601693199999</v>
      </c>
      <c r="BR115" s="12">
        <v>1650.6245502000002</v>
      </c>
      <c r="BS115" s="21">
        <v>3.0719269700000496</v>
      </c>
      <c r="BT115" s="209">
        <v>0.0018645395155740818</v>
      </c>
      <c r="BU115" s="3"/>
      <c r="BV115" s="291" t="s">
        <v>206</v>
      </c>
      <c r="BW115" s="13"/>
      <c r="BX115" s="13"/>
      <c r="BY115" s="13"/>
      <c r="BZ115" s="13"/>
      <c r="CA115" s="13"/>
      <c r="CB115" s="13"/>
      <c r="CC115" s="13"/>
      <c r="CD115" s="13"/>
    </row>
    <row r="116" spans="1:82" ht="12.75">
      <c r="A116" s="3"/>
      <c r="B116" s="384"/>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21">
        <v>434.62578513</v>
      </c>
      <c r="BI116" s="21">
        <v>434.57346187</v>
      </c>
      <c r="BJ116" s="94">
        <v>434.74590132</v>
      </c>
      <c r="BK116" s="94">
        <v>434.26168493</v>
      </c>
      <c r="BL116" s="94">
        <v>433.3473326</v>
      </c>
      <c r="BM116" s="94">
        <v>434.21933636</v>
      </c>
      <c r="BN116" s="12">
        <v>435.21412804000005</v>
      </c>
      <c r="BO116" s="12">
        <v>435.40410675</v>
      </c>
      <c r="BP116" s="12">
        <v>435.79670485</v>
      </c>
      <c r="BQ116" s="12">
        <v>436.21229788</v>
      </c>
      <c r="BR116" s="12">
        <v>436.10756699</v>
      </c>
      <c r="BS116" s="21">
        <v>1.3616656700000362</v>
      </c>
      <c r="BT116" s="209">
        <v>0.0031320954743119245</v>
      </c>
      <c r="BU116" s="3"/>
      <c r="BV116" s="291"/>
      <c r="BW116" s="13"/>
      <c r="BX116" s="13"/>
      <c r="BY116" s="13"/>
      <c r="BZ116" s="13"/>
      <c r="CA116" s="13"/>
      <c r="CB116" s="13"/>
      <c r="CC116" s="13"/>
      <c r="CD116" s="13"/>
    </row>
    <row r="117" spans="1:82" ht="13.5" thickBot="1">
      <c r="A117" s="3"/>
      <c r="B117" s="384"/>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21">
        <v>0</v>
      </c>
      <c r="BI117" s="21">
        <v>0</v>
      </c>
      <c r="BJ117" s="94">
        <v>0</v>
      </c>
      <c r="BK117" s="94">
        <v>0</v>
      </c>
      <c r="BL117" s="94">
        <v>0</v>
      </c>
      <c r="BM117" s="94">
        <v>0</v>
      </c>
      <c r="BN117" s="12">
        <v>0</v>
      </c>
      <c r="BO117" s="12">
        <v>0</v>
      </c>
      <c r="BP117" s="12">
        <v>0</v>
      </c>
      <c r="BQ117" s="12">
        <v>0</v>
      </c>
      <c r="BR117" s="12">
        <v>0</v>
      </c>
      <c r="BS117" s="21">
        <v>0</v>
      </c>
      <c r="BT117" s="209"/>
      <c r="BU117" s="3"/>
      <c r="BV117" s="291"/>
      <c r="BW117" s="13"/>
      <c r="BX117" s="13"/>
      <c r="BY117" s="13"/>
      <c r="BZ117" s="13"/>
      <c r="CA117" s="13"/>
      <c r="CB117" s="13"/>
      <c r="CC117" s="13"/>
      <c r="CD117" s="13"/>
    </row>
    <row r="118" spans="1:82" ht="12.75">
      <c r="A118" s="3"/>
      <c r="B118" s="384"/>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2">
        <v>3113.5619092679303</v>
      </c>
      <c r="BI118" s="122">
        <v>3288.0590137934273</v>
      </c>
      <c r="BJ118" s="126">
        <v>3309.4131446630427</v>
      </c>
      <c r="BK118" s="126">
        <v>3163.768760463187</v>
      </c>
      <c r="BL118" s="126">
        <v>3214.223699704691</v>
      </c>
      <c r="BM118" s="126">
        <v>3230.2558608634727</v>
      </c>
      <c r="BN118" s="97">
        <v>3309.4131446630427</v>
      </c>
      <c r="BO118" s="97">
        <v>3309.4131446630427</v>
      </c>
      <c r="BP118" s="97">
        <v>3309.4131446630427</v>
      </c>
      <c r="BQ118" s="97">
        <v>3309.4131446630427</v>
      </c>
      <c r="BR118" s="97">
        <v>3349.313786096374</v>
      </c>
      <c r="BS118" s="21">
        <v>39.9006414333312</v>
      </c>
      <c r="BT118" s="209">
        <v>0.012056712078296172</v>
      </c>
      <c r="BU118" s="88"/>
      <c r="BV118" s="336" t="s">
        <v>207</v>
      </c>
      <c r="BW118" s="13"/>
      <c r="BX118" s="13"/>
      <c r="BY118" s="13"/>
      <c r="BZ118" s="13"/>
      <c r="CA118" s="13"/>
      <c r="CB118" s="13"/>
      <c r="CC118" s="13"/>
      <c r="CD118" s="13"/>
    </row>
    <row r="119" spans="1:82" ht="13.5">
      <c r="A119" s="3"/>
      <c r="B119" s="384"/>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2">
        <v>2478.4943831961273</v>
      </c>
      <c r="BI119" s="122">
        <v>2496.6601174420634</v>
      </c>
      <c r="BJ119" s="126">
        <v>2492.3494866307924</v>
      </c>
      <c r="BK119" s="126">
        <v>2493.6477532256813</v>
      </c>
      <c r="BL119" s="126">
        <v>2497.786647502824</v>
      </c>
      <c r="BM119" s="126">
        <v>2492.3959372189142</v>
      </c>
      <c r="BN119" s="97">
        <v>2492.3494866307924</v>
      </c>
      <c r="BO119" s="97">
        <v>2492.3494866307924</v>
      </c>
      <c r="BP119" s="97">
        <v>2492.3494866307924</v>
      </c>
      <c r="BQ119" s="97">
        <v>2492.3494866307924</v>
      </c>
      <c r="BR119" s="97">
        <v>2497.371452233179</v>
      </c>
      <c r="BS119" s="21">
        <v>5.0219656023864445</v>
      </c>
      <c r="BT119" s="209">
        <v>0.002014952409092219</v>
      </c>
      <c r="BU119" s="3"/>
      <c r="BV119" s="336" t="s">
        <v>205</v>
      </c>
      <c r="BW119" s="13"/>
      <c r="BX119" s="13"/>
      <c r="BY119" s="13"/>
      <c r="BZ119" s="13"/>
      <c r="CA119" s="13"/>
      <c r="CB119" s="13"/>
      <c r="CC119" s="13"/>
      <c r="CD119" s="13"/>
    </row>
    <row r="120" spans="1:82" ht="12.75">
      <c r="A120" s="3"/>
      <c r="B120" s="384"/>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2">
        <v>1495.7599227799228</v>
      </c>
      <c r="BI120" s="122">
        <v>1519.0186251621271</v>
      </c>
      <c r="BJ120" s="126">
        <v>1520.2552010376135</v>
      </c>
      <c r="BK120" s="126">
        <v>1511.7614709677418</v>
      </c>
      <c r="BL120" s="126">
        <v>1514.796274256145</v>
      </c>
      <c r="BM120" s="126">
        <v>1515.959172056921</v>
      </c>
      <c r="BN120" s="97">
        <v>1520.2552010376135</v>
      </c>
      <c r="BO120" s="97">
        <v>1520.2552010376135</v>
      </c>
      <c r="BP120" s="97">
        <v>1520.2552010376135</v>
      </c>
      <c r="BQ120" s="97">
        <v>1520.2552010376135</v>
      </c>
      <c r="BR120" s="97">
        <v>1521.6684306095979</v>
      </c>
      <c r="BS120" s="21">
        <v>1.4132295719844024</v>
      </c>
      <c r="BT120" s="209">
        <v>0.0009296002217389354</v>
      </c>
      <c r="BU120" s="3"/>
      <c r="BV120" s="336"/>
      <c r="BW120" s="13"/>
      <c r="BX120" s="13"/>
      <c r="BY120" s="13"/>
      <c r="BZ120" s="13"/>
      <c r="CA120" s="13"/>
      <c r="CB120" s="13"/>
      <c r="CC120" s="13"/>
      <c r="CD120" s="13"/>
    </row>
    <row r="121" spans="1:82" ht="13.5" thickBot="1">
      <c r="A121" s="3"/>
      <c r="B121" s="384"/>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243">
        <v>635.067526071803</v>
      </c>
      <c r="BI121" s="243">
        <v>791.3988963513638</v>
      </c>
      <c r="BJ121" s="137">
        <v>817.0636580322505</v>
      </c>
      <c r="BK121" s="137">
        <v>670.1210072375055</v>
      </c>
      <c r="BL121" s="137">
        <v>716.4370522018669</v>
      </c>
      <c r="BM121" s="137">
        <v>737.8599236445584</v>
      </c>
      <c r="BN121" s="244">
        <v>817.0636580322505</v>
      </c>
      <c r="BO121" s="244">
        <v>817.0636580322505</v>
      </c>
      <c r="BP121" s="244">
        <v>817.0636580322505</v>
      </c>
      <c r="BQ121" s="244">
        <v>817.0636580322505</v>
      </c>
      <c r="BR121" s="244">
        <v>851.9423338631949</v>
      </c>
      <c r="BS121" s="21">
        <v>34.87867583094442</v>
      </c>
      <c r="BT121" s="209">
        <v>0.04268783158823064</v>
      </c>
      <c r="BU121" s="3"/>
      <c r="BV121" s="336"/>
      <c r="BW121" s="13"/>
      <c r="BX121" s="13"/>
      <c r="BY121" s="13"/>
      <c r="BZ121" s="13"/>
      <c r="CA121" s="13"/>
      <c r="CB121" s="13"/>
      <c r="CC121" s="13"/>
      <c r="CD121" s="13"/>
    </row>
    <row r="122" spans="1:82" ht="12.75">
      <c r="A122" s="3"/>
      <c r="B122" s="384"/>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23"/>
      <c r="BJ122" s="23"/>
      <c r="BK122" s="362"/>
      <c r="BL122" s="362"/>
      <c r="BM122" s="362"/>
      <c r="BN122" s="196"/>
      <c r="BO122" s="195"/>
      <c r="BP122" s="195"/>
      <c r="BQ122" s="195"/>
      <c r="BR122" s="195"/>
      <c r="BS122" s="196"/>
      <c r="BT122" s="199"/>
      <c r="BU122" s="3"/>
      <c r="BV122" s="13"/>
      <c r="BW122" s="13"/>
      <c r="BX122" s="13"/>
      <c r="BY122" s="13"/>
      <c r="BZ122" s="13"/>
      <c r="CA122" s="13"/>
      <c r="CB122" s="13"/>
      <c r="CC122" s="13"/>
      <c r="CD122" s="13"/>
    </row>
    <row r="123" spans="1:82" ht="12.75" customHeight="1">
      <c r="A123" s="3"/>
      <c r="B123" s="384"/>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v>
      </c>
      <c r="BH123" s="179">
        <v>262.3567</v>
      </c>
      <c r="BI123" s="179">
        <v>266.53</v>
      </c>
      <c r="BJ123" s="363"/>
      <c r="BK123" s="363"/>
      <c r="BL123" s="363"/>
      <c r="BM123" s="363"/>
      <c r="BN123" s="62"/>
      <c r="BO123" s="62"/>
      <c r="BP123" s="62"/>
      <c r="BQ123" s="62"/>
      <c r="BR123" s="62"/>
      <c r="BS123" s="197"/>
      <c r="BT123" s="116"/>
      <c r="BU123" s="98"/>
      <c r="BV123" s="14"/>
      <c r="BW123" s="69"/>
      <c r="BX123" s="14"/>
      <c r="BY123" s="14"/>
      <c r="BZ123" s="14"/>
      <c r="CA123" s="14"/>
      <c r="CB123" s="13"/>
      <c r="CC123" s="13"/>
      <c r="CD123" s="13"/>
    </row>
    <row r="124" spans="1:82" ht="12.75">
      <c r="A124" s="3"/>
      <c r="B124" s="384"/>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208">
        <v>0.0159</v>
      </c>
      <c r="BJ124" s="363"/>
      <c r="BK124" s="363"/>
      <c r="BL124" s="363"/>
      <c r="BM124" s="363"/>
      <c r="BN124" s="62"/>
      <c r="BO124" s="62"/>
      <c r="BP124" s="62"/>
      <c r="BQ124" s="62"/>
      <c r="BR124" s="62"/>
      <c r="BS124" s="197"/>
      <c r="BT124" s="116"/>
      <c r="BU124" s="4"/>
      <c r="BV124" s="14"/>
      <c r="BW124" s="14"/>
      <c r="BX124" s="14"/>
      <c r="BY124" s="14"/>
      <c r="BZ124" s="14"/>
      <c r="CA124" s="14"/>
      <c r="CB124" s="13"/>
      <c r="CC124" s="13"/>
      <c r="CD124" s="13"/>
    </row>
    <row r="125" spans="1:82" ht="12.75">
      <c r="A125" s="3"/>
      <c r="B125" s="384"/>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208">
        <v>0.0812</v>
      </c>
      <c r="BJ125" s="363"/>
      <c r="BK125" s="363"/>
      <c r="BL125" s="363"/>
      <c r="BM125" s="363"/>
      <c r="BN125" s="62"/>
      <c r="BO125" s="62"/>
      <c r="BP125" s="62"/>
      <c r="BQ125" s="62"/>
      <c r="BR125" s="62"/>
      <c r="BS125" s="197"/>
      <c r="BT125" s="116"/>
      <c r="BU125" s="98"/>
      <c r="BV125" s="14"/>
      <c r="BW125" s="14"/>
      <c r="BX125" s="144"/>
      <c r="BY125" s="14"/>
      <c r="BZ125" s="14"/>
      <c r="CA125" s="14"/>
      <c r="CB125" s="13"/>
      <c r="CC125" s="13"/>
      <c r="CD125" s="13"/>
    </row>
    <row r="126" spans="1:82" ht="12.75">
      <c r="A126" s="3"/>
      <c r="B126" s="384"/>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208">
        <v>0.1036</v>
      </c>
      <c r="BJ126" s="363"/>
      <c r="BK126" s="363"/>
      <c r="BL126" s="363"/>
      <c r="BM126" s="363"/>
      <c r="BN126" s="62"/>
      <c r="BO126" s="62"/>
      <c r="BP126" s="62"/>
      <c r="BQ126" s="62"/>
      <c r="BR126" s="62"/>
      <c r="BS126" s="197"/>
      <c r="BT126" s="116"/>
      <c r="BU126" s="4"/>
      <c r="BV126" s="14"/>
      <c r="BW126" s="14"/>
      <c r="BX126" s="14"/>
      <c r="BY126" s="14"/>
      <c r="BZ126" s="14"/>
      <c r="CA126" s="14"/>
      <c r="CB126" s="13"/>
      <c r="CC126" s="13"/>
      <c r="CD126" s="13"/>
    </row>
    <row r="127" spans="1:82" ht="12.75">
      <c r="A127" s="3"/>
      <c r="B127" s="384"/>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179">
        <v>198.482224241453</v>
      </c>
      <c r="BJ127" s="363"/>
      <c r="BK127" s="363"/>
      <c r="BL127" s="363"/>
      <c r="BM127" s="363"/>
      <c r="BN127" s="62"/>
      <c r="BO127" s="62"/>
      <c r="BP127" s="62"/>
      <c r="BQ127" s="62"/>
      <c r="BR127" s="62"/>
      <c r="BS127" s="197"/>
      <c r="BT127" s="116"/>
      <c r="BU127" s="98"/>
      <c r="BV127" s="14"/>
      <c r="BW127" s="14"/>
      <c r="BX127" s="14"/>
      <c r="BY127" s="14"/>
      <c r="BZ127" s="14"/>
      <c r="CA127" s="14"/>
      <c r="CB127" s="13"/>
      <c r="CC127" s="13"/>
      <c r="CD127" s="13"/>
    </row>
    <row r="128" spans="1:82" ht="12.75">
      <c r="A128" s="3"/>
      <c r="B128" s="384"/>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208">
        <v>0.01779632867625995</v>
      </c>
      <c r="BJ128" s="363"/>
      <c r="BK128" s="363"/>
      <c r="BL128" s="363"/>
      <c r="BM128" s="363"/>
      <c r="BN128" s="62"/>
      <c r="BO128" s="62"/>
      <c r="BP128" s="62"/>
      <c r="BQ128" s="62"/>
      <c r="BR128" s="62"/>
      <c r="BS128" s="197"/>
      <c r="BT128" s="116"/>
      <c r="BU128" s="4"/>
      <c r="BV128" s="14"/>
      <c r="BW128" s="14"/>
      <c r="BX128" s="14"/>
      <c r="BY128" s="14"/>
      <c r="BZ128" s="14"/>
      <c r="CA128" s="14"/>
      <c r="CB128" s="13"/>
      <c r="CC128" s="13"/>
      <c r="CD128" s="13"/>
    </row>
    <row r="129" spans="1:82" ht="12.75">
      <c r="A129" s="3"/>
      <c r="B129" s="384"/>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208">
        <v>0.06963094973614736</v>
      </c>
      <c r="BJ129" s="363"/>
      <c r="BK129" s="363"/>
      <c r="BL129" s="363"/>
      <c r="BM129" s="363"/>
      <c r="BN129" s="62"/>
      <c r="BO129" s="62"/>
      <c r="BP129" s="62"/>
      <c r="BQ129" s="62"/>
      <c r="BR129" s="62"/>
      <c r="BS129" s="197"/>
      <c r="BT129" s="116"/>
      <c r="BU129" s="4"/>
      <c r="BV129" s="14"/>
      <c r="BW129" s="14"/>
      <c r="BX129" s="14"/>
      <c r="BY129" s="14"/>
      <c r="BZ129" s="14"/>
      <c r="CA129" s="14"/>
      <c r="CB129" s="13"/>
      <c r="CC129" s="13"/>
      <c r="CD129" s="13"/>
    </row>
    <row r="130" spans="1:82" ht="12.75">
      <c r="A130" s="3"/>
      <c r="B130" s="384"/>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208">
        <v>0.08235587939646316</v>
      </c>
      <c r="BJ130" s="363"/>
      <c r="BK130" s="363"/>
      <c r="BL130" s="363"/>
      <c r="BM130" s="363"/>
      <c r="BN130" s="62"/>
      <c r="BO130" s="62"/>
      <c r="BP130" s="62"/>
      <c r="BQ130" s="62"/>
      <c r="BR130" s="62"/>
      <c r="BS130" s="197"/>
      <c r="BT130" s="116"/>
      <c r="BU130" s="4"/>
      <c r="BV130" s="14"/>
      <c r="BW130" s="14"/>
      <c r="BX130" s="14"/>
      <c r="BY130" s="14"/>
      <c r="BZ130" s="14"/>
      <c r="CA130" s="14"/>
      <c r="CB130" s="13"/>
      <c r="CC130" s="13"/>
      <c r="CD130" s="13"/>
    </row>
    <row r="131" spans="1:82"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8">
        <v>0.0238</v>
      </c>
      <c r="BJ131" s="207">
        <v>0.0278</v>
      </c>
      <c r="BK131" s="207">
        <v>0.0213</v>
      </c>
      <c r="BL131" s="207">
        <v>0.0222</v>
      </c>
      <c r="BM131" s="207">
        <v>0.0237</v>
      </c>
      <c r="BN131" s="62"/>
      <c r="BO131" s="62"/>
      <c r="BP131" s="62"/>
      <c r="BQ131" s="62"/>
      <c r="BR131" s="62"/>
      <c r="BS131" s="197"/>
      <c r="BT131" s="116"/>
      <c r="BU131" s="4"/>
      <c r="BV131" s="14"/>
      <c r="BW131" s="14"/>
      <c r="BX131" s="14"/>
      <c r="BY131" s="14"/>
      <c r="BZ131" s="14"/>
      <c r="CA131" s="14"/>
      <c r="CB131" s="13"/>
      <c r="CC131" s="13"/>
      <c r="CD131" s="13"/>
    </row>
    <row r="132" spans="1:82"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8">
        <v>0.017832694763729284</v>
      </c>
      <c r="BJ132" s="207">
        <v>0.017700256081946142</v>
      </c>
      <c r="BK132" s="207">
        <v>0.01747133757961783</v>
      </c>
      <c r="BL132" s="207">
        <v>0.018227586206896573</v>
      </c>
      <c r="BM132" s="207">
        <v>0.01724035759897835</v>
      </c>
      <c r="BN132" s="62"/>
      <c r="BO132" s="62"/>
      <c r="BP132" s="62"/>
      <c r="BQ132" s="62"/>
      <c r="BR132" s="62"/>
      <c r="BS132" s="197"/>
      <c r="BT132" s="116"/>
      <c r="BU132" s="4"/>
      <c r="BV132" s="14"/>
      <c r="BW132" s="14"/>
      <c r="BX132" s="14"/>
      <c r="BY132" s="14"/>
      <c r="BZ132" s="14"/>
      <c r="CA132" s="14"/>
      <c r="CB132" s="13"/>
      <c r="CC132" s="13"/>
      <c r="CD132" s="13"/>
    </row>
    <row r="133" spans="1:82"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208"/>
      <c r="BJ133" s="207"/>
      <c r="BK133" s="167"/>
      <c r="BL133" s="167"/>
      <c r="BM133" s="167"/>
      <c r="BN133" s="62"/>
      <c r="BO133" s="62"/>
      <c r="BP133" s="62"/>
      <c r="BQ133" s="62"/>
      <c r="BR133" s="62"/>
      <c r="BS133" s="197"/>
      <c r="BT133" s="116"/>
      <c r="BU133" s="4"/>
      <c r="BV133" s="14"/>
      <c r="BW133" s="14"/>
      <c r="BX133" s="14"/>
      <c r="BY133" s="14"/>
      <c r="BZ133" s="14"/>
      <c r="CA133" s="14"/>
      <c r="CB133" s="13"/>
      <c r="CC133" s="13"/>
      <c r="CD133" s="13"/>
    </row>
    <row r="134" spans="1:82"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8">
        <v>0.031</v>
      </c>
      <c r="BJ134" s="207">
        <v>0.0309</v>
      </c>
      <c r="BK134" s="207">
        <v>0.0306</v>
      </c>
      <c r="BL134" s="207">
        <v>0.0314</v>
      </c>
      <c r="BM134" s="207">
        <v>0.0304</v>
      </c>
      <c r="BN134" s="62"/>
      <c r="BO134" s="62"/>
      <c r="BP134" s="62"/>
      <c r="BQ134" s="62"/>
      <c r="BR134" s="62"/>
      <c r="BS134" s="197"/>
      <c r="BT134" s="116"/>
      <c r="BU134" s="4"/>
      <c r="BV134" s="14"/>
      <c r="BW134" s="14"/>
      <c r="BX134" s="14"/>
      <c r="BY134" s="14"/>
      <c r="BZ134" s="14"/>
      <c r="CA134" s="14"/>
      <c r="CB134" s="13"/>
      <c r="CC134" s="13"/>
      <c r="CD134" s="13"/>
    </row>
    <row r="135" spans="1:82"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08">
        <v>0.01072464878671786</v>
      </c>
      <c r="BJ135" s="207">
        <v>0.00782829705505761</v>
      </c>
      <c r="BK135" s="286">
        <v>0.00828980891719766</v>
      </c>
      <c r="BL135" s="286">
        <v>0.009145083014048483</v>
      </c>
      <c r="BM135" s="286">
        <v>0.010625925925926039</v>
      </c>
      <c r="BN135" s="62"/>
      <c r="BO135" s="62"/>
      <c r="BP135" s="62"/>
      <c r="BQ135" s="62"/>
      <c r="BR135" s="62"/>
      <c r="BS135" s="197"/>
      <c r="BT135" s="116"/>
      <c r="BU135" s="4"/>
      <c r="BV135" s="14"/>
      <c r="BW135" s="14"/>
      <c r="BX135" s="14"/>
      <c r="BY135" s="14"/>
      <c r="BZ135" s="14"/>
      <c r="CA135" s="14"/>
      <c r="CB135" s="13"/>
      <c r="CC135" s="13"/>
      <c r="CD135" s="13"/>
    </row>
    <row r="136" spans="1:82"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55"/>
      <c r="BJ136" s="249"/>
      <c r="BK136" s="249"/>
      <c r="BL136" s="249"/>
      <c r="BM136" s="249"/>
      <c r="BN136" s="256"/>
      <c r="BO136" s="256"/>
      <c r="BP136" s="256"/>
      <c r="BQ136" s="256"/>
      <c r="BR136" s="256"/>
      <c r="BS136" s="201"/>
      <c r="BT136" s="84"/>
      <c r="BU136" s="4"/>
      <c r="BV136" s="14"/>
      <c r="BW136" s="14"/>
      <c r="BX136" s="14"/>
      <c r="BY136" s="14"/>
      <c r="BZ136" s="14"/>
      <c r="CA136" s="14"/>
      <c r="CB136" s="13"/>
      <c r="CC136" s="13"/>
      <c r="CD136" s="13"/>
    </row>
    <row r="137" spans="1:82"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61">
        <v>0.065</v>
      </c>
      <c r="BJ137" s="226">
        <v>0.065</v>
      </c>
      <c r="BK137" s="226">
        <v>0.065</v>
      </c>
      <c r="BL137" s="226">
        <v>0.065</v>
      </c>
      <c r="BM137" s="226">
        <v>0.065</v>
      </c>
      <c r="BN137" s="263">
        <v>0.065</v>
      </c>
      <c r="BO137" s="263">
        <v>0.065</v>
      </c>
      <c r="BP137" s="263">
        <v>0.065</v>
      </c>
      <c r="BQ137" s="263">
        <v>0.065</v>
      </c>
      <c r="BR137" s="263">
        <v>0.065</v>
      </c>
      <c r="BS137" s="21" t="s">
        <v>3</v>
      </c>
      <c r="BT137" s="209" t="s">
        <v>3</v>
      </c>
      <c r="BU137" s="4"/>
      <c r="BV137" s="14"/>
      <c r="BW137" s="14"/>
      <c r="BX137" s="14"/>
      <c r="BY137" s="14"/>
      <c r="BZ137" s="14"/>
      <c r="CA137" s="14"/>
      <c r="CB137" s="13"/>
      <c r="CC137" s="13"/>
      <c r="CD137" s="13"/>
    </row>
    <row r="138" spans="1:82"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4">
        <v>0.0725</v>
      </c>
      <c r="BJ138" s="260">
        <v>0.0725</v>
      </c>
      <c r="BK138" s="260">
        <v>0.0725</v>
      </c>
      <c r="BL138" s="260">
        <v>0.0725</v>
      </c>
      <c r="BM138" s="260">
        <v>0.0725</v>
      </c>
      <c r="BN138" s="266">
        <v>0.0725</v>
      </c>
      <c r="BO138" s="266">
        <v>0.0725</v>
      </c>
      <c r="BP138" s="266">
        <v>0.0725</v>
      </c>
      <c r="BQ138" s="266">
        <v>0.0725</v>
      </c>
      <c r="BR138" s="266">
        <v>0.0725</v>
      </c>
      <c r="BS138" s="129" t="s">
        <v>3</v>
      </c>
      <c r="BT138" s="284" t="s">
        <v>3</v>
      </c>
      <c r="BU138" s="4"/>
      <c r="BV138" s="14"/>
      <c r="BW138" s="14"/>
      <c r="BX138" s="14"/>
      <c r="BY138" s="14"/>
      <c r="BZ138" s="14"/>
      <c r="CA138" s="14"/>
      <c r="CB138" s="13"/>
      <c r="CC138" s="13"/>
      <c r="CD138" s="13"/>
    </row>
    <row r="139" spans="1:82"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197"/>
      <c r="BT139" s="116"/>
      <c r="BU139" s="3"/>
      <c r="BV139" s="13"/>
      <c r="BW139" s="13"/>
      <c r="BX139" s="13"/>
      <c r="BY139" s="13"/>
      <c r="BZ139" s="13"/>
      <c r="CA139" s="13"/>
      <c r="CB139" s="13"/>
      <c r="CC139" s="13"/>
      <c r="CD139" s="13"/>
    </row>
    <row r="140" spans="1:82" ht="12.75" customHeight="1" hidden="1">
      <c r="A140" s="3"/>
      <c r="B140" s="383"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197"/>
      <c r="BT140" s="116"/>
      <c r="BU140" s="3"/>
      <c r="BV140" s="13"/>
      <c r="BW140" s="13"/>
      <c r="BX140" s="13"/>
      <c r="BY140" s="13"/>
      <c r="BZ140" s="13"/>
      <c r="CA140" s="13"/>
      <c r="CB140" s="13"/>
      <c r="CC140" s="13"/>
      <c r="CD140" s="13"/>
    </row>
    <row r="141" spans="1:82" ht="12.75" customHeight="1" hidden="1">
      <c r="A141" s="3"/>
      <c r="B141" s="383"/>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197"/>
      <c r="BT141" s="116"/>
      <c r="BU141" s="3"/>
      <c r="BV141" s="13"/>
      <c r="BW141" s="13"/>
      <c r="BX141" s="13"/>
      <c r="BY141" s="13"/>
      <c r="BZ141" s="13"/>
      <c r="CA141" s="13"/>
      <c r="CB141" s="13"/>
      <c r="CC141" s="13"/>
      <c r="CD141" s="13"/>
    </row>
    <row r="142" spans="1:82" ht="12.75" customHeight="1" hidden="1">
      <c r="A142" s="3"/>
      <c r="B142" s="383"/>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197"/>
      <c r="BT142" s="116"/>
      <c r="BU142" s="3"/>
      <c r="BV142" s="13"/>
      <c r="BW142" s="13"/>
      <c r="BX142" s="13"/>
      <c r="BY142" s="13"/>
      <c r="BZ142" s="13"/>
      <c r="CA142" s="13"/>
      <c r="CB142" s="13"/>
      <c r="CC142" s="13"/>
      <c r="CD142" s="13"/>
    </row>
    <row r="143" spans="1:82" ht="12.75" customHeight="1" hidden="1">
      <c r="A143" s="3"/>
      <c r="B143" s="383"/>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197"/>
      <c r="BT143" s="116"/>
      <c r="BU143" s="3"/>
      <c r="BV143" s="13"/>
      <c r="BW143" s="13"/>
      <c r="BX143" s="13"/>
      <c r="BY143" s="13"/>
      <c r="BZ143" s="13"/>
      <c r="CA143" s="13"/>
      <c r="CB143" s="13"/>
      <c r="CC143" s="13"/>
      <c r="CD143" s="13"/>
    </row>
    <row r="144" spans="1:82" ht="12.75" customHeight="1" hidden="1">
      <c r="A144" s="3"/>
      <c r="B144" s="383"/>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197"/>
      <c r="BT144" s="116"/>
      <c r="BU144" s="3"/>
      <c r="BV144" s="13"/>
      <c r="BW144" s="13"/>
      <c r="BX144" s="13"/>
      <c r="BY144" s="13"/>
      <c r="BZ144" s="13"/>
      <c r="CA144" s="13"/>
      <c r="CB144" s="13"/>
      <c r="CC144" s="13"/>
      <c r="CD144" s="13"/>
    </row>
    <row r="145" spans="1:82" ht="14.25" customHeight="1" hidden="1" thickBot="1">
      <c r="A145" s="3"/>
      <c r="B145" s="383"/>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98"/>
      <c r="BT145" s="120"/>
      <c r="BU145" s="3"/>
      <c r="BV145" s="13"/>
      <c r="BW145" s="13"/>
      <c r="BX145" s="13"/>
      <c r="BY145" s="13"/>
      <c r="BZ145" s="13"/>
      <c r="CA145" s="13"/>
      <c r="CB145" s="13"/>
      <c r="CC145" s="13"/>
      <c r="CD145" s="13"/>
    </row>
    <row r="146" spans="4:82"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5"/>
      <c r="BT146" s="5"/>
      <c r="BV146" s="13"/>
      <c r="BW146" s="13"/>
      <c r="BX146" s="13"/>
      <c r="BY146" s="13"/>
      <c r="BZ146" s="13"/>
      <c r="CA146" s="13"/>
      <c r="CB146" s="13"/>
      <c r="CC146" s="13"/>
      <c r="CD146" s="13"/>
    </row>
    <row r="147" spans="3:82"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7.79</v>
      </c>
      <c r="BI147" s="148">
        <v>7.73</v>
      </c>
      <c r="BJ147" s="148">
        <v>7.85</v>
      </c>
      <c r="BK147" s="148">
        <v>7.77</v>
      </c>
      <c r="BL147" s="148">
        <v>7.75</v>
      </c>
      <c r="BM147" s="148">
        <v>7.75</v>
      </c>
      <c r="BN147" s="148">
        <v>7.73</v>
      </c>
      <c r="BO147" s="148">
        <v>7.73</v>
      </c>
      <c r="BP147" s="148">
        <v>7.73</v>
      </c>
      <c r="BQ147" s="148">
        <v>7.73</v>
      </c>
      <c r="BR147" s="364"/>
      <c r="BS147" s="377">
        <v>39343.69315925926</v>
      </c>
      <c r="BT147" s="377"/>
      <c r="BV147" s="13"/>
      <c r="BW147" s="13"/>
      <c r="BX147" s="13"/>
      <c r="BY147" s="13"/>
      <c r="BZ147" s="13"/>
      <c r="CA147" s="13"/>
      <c r="CB147" s="13"/>
      <c r="CC147" s="13"/>
      <c r="CD147" s="13"/>
    </row>
    <row r="148" spans="3:82"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44"/>
      <c r="BT148" s="73"/>
      <c r="BV148" s="13"/>
      <c r="BW148" s="13"/>
      <c r="BX148" s="13"/>
      <c r="BY148" s="13"/>
      <c r="BZ148" s="13"/>
      <c r="CA148" s="13"/>
      <c r="CB148" s="13"/>
      <c r="CC148" s="13"/>
      <c r="CD148" s="13"/>
    </row>
    <row r="149" spans="3:82"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44"/>
      <c r="BT149" s="73"/>
      <c r="BV149" s="13"/>
      <c r="BW149" s="13"/>
      <c r="BX149" s="13"/>
      <c r="BY149" s="13"/>
      <c r="BZ149" s="13"/>
      <c r="CA149" s="13"/>
      <c r="CB149" s="13"/>
      <c r="CC149" s="13"/>
      <c r="CD149" s="13"/>
    </row>
    <row r="150" spans="3:82"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365"/>
      <c r="BI150" s="365"/>
      <c r="BJ150" s="148"/>
      <c r="BK150" s="148"/>
      <c r="BL150" s="148"/>
      <c r="BM150" s="148"/>
      <c r="BN150" s="148"/>
      <c r="BO150" s="148"/>
      <c r="BP150" s="148"/>
      <c r="BQ150" s="148"/>
      <c r="BR150" s="148"/>
      <c r="BS150" s="44"/>
      <c r="BT150" s="73"/>
      <c r="BV150" s="13"/>
      <c r="BW150" s="13"/>
      <c r="BX150" s="13"/>
      <c r="BY150" s="13"/>
      <c r="BZ150" s="13"/>
      <c r="CA150" s="13"/>
      <c r="CB150" s="13"/>
      <c r="CC150" s="13"/>
      <c r="CD150" s="13"/>
    </row>
    <row r="151" spans="3:82"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44"/>
      <c r="BT151" s="73"/>
      <c r="BV151" s="13"/>
      <c r="BW151" s="13"/>
      <c r="BX151" s="13"/>
      <c r="BY151" s="13"/>
      <c r="BZ151" s="13"/>
      <c r="CA151" s="13"/>
      <c r="CB151" s="13"/>
      <c r="CC151" s="13"/>
      <c r="CD151" s="13"/>
    </row>
    <row r="152" spans="3:82"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4"/>
      <c r="BT152" s="5"/>
      <c r="BV152" s="13"/>
      <c r="BW152" s="13"/>
      <c r="BX152" s="13"/>
      <c r="BY152" s="13"/>
      <c r="BZ152" s="13"/>
      <c r="CA152" s="13"/>
      <c r="CB152" s="13"/>
      <c r="CC152" s="13"/>
      <c r="CD152" s="13"/>
    </row>
    <row r="153" spans="3:82" ht="14.25">
      <c r="C153" s="7">
        <v>1</v>
      </c>
      <c r="D153" s="1" t="s">
        <v>26</v>
      </c>
      <c r="E153" s="6"/>
      <c r="F153" s="6"/>
      <c r="G153" s="6"/>
      <c r="H153" s="6"/>
      <c r="I153" s="6"/>
      <c r="J153" s="6"/>
      <c r="K153" s="6"/>
      <c r="L153" s="5"/>
      <c r="M153" s="5"/>
      <c r="N153" s="5"/>
      <c r="O153" s="5"/>
      <c r="P153" s="5"/>
      <c r="Q153" s="5"/>
      <c r="R153" s="5"/>
      <c r="S153" s="5"/>
      <c r="X153" s="5"/>
      <c r="BS153" s="5"/>
      <c r="BT153" s="5"/>
      <c r="BV153" s="13"/>
      <c r="BW153" s="13"/>
      <c r="BX153" s="13"/>
      <c r="BY153" s="13"/>
      <c r="BZ153" s="13"/>
      <c r="CA153" s="13"/>
      <c r="CB153" s="13"/>
      <c r="CC153" s="13"/>
      <c r="CD153" s="13"/>
    </row>
    <row r="154" spans="3:82"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V154" s="13"/>
      <c r="BW154" s="13"/>
      <c r="BX154" s="13"/>
      <c r="BY154" s="13"/>
      <c r="BZ154" s="13"/>
      <c r="CA154" s="13"/>
      <c r="CB154" s="13"/>
      <c r="CC154" s="13"/>
      <c r="CD154" s="13"/>
    </row>
    <row r="155" spans="3:82"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V155" s="13"/>
      <c r="BW155" s="13"/>
      <c r="BX155" s="13"/>
      <c r="BY155" s="13"/>
      <c r="BZ155" s="13"/>
      <c r="CA155" s="13"/>
      <c r="CB155" s="13"/>
      <c r="CC155" s="13"/>
      <c r="CD155" s="13"/>
    </row>
    <row r="156" spans="3:82"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V156" s="13"/>
      <c r="BW156" s="13"/>
      <c r="BX156" s="13"/>
      <c r="BY156" s="13"/>
      <c r="BZ156" s="13"/>
      <c r="CA156" s="13"/>
      <c r="CB156" s="13"/>
      <c r="CC156" s="13"/>
      <c r="CD156" s="13"/>
    </row>
    <row r="157" spans="3:82"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V157" s="13"/>
      <c r="BW157" s="13"/>
      <c r="BX157" s="13"/>
      <c r="BY157" s="13"/>
      <c r="BZ157" s="13"/>
      <c r="CA157" s="13"/>
      <c r="CB157" s="13"/>
      <c r="CC157" s="13"/>
      <c r="CD157" s="13"/>
    </row>
    <row r="158" spans="3:82"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V158" s="13"/>
      <c r="BW158" s="13"/>
      <c r="BX158" s="13"/>
      <c r="BY158" s="13"/>
      <c r="BZ158" s="13"/>
      <c r="CA158" s="13"/>
      <c r="CB158" s="13"/>
      <c r="CC158" s="13"/>
      <c r="CD158" s="13"/>
    </row>
    <row r="159" spans="3:82"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V159" s="13"/>
      <c r="BW159" s="13"/>
      <c r="BX159" s="13"/>
      <c r="BY159" s="13"/>
      <c r="BZ159" s="13"/>
      <c r="CA159" s="13"/>
      <c r="CB159" s="13"/>
      <c r="CC159" s="13"/>
      <c r="CD159" s="13"/>
    </row>
    <row r="160" spans="3:82"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V160" s="13"/>
      <c r="BW160" s="13"/>
      <c r="BX160" s="13"/>
      <c r="BY160" s="13"/>
      <c r="BZ160" s="13"/>
      <c r="CA160" s="13"/>
      <c r="CB160" s="13"/>
      <c r="CC160" s="13"/>
      <c r="CD160" s="13"/>
    </row>
    <row r="161" spans="3:82"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V161" s="13"/>
      <c r="BW161" s="13"/>
      <c r="BX161" s="13"/>
      <c r="BY161" s="13"/>
      <c r="BZ161" s="13"/>
      <c r="CA161" s="13"/>
      <c r="CB161" s="13"/>
      <c r="CC161" s="13"/>
      <c r="CD161" s="13"/>
    </row>
    <row r="162" spans="3:82"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V162" s="13"/>
      <c r="BW162" s="13"/>
      <c r="BX162" s="13"/>
      <c r="BY162" s="13"/>
      <c r="BZ162" s="13"/>
      <c r="CA162" s="13"/>
      <c r="CB162" s="13"/>
      <c r="CC162" s="13"/>
      <c r="CD162" s="13"/>
    </row>
    <row r="163" spans="3:82"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V163" s="13"/>
      <c r="BW163" s="13"/>
      <c r="BX163" s="13"/>
      <c r="BY163" s="13"/>
      <c r="BZ163" s="13"/>
      <c r="CA163" s="13"/>
      <c r="CB163" s="13"/>
      <c r="CC163" s="13"/>
      <c r="CD163" s="13"/>
    </row>
    <row r="164" spans="3:82"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V164" s="13"/>
      <c r="BW164" s="13"/>
      <c r="BX164" s="13"/>
      <c r="BY164" s="13"/>
      <c r="BZ164" s="13"/>
      <c r="CA164" s="13"/>
      <c r="CB164" s="13"/>
      <c r="CC164" s="13"/>
      <c r="CD164" s="13"/>
    </row>
    <row r="165" spans="3:82"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V165" s="13"/>
      <c r="BW165" s="13"/>
      <c r="BX165" s="13"/>
      <c r="BY165" s="13"/>
      <c r="BZ165" s="13"/>
      <c r="CA165" s="13"/>
      <c r="CB165" s="13"/>
      <c r="CC165" s="13"/>
      <c r="CD165" s="13"/>
    </row>
    <row r="166" spans="3:82"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V166" s="13"/>
      <c r="BW166" s="13"/>
      <c r="BX166" s="13"/>
      <c r="BY166" s="13"/>
      <c r="BZ166" s="13"/>
      <c r="CA166" s="13"/>
      <c r="CB166" s="13"/>
      <c r="CC166" s="13"/>
      <c r="CD166" s="13"/>
    </row>
    <row r="167" spans="3:82"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V167" s="13"/>
      <c r="BW167" s="13"/>
      <c r="BX167" s="13"/>
      <c r="BY167" s="13"/>
      <c r="BZ167" s="13"/>
      <c r="CA167" s="13"/>
      <c r="CB167" s="13"/>
      <c r="CC167" s="13"/>
      <c r="CD167" s="13"/>
    </row>
    <row r="168" spans="3:82"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V168" s="13"/>
      <c r="BW168" s="13"/>
      <c r="BX168" s="13"/>
      <c r="BY168" s="13"/>
      <c r="BZ168" s="13"/>
      <c r="CA168" s="13"/>
      <c r="CB168" s="13"/>
      <c r="CC168" s="13"/>
      <c r="CD168" s="13"/>
    </row>
    <row r="169" spans="3:82"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V169" s="13"/>
      <c r="BW169" s="13"/>
      <c r="BX169" s="13"/>
      <c r="BY169" s="13"/>
      <c r="BZ169" s="13"/>
      <c r="CA169" s="13"/>
      <c r="CB169" s="13"/>
      <c r="CC169" s="13"/>
      <c r="CD169" s="13"/>
    </row>
    <row r="170" spans="3:82"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V170" s="13"/>
      <c r="BW170" s="13"/>
      <c r="BX170" s="13"/>
      <c r="BY170" s="13"/>
      <c r="BZ170" s="13"/>
      <c r="CA170" s="13"/>
      <c r="CB170" s="13"/>
      <c r="CC170" s="13"/>
      <c r="CD170" s="13"/>
    </row>
    <row r="171" spans="3:82"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V171" s="13"/>
      <c r="BW171" s="13"/>
      <c r="BX171" s="13"/>
      <c r="BY171" s="13"/>
      <c r="BZ171" s="13"/>
      <c r="CA171" s="13"/>
      <c r="CB171" s="13"/>
      <c r="CC171" s="13"/>
      <c r="CD171" s="13"/>
    </row>
    <row r="172" spans="3:82"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V172" s="13"/>
      <c r="BW172" s="13"/>
      <c r="BX172" s="13"/>
      <c r="BY172" s="13"/>
      <c r="BZ172" s="13"/>
      <c r="CA172" s="13"/>
      <c r="CB172" s="13"/>
      <c r="CC172" s="13"/>
      <c r="CD172" s="13"/>
    </row>
    <row r="173" spans="3:82"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V173" s="13"/>
      <c r="BW173" s="13"/>
      <c r="BX173" s="13"/>
      <c r="BY173" s="13"/>
      <c r="BZ173" s="13"/>
      <c r="CA173" s="13"/>
      <c r="CB173" s="13"/>
      <c r="CC173" s="13"/>
      <c r="CD173" s="13"/>
    </row>
    <row r="174" spans="1:82"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3"/>
      <c r="BV174" s="13"/>
      <c r="BW174" s="13"/>
      <c r="BX174" s="13"/>
      <c r="BY174" s="13"/>
      <c r="BZ174" s="13"/>
      <c r="CA174" s="13"/>
      <c r="CB174" s="13"/>
      <c r="CC174" s="13"/>
      <c r="CD174" s="13"/>
    </row>
    <row r="175" spans="1:82"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3"/>
      <c r="BV175" s="13"/>
      <c r="BW175" s="13"/>
      <c r="BX175" s="13"/>
      <c r="BY175" s="13"/>
      <c r="BZ175" s="13"/>
      <c r="CA175" s="13"/>
      <c r="CB175" s="13"/>
      <c r="CC175" s="13"/>
      <c r="CD175" s="13"/>
    </row>
    <row r="176" spans="1:8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3"/>
      <c r="BV176" s="13"/>
      <c r="BW176" s="13"/>
      <c r="BX176" s="13"/>
      <c r="BY176" s="13"/>
      <c r="BZ176" s="13"/>
      <c r="CA176" s="13"/>
      <c r="CB176" s="13"/>
      <c r="CC176" s="13"/>
      <c r="CD176" s="13"/>
    </row>
    <row r="177" spans="1:8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3"/>
      <c r="BV177" s="13"/>
      <c r="BW177" s="13"/>
      <c r="BX177" s="13"/>
      <c r="BY177" s="13"/>
      <c r="BZ177" s="13"/>
      <c r="CA177" s="13"/>
      <c r="CB177" s="13"/>
      <c r="CC177" s="13"/>
      <c r="CD177" s="13"/>
    </row>
    <row r="178" spans="1:8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3"/>
      <c r="BV178" s="13"/>
      <c r="BW178" s="13"/>
      <c r="BX178" s="13"/>
      <c r="BY178" s="13"/>
      <c r="BZ178" s="13"/>
      <c r="CA178" s="13"/>
      <c r="CB178" s="13"/>
      <c r="CC178" s="13"/>
      <c r="CD178" s="13"/>
    </row>
    <row r="179" spans="1:8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3"/>
      <c r="BV179" s="13"/>
      <c r="BW179" s="13"/>
      <c r="BX179" s="13"/>
      <c r="BY179" s="13"/>
      <c r="BZ179" s="13"/>
      <c r="CA179" s="13"/>
      <c r="CB179" s="13"/>
      <c r="CC179" s="13"/>
      <c r="CD179" s="13"/>
    </row>
    <row r="180" spans="1:8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3"/>
      <c r="BV180" s="13"/>
      <c r="BW180" s="13"/>
      <c r="BX180" s="13"/>
      <c r="BY180" s="13"/>
      <c r="BZ180" s="13"/>
      <c r="CA180" s="13"/>
      <c r="CB180" s="13"/>
      <c r="CC180" s="13"/>
      <c r="CD180" s="13"/>
    </row>
    <row r="181" spans="1:8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3"/>
      <c r="BV181" s="13"/>
      <c r="BW181" s="13"/>
      <c r="BX181" s="13"/>
      <c r="BY181" s="13"/>
      <c r="BZ181" s="13"/>
      <c r="CA181" s="13"/>
      <c r="CB181" s="13"/>
      <c r="CC181" s="13"/>
      <c r="CD181" s="13"/>
    </row>
    <row r="182" spans="1:8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3"/>
      <c r="BV182" s="13"/>
      <c r="BW182" s="13"/>
      <c r="BX182" s="13"/>
      <c r="BY182" s="13"/>
      <c r="BZ182" s="13"/>
      <c r="CA182" s="13"/>
      <c r="CB182" s="13"/>
      <c r="CC182" s="13"/>
      <c r="CD182" s="13"/>
    </row>
    <row r="183" spans="1:8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3"/>
      <c r="BV183" s="13"/>
      <c r="BW183" s="13"/>
      <c r="BX183" s="13"/>
      <c r="BY183" s="13"/>
      <c r="BZ183" s="13"/>
      <c r="CA183" s="13"/>
      <c r="CB183" s="13"/>
      <c r="CC183" s="13"/>
      <c r="CD183" s="13"/>
    </row>
    <row r="184" spans="1:8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3"/>
      <c r="BV184" s="13"/>
      <c r="BW184" s="13"/>
      <c r="BX184" s="13"/>
      <c r="BY184" s="13"/>
      <c r="BZ184" s="13"/>
      <c r="CA184" s="13"/>
      <c r="CB184" s="13"/>
      <c r="CC184" s="13"/>
      <c r="CD184" s="13"/>
    </row>
    <row r="185" spans="1:8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3"/>
      <c r="BV185" s="13"/>
      <c r="BW185" s="13"/>
      <c r="BX185" s="13"/>
      <c r="BY185" s="13"/>
      <c r="BZ185" s="13"/>
      <c r="CA185" s="13"/>
      <c r="CB185" s="13"/>
      <c r="CC185" s="13"/>
      <c r="CD185" s="13"/>
    </row>
    <row r="186" spans="1:8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3"/>
      <c r="BV186" s="13"/>
      <c r="BW186" s="13"/>
      <c r="BX186" s="13"/>
      <c r="BY186" s="13"/>
      <c r="BZ186" s="13"/>
      <c r="CA186" s="13"/>
      <c r="CB186" s="13"/>
      <c r="CC186" s="13"/>
      <c r="CD186" s="13"/>
    </row>
    <row r="187" spans="1:8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3"/>
      <c r="BV187" s="13"/>
      <c r="BW187" s="13"/>
      <c r="BX187" s="13"/>
      <c r="BY187" s="13"/>
      <c r="BZ187" s="13"/>
      <c r="CA187" s="13"/>
      <c r="CB187" s="13"/>
      <c r="CC187" s="13"/>
      <c r="CD187" s="13"/>
    </row>
    <row r="188" spans="1:8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3"/>
      <c r="BV188" s="13"/>
      <c r="BW188" s="13"/>
      <c r="BX188" s="13"/>
      <c r="BY188" s="13"/>
      <c r="BZ188" s="13"/>
      <c r="CA188" s="13"/>
      <c r="CB188" s="13"/>
      <c r="CC188" s="13"/>
      <c r="CD188" s="13"/>
    </row>
    <row r="189" spans="1:8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3"/>
      <c r="BV189" s="13"/>
      <c r="BW189" s="13"/>
      <c r="BX189" s="13"/>
      <c r="BY189" s="13"/>
      <c r="BZ189" s="13"/>
      <c r="CA189" s="13"/>
      <c r="CB189" s="13"/>
      <c r="CC189" s="13"/>
      <c r="CD189" s="13"/>
    </row>
    <row r="190" spans="1:8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3"/>
      <c r="BV190" s="13"/>
      <c r="BW190" s="13"/>
      <c r="BX190" s="13"/>
      <c r="BY190" s="13"/>
      <c r="BZ190" s="13"/>
      <c r="CA190" s="13"/>
      <c r="CB190" s="13"/>
      <c r="CC190" s="13"/>
      <c r="CD190" s="13"/>
    </row>
    <row r="191" spans="1:8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3"/>
      <c r="BV191" s="13"/>
      <c r="BW191" s="13"/>
      <c r="BX191" s="13"/>
      <c r="BY191" s="13"/>
      <c r="BZ191" s="13"/>
      <c r="CA191" s="13"/>
      <c r="CB191" s="13"/>
      <c r="CC191" s="13"/>
      <c r="CD191" s="13"/>
    </row>
    <row r="192" spans="1:8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3"/>
      <c r="BV192" s="13"/>
      <c r="BW192" s="13"/>
      <c r="BX192" s="13"/>
      <c r="BY192" s="13"/>
      <c r="BZ192" s="13"/>
      <c r="CA192" s="13"/>
      <c r="CB192" s="13"/>
      <c r="CC192" s="13"/>
      <c r="CD192" s="13"/>
    </row>
    <row r="193" spans="1:8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3"/>
      <c r="BV193" s="13"/>
      <c r="BW193" s="13"/>
      <c r="BX193" s="13"/>
      <c r="BY193" s="13"/>
      <c r="BZ193" s="13"/>
      <c r="CA193" s="13"/>
      <c r="CB193" s="13"/>
      <c r="CC193" s="13"/>
      <c r="CD193" s="13"/>
    </row>
    <row r="194" spans="1:8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3"/>
      <c r="BV194" s="13"/>
      <c r="BW194" s="13"/>
      <c r="BX194" s="13"/>
      <c r="BY194" s="13"/>
      <c r="BZ194" s="13"/>
      <c r="CA194" s="13"/>
      <c r="CB194" s="13"/>
      <c r="CC194" s="13"/>
      <c r="CD194" s="13"/>
    </row>
    <row r="195" spans="1:8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3"/>
      <c r="BV195" s="13"/>
      <c r="BW195" s="13"/>
      <c r="BX195" s="13"/>
      <c r="BY195" s="13"/>
      <c r="BZ195" s="13"/>
      <c r="CA195" s="13"/>
      <c r="CB195" s="13"/>
      <c r="CC195" s="13"/>
      <c r="CD195" s="13"/>
    </row>
    <row r="196" spans="1:8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3"/>
      <c r="BV196" s="13"/>
      <c r="BW196" s="13"/>
      <c r="BX196" s="13"/>
      <c r="BY196" s="13"/>
      <c r="BZ196" s="13"/>
      <c r="CA196" s="13"/>
      <c r="CB196" s="13"/>
      <c r="CC196" s="13"/>
      <c r="CD196" s="13"/>
    </row>
    <row r="197" spans="1:8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3"/>
      <c r="BV197" s="13"/>
      <c r="BW197" s="13"/>
      <c r="BX197" s="13"/>
      <c r="BY197" s="13"/>
      <c r="BZ197" s="13"/>
      <c r="CA197" s="13"/>
      <c r="CB197" s="13"/>
      <c r="CC197" s="13"/>
      <c r="CD197" s="13"/>
    </row>
    <row r="198" spans="1:8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3"/>
      <c r="BV198" s="13"/>
      <c r="BW198" s="13"/>
      <c r="BX198" s="13"/>
      <c r="BY198" s="13"/>
      <c r="BZ198" s="13"/>
      <c r="CA198" s="13"/>
      <c r="CB198" s="13"/>
      <c r="CC198" s="13"/>
      <c r="CD198" s="13"/>
    </row>
    <row r="199" spans="1:8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3"/>
      <c r="BV199" s="13"/>
      <c r="BW199" s="13"/>
      <c r="BX199" s="13"/>
      <c r="BY199" s="13"/>
      <c r="BZ199" s="13"/>
      <c r="CA199" s="13"/>
      <c r="CB199" s="13"/>
      <c r="CC199" s="13"/>
      <c r="CD199" s="13"/>
    </row>
    <row r="200" spans="1:8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3"/>
      <c r="BV200" s="13"/>
      <c r="BW200" s="13"/>
      <c r="BX200" s="13"/>
      <c r="BY200" s="13"/>
      <c r="BZ200" s="13"/>
      <c r="CA200" s="13"/>
      <c r="CB200" s="13"/>
      <c r="CC200" s="13"/>
      <c r="CD200" s="13"/>
    </row>
    <row r="201" spans="1:8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3"/>
      <c r="BV201" s="13"/>
      <c r="BW201" s="13"/>
      <c r="BX201" s="13"/>
      <c r="BY201" s="13"/>
      <c r="BZ201" s="13"/>
      <c r="CA201" s="13"/>
      <c r="CB201" s="13"/>
      <c r="CC201" s="13"/>
      <c r="CD201" s="13"/>
    </row>
    <row r="202" spans="1:8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3"/>
      <c r="BV202" s="13"/>
      <c r="BW202" s="13"/>
      <c r="BX202" s="13"/>
      <c r="BY202" s="13"/>
      <c r="BZ202" s="13"/>
      <c r="CA202" s="13"/>
      <c r="CB202" s="13"/>
      <c r="CC202" s="13"/>
      <c r="CD202" s="13"/>
    </row>
    <row r="203" spans="1:8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3"/>
      <c r="BV203" s="13"/>
      <c r="BW203" s="13"/>
      <c r="BX203" s="13"/>
      <c r="BY203" s="13"/>
      <c r="BZ203" s="13"/>
      <c r="CA203" s="13"/>
      <c r="CB203" s="13"/>
      <c r="CC203" s="13"/>
      <c r="CD203" s="13"/>
    </row>
    <row r="204" spans="1:8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3"/>
      <c r="BV204" s="13"/>
      <c r="BW204" s="13"/>
      <c r="BX204" s="13"/>
      <c r="BY204" s="13"/>
      <c r="BZ204" s="13"/>
      <c r="CA204" s="13"/>
      <c r="CB204" s="13"/>
      <c r="CC204" s="13"/>
      <c r="CD204" s="13"/>
    </row>
    <row r="205" spans="1:8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3"/>
      <c r="BV205" s="13"/>
      <c r="BW205" s="13"/>
      <c r="BX205" s="13"/>
      <c r="BY205" s="13"/>
      <c r="BZ205" s="13"/>
      <c r="CA205" s="13"/>
      <c r="CB205" s="13"/>
      <c r="CC205" s="13"/>
      <c r="CD205" s="13"/>
    </row>
    <row r="206" spans="1:8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3"/>
      <c r="BV206" s="13"/>
      <c r="BW206" s="13"/>
      <c r="BX206" s="13"/>
      <c r="BY206" s="13"/>
      <c r="BZ206" s="13"/>
      <c r="CA206" s="13"/>
      <c r="CB206" s="13"/>
      <c r="CC206" s="13"/>
      <c r="CD206" s="13"/>
    </row>
    <row r="207" spans="1:8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3"/>
      <c r="BV207" s="13"/>
      <c r="BW207" s="13"/>
      <c r="BX207" s="13"/>
      <c r="BY207" s="13"/>
      <c r="BZ207" s="13"/>
      <c r="CA207" s="13"/>
      <c r="CB207" s="13"/>
      <c r="CC207" s="13"/>
      <c r="CD207" s="13"/>
    </row>
    <row r="208" spans="1:8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3"/>
      <c r="BV208" s="13"/>
      <c r="BW208" s="13"/>
      <c r="BX208" s="13"/>
      <c r="BY208" s="13"/>
      <c r="BZ208" s="13"/>
      <c r="CA208" s="13"/>
      <c r="CB208" s="13"/>
      <c r="CC208" s="13"/>
      <c r="CD208" s="13"/>
    </row>
    <row r="209" spans="1:8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3"/>
      <c r="BV209" s="13"/>
      <c r="BW209" s="13"/>
      <c r="BX209" s="13"/>
      <c r="BY209" s="13"/>
      <c r="BZ209" s="13"/>
      <c r="CA209" s="13"/>
      <c r="CB209" s="13"/>
      <c r="CC209" s="13"/>
      <c r="CD209" s="13"/>
    </row>
    <row r="210" spans="1:8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3"/>
      <c r="BV210" s="13"/>
      <c r="BW210" s="13"/>
      <c r="BX210" s="13"/>
      <c r="BY210" s="13"/>
      <c r="BZ210" s="13"/>
      <c r="CA210" s="13"/>
      <c r="CB210" s="13"/>
      <c r="CC210" s="13"/>
      <c r="CD210" s="13"/>
    </row>
    <row r="211" spans="1:8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3"/>
      <c r="BV211" s="13"/>
      <c r="BW211" s="13"/>
      <c r="BX211" s="13"/>
      <c r="BY211" s="13"/>
      <c r="BZ211" s="13"/>
      <c r="CA211" s="13"/>
      <c r="CB211" s="13"/>
      <c r="CC211" s="13"/>
      <c r="CD211" s="13"/>
    </row>
    <row r="212" spans="1:8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3"/>
      <c r="BV212" s="13"/>
      <c r="BW212" s="13"/>
      <c r="BX212" s="13"/>
      <c r="BY212" s="13"/>
      <c r="BZ212" s="13"/>
      <c r="CA212" s="13"/>
      <c r="CB212" s="13"/>
      <c r="CC212" s="13"/>
      <c r="CD212" s="13"/>
    </row>
    <row r="213" spans="1:8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3"/>
      <c r="BV213" s="13"/>
      <c r="BW213" s="13"/>
      <c r="BX213" s="13"/>
      <c r="BY213" s="13"/>
      <c r="BZ213" s="13"/>
      <c r="CA213" s="13"/>
      <c r="CB213" s="13"/>
      <c r="CC213" s="13"/>
      <c r="CD213" s="13"/>
    </row>
    <row r="214" spans="1:82"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3"/>
      <c r="BV214" s="13"/>
      <c r="BW214" s="13"/>
      <c r="BX214" s="13"/>
      <c r="BY214" s="13"/>
      <c r="BZ214" s="13"/>
      <c r="CA214" s="13"/>
      <c r="CB214" s="13"/>
      <c r="CC214" s="13"/>
      <c r="CD214" s="13"/>
    </row>
    <row r="215" spans="1:82"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3"/>
      <c r="BV215" s="13"/>
      <c r="BW215" s="13"/>
      <c r="BX215" s="13"/>
      <c r="BY215" s="13"/>
      <c r="BZ215" s="13"/>
      <c r="CA215" s="13"/>
      <c r="CB215" s="13"/>
      <c r="CC215" s="13"/>
      <c r="CD215" s="13"/>
    </row>
    <row r="216" spans="1:82"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3"/>
      <c r="BV216" s="13"/>
      <c r="BW216" s="13"/>
      <c r="BX216" s="13"/>
      <c r="BY216" s="13"/>
      <c r="BZ216" s="13"/>
      <c r="CA216" s="13"/>
      <c r="CB216" s="13"/>
      <c r="CC216" s="13"/>
      <c r="CD216" s="13"/>
    </row>
    <row r="217" spans="1:82"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3"/>
      <c r="BV217" s="13"/>
      <c r="BW217" s="13"/>
      <c r="BX217" s="13"/>
      <c r="BY217" s="13"/>
      <c r="BZ217" s="13"/>
      <c r="CA217" s="13"/>
      <c r="CB217" s="13"/>
      <c r="CC217" s="13"/>
      <c r="CD217" s="13"/>
    </row>
    <row r="218" spans="1:82"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3"/>
      <c r="BV218" s="13"/>
      <c r="BW218" s="13"/>
      <c r="BX218" s="13"/>
      <c r="BY218" s="13"/>
      <c r="BZ218" s="13"/>
      <c r="CA218" s="13"/>
      <c r="CB218" s="13"/>
      <c r="CC218" s="13"/>
      <c r="CD218" s="13"/>
    </row>
    <row r="219" spans="1:82"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3"/>
      <c r="BV219" s="13"/>
      <c r="BW219" s="13"/>
      <c r="BX219" s="13"/>
      <c r="BY219" s="13"/>
      <c r="BZ219" s="13"/>
      <c r="CA219" s="13"/>
      <c r="CB219" s="13"/>
      <c r="CC219" s="13"/>
      <c r="CD219" s="13"/>
    </row>
    <row r="220" spans="1:82"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3"/>
      <c r="BV220" s="13"/>
      <c r="BW220" s="13"/>
      <c r="BX220" s="13"/>
      <c r="BY220" s="13"/>
      <c r="BZ220" s="13"/>
      <c r="CA220" s="13"/>
      <c r="CB220" s="13"/>
      <c r="CC220" s="13"/>
      <c r="CD220" s="13"/>
    </row>
    <row r="221" spans="1:82"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3"/>
      <c r="BV221" s="13"/>
      <c r="BW221" s="13"/>
      <c r="BX221" s="13"/>
      <c r="BY221" s="13"/>
      <c r="BZ221" s="13"/>
      <c r="CA221" s="13"/>
      <c r="CB221" s="13"/>
      <c r="CC221" s="13"/>
      <c r="CD221" s="13"/>
    </row>
    <row r="222" spans="1:82"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3"/>
      <c r="BV222" s="13"/>
      <c r="BW222" s="13"/>
      <c r="BX222" s="13"/>
      <c r="BY222" s="13"/>
      <c r="BZ222" s="13"/>
      <c r="CA222" s="13"/>
      <c r="CB222" s="13"/>
      <c r="CC222" s="13"/>
      <c r="CD222" s="13"/>
    </row>
    <row r="223" spans="1:8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3"/>
      <c r="BV223" s="13"/>
      <c r="BW223" s="13"/>
      <c r="BX223" s="13"/>
      <c r="BY223" s="13"/>
      <c r="BZ223" s="13"/>
      <c r="CA223" s="13"/>
      <c r="CB223" s="13"/>
      <c r="CC223" s="13"/>
      <c r="CD223" s="13"/>
    </row>
    <row r="224" spans="1:82"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3"/>
      <c r="BV224" s="13"/>
      <c r="BW224" s="13"/>
      <c r="BX224" s="13"/>
      <c r="BY224" s="13"/>
      <c r="BZ224" s="13"/>
      <c r="CA224" s="13"/>
      <c r="CB224" s="13"/>
      <c r="CC224" s="13"/>
      <c r="CD224" s="13"/>
    </row>
    <row r="225" spans="1:82"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3"/>
      <c r="BV225" s="13"/>
      <c r="BW225" s="13"/>
      <c r="BX225" s="13"/>
      <c r="BY225" s="13"/>
      <c r="BZ225" s="13"/>
      <c r="CA225" s="13"/>
      <c r="CB225" s="13"/>
      <c r="CC225" s="13"/>
      <c r="CD225" s="13"/>
    </row>
    <row r="226" spans="1:82"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3"/>
      <c r="BV226" s="13"/>
      <c r="BW226" s="13"/>
      <c r="BX226" s="13"/>
      <c r="BY226" s="13"/>
      <c r="BZ226" s="13"/>
      <c r="CA226" s="13"/>
      <c r="CB226" s="13"/>
      <c r="CC226" s="13"/>
      <c r="CD226" s="13"/>
    </row>
    <row r="227" spans="1:82"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3"/>
      <c r="BV227" s="13"/>
      <c r="BW227" s="13"/>
      <c r="BX227" s="13"/>
      <c r="BY227" s="13"/>
      <c r="BZ227" s="13"/>
      <c r="CA227" s="13"/>
      <c r="CB227" s="13"/>
      <c r="CC227" s="13"/>
      <c r="CD227" s="13"/>
    </row>
    <row r="228" spans="1:82"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3"/>
      <c r="BV228" s="13"/>
      <c r="BW228" s="13"/>
      <c r="BX228" s="13"/>
      <c r="BY228" s="13"/>
      <c r="BZ228" s="13"/>
      <c r="CA228" s="13"/>
      <c r="CB228" s="13"/>
      <c r="CC228" s="13"/>
      <c r="CD228" s="13"/>
    </row>
    <row r="229" spans="1:82"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3"/>
      <c r="BV229" s="13"/>
      <c r="BW229" s="13"/>
      <c r="BX229" s="13"/>
      <c r="BY229" s="13"/>
      <c r="BZ229" s="13"/>
      <c r="CA229" s="13"/>
      <c r="CB229" s="13"/>
      <c r="CC229" s="13"/>
      <c r="CD229" s="13"/>
    </row>
    <row r="230" spans="1:82"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3"/>
      <c r="BV230" s="13"/>
      <c r="BW230" s="13"/>
      <c r="BX230" s="13"/>
      <c r="BY230" s="13"/>
      <c r="BZ230" s="13"/>
      <c r="CA230" s="13"/>
      <c r="CB230" s="13"/>
      <c r="CC230" s="13"/>
      <c r="CD230" s="13"/>
    </row>
    <row r="231" spans="3:72"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3:72"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3:7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3:7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row r="235" spans="3:7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row>
    <row r="236" spans="3:7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row>
    <row r="237" spans="3:7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row>
    <row r="238" spans="3:7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row>
    <row r="239" spans="3:7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row>
    <row r="240" spans="3:7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row>
    <row r="241" spans="3:7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row>
    <row r="242" spans="3:7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row>
    <row r="243" spans="3:7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row>
    <row r="244" spans="3:7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row>
    <row r="245" spans="3:7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row>
    <row r="246" spans="3:7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row>
    <row r="247" spans="3:7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row>
    <row r="248" spans="3:7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row>
    <row r="249" spans="3:7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row>
    <row r="250" spans="3:7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row>
    <row r="251" spans="3:7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row>
    <row r="252" spans="3:7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row>
    <row r="253" spans="3:7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row>
    <row r="254" spans="3:7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row>
    <row r="255" spans="3:7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row>
    <row r="256" spans="3:7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row>
    <row r="257" spans="3:7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row>
    <row r="258" spans="3:7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row>
    <row r="259" spans="3:7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row>
    <row r="260" spans="3:7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row>
    <row r="261" spans="3:7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row>
    <row r="262" spans="3:7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row>
    <row r="263" spans="3:7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row>
    <row r="264" spans="3:7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row>
    <row r="265" spans="3:7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row>
    <row r="266" spans="3:7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row>
    <row r="267" spans="3:7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row>
    <row r="268" spans="3:7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row>
    <row r="269" spans="3:7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row>
    <row r="270" spans="3:7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row>
    <row r="271" spans="3:7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row>
    <row r="272" spans="3:7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row>
    <row r="273" spans="3:7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row>
    <row r="274" spans="3:7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row>
    <row r="275" spans="3:7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row>
    <row r="276" spans="3:7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row>
    <row r="277" spans="3:7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row>
    <row r="278" spans="3:7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row>
    <row r="279" spans="3:7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row>
    <row r="280" spans="3:7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row>
    <row r="281" spans="3:7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row>
    <row r="282" spans="3:7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row>
    <row r="283" spans="3:7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row>
    <row r="284" spans="3:7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row>
    <row r="285" spans="3:7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row>
    <row r="286" spans="3:7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row>
    <row r="287" spans="3:7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row>
    <row r="288" spans="3:7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row>
    <row r="289" spans="3:7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row>
    <row r="290" spans="3:7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row>
    <row r="291" spans="3:7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row>
    <row r="292" spans="3:7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row>
    <row r="293" spans="3:7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row>
    <row r="294" spans="3:7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row>
    <row r="295" spans="3:7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row>
    <row r="296" spans="3:7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row>
    <row r="297" spans="3:7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row>
    <row r="298" spans="3:7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row>
    <row r="299" spans="3:7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row>
    <row r="300" spans="3:7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row>
    <row r="301" spans="3:7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row>
    <row r="302" spans="3:7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row>
    <row r="303" spans="3:7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row>
    <row r="304" spans="3:7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row>
    <row r="305" spans="3:7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row>
    <row r="306" spans="3:7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row>
    <row r="307" spans="3:7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row>
    <row r="308" spans="3:7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row>
    <row r="309" spans="3:7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row>
    <row r="310" spans="3:7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row>
    <row r="311" spans="3:72"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row>
    <row r="312" spans="3:72"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row>
    <row r="313" spans="3:72"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row>
    <row r="314" spans="3:72"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row>
    <row r="315" spans="3:72"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row>
    <row r="316" spans="3:72"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row>
    <row r="317" spans="3:72"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row>
  </sheetData>
  <mergeCells count="68">
    <mergeCell ref="C1:BT2"/>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V37:BV43"/>
    <mergeCell ref="AX3:AX4"/>
    <mergeCell ref="AW3:AW4"/>
    <mergeCell ref="AT3:AT4"/>
    <mergeCell ref="AY3:AY4"/>
    <mergeCell ref="AZ3:AZ4"/>
    <mergeCell ref="BA3:BA4"/>
    <mergeCell ref="BB3:BB4"/>
    <mergeCell ref="BC3:BC4"/>
    <mergeCell ref="BD3:BD4"/>
    <mergeCell ref="B140:B145"/>
    <mergeCell ref="B114:B130"/>
    <mergeCell ref="B54:B100"/>
    <mergeCell ref="B37:B52"/>
    <mergeCell ref="BS147:BT147"/>
    <mergeCell ref="BS3:BT3"/>
    <mergeCell ref="BN3:BR3"/>
    <mergeCell ref="AO3:AO4"/>
    <mergeCell ref="AP3:AP4"/>
    <mergeCell ref="AQ3:AQ4"/>
    <mergeCell ref="AR3:AR4"/>
    <mergeCell ref="AU3:AU4"/>
    <mergeCell ref="AV3:AV4"/>
    <mergeCell ref="AS3:AS4"/>
    <mergeCell ref="Z3:Z4"/>
    <mergeCell ref="AF3:AF4"/>
    <mergeCell ref="AD3:AD4"/>
    <mergeCell ref="AE3:AE4"/>
    <mergeCell ref="AL3:AL4"/>
    <mergeCell ref="AN3:AN4"/>
    <mergeCell ref="BE3:BE4"/>
    <mergeCell ref="AH3:AH4"/>
    <mergeCell ref="AJ3:AJ4"/>
    <mergeCell ref="AM3:AM4"/>
    <mergeCell ref="AI3:AI4"/>
    <mergeCell ref="BI3:BI4"/>
    <mergeCell ref="BH3:BH4"/>
    <mergeCell ref="BG3:BG4"/>
    <mergeCell ref="BF3:BF4"/>
  </mergeCells>
  <printOptions horizontalCentered="1" verticalCentered="1"/>
  <pageMargins left="0.17" right="0.21" top="0.1968503937007874" bottom="1" header="0.15748031496062992" footer="0"/>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codeName="Hoja2"/>
  <dimension ref="A1:CE172"/>
  <sheetViews>
    <sheetView zoomScale="75" zoomScaleNormal="75" workbookViewId="0" topLeftCell="BF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2" width="8.8515625" style="0" customWidth="1"/>
    <col min="63" max="64" width="8.8515625" style="0" hidden="1" customWidth="1"/>
    <col min="65" max="65" width="9.421875" style="0" hidden="1" customWidth="1"/>
    <col min="66" max="66" width="9.421875" style="0" customWidth="1"/>
    <col min="67" max="68" width="9.421875" style="0" bestFit="1" customWidth="1"/>
    <col min="69" max="69" width="9.28125" style="0" customWidth="1"/>
    <col min="70" max="70" width="9.421875" style="0" bestFit="1" customWidth="1"/>
    <col min="71" max="71" width="8.8515625" style="0" customWidth="1"/>
    <col min="72" max="72" width="9.57421875" style="0" customWidth="1"/>
  </cols>
  <sheetData>
    <row r="1" spans="4:8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89" t="str">
        <f>+entero!D3</f>
        <v>V   A   R   I   A   B   L   E   S     c /</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3"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300" t="s">
        <v>210</v>
      </c>
      <c r="BK3" s="300" t="str">
        <f>+entero!BK3</f>
        <v>semana 2*</v>
      </c>
      <c r="BL3" s="300" t="str">
        <f>+entero!BL3</f>
        <v>semana 3*</v>
      </c>
      <c r="BM3" s="300" t="str">
        <f>+entero!BM3</f>
        <v>semana 4*</v>
      </c>
      <c r="BN3" s="397" t="str">
        <f>+entero!BN3</f>
        <v>   semana 2*</v>
      </c>
      <c r="BO3" s="398"/>
      <c r="BP3" s="398"/>
      <c r="BQ3" s="398"/>
      <c r="BR3" s="399"/>
      <c r="BS3" s="392" t="s">
        <v>53</v>
      </c>
      <c r="BT3" s="393"/>
      <c r="BV3" s="13"/>
      <c r="BW3" s="13"/>
      <c r="BX3" s="13"/>
      <c r="BY3" s="13"/>
      <c r="BZ3" s="13"/>
      <c r="CA3" s="13"/>
      <c r="CB3" s="13"/>
      <c r="CC3" s="13"/>
      <c r="CD3" s="13"/>
      <c r="CE3" s="13"/>
    </row>
    <row r="4" spans="3:83" ht="23.25" customHeight="1" thickBot="1">
      <c r="C4" s="29"/>
      <c r="D4" s="394"/>
      <c r="E4" s="396"/>
      <c r="F4" s="391"/>
      <c r="G4" s="391"/>
      <c r="H4" s="391"/>
      <c r="I4" s="391"/>
      <c r="J4" s="391"/>
      <c r="K4" s="391"/>
      <c r="L4" s="391"/>
      <c r="M4" s="391"/>
      <c r="N4" s="391"/>
      <c r="O4" s="391"/>
      <c r="P4" s="400"/>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11">
        <f>+entero!BJ4</f>
        <v>39332</v>
      </c>
      <c r="BK4" s="311">
        <f>+entero!BK4</f>
        <v>39304</v>
      </c>
      <c r="BL4" s="311">
        <f>+entero!BL4</f>
        <v>39311.503171296295</v>
      </c>
      <c r="BM4" s="311">
        <f>+entero!BM4</f>
        <v>39318.503171296295</v>
      </c>
      <c r="BN4" s="188">
        <f>+entero!BN4</f>
        <v>39335</v>
      </c>
      <c r="BO4" s="163">
        <f>+entero!BO4</f>
        <v>39336</v>
      </c>
      <c r="BP4" s="163">
        <f>+entero!BP4</f>
        <v>39337</v>
      </c>
      <c r="BQ4" s="163">
        <f>+entero!BQ4</f>
        <v>39338</v>
      </c>
      <c r="BR4" s="164">
        <f>+entero!BR4</f>
        <v>39339</v>
      </c>
      <c r="BS4" s="200" t="s">
        <v>28</v>
      </c>
      <c r="BT4" s="271" t="s">
        <v>176</v>
      </c>
      <c r="BV4" s="13"/>
      <c r="BW4" s="13"/>
      <c r="BX4" s="13"/>
      <c r="BY4" s="13"/>
      <c r="BZ4" s="13"/>
      <c r="CA4" s="13"/>
      <c r="CB4" s="13"/>
      <c r="CC4" s="13"/>
      <c r="CD4" s="13"/>
      <c r="CE4" s="13"/>
    </row>
    <row r="5" spans="3:83"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135"/>
      <c r="BO5" s="135"/>
      <c r="BP5" s="135"/>
      <c r="BQ5" s="135"/>
      <c r="BR5" s="135"/>
      <c r="BS5" s="189"/>
      <c r="BT5" s="190"/>
      <c r="BV5" s="13"/>
      <c r="BW5" s="13"/>
      <c r="BX5" s="13"/>
      <c r="BY5" s="13"/>
      <c r="BZ5" s="13"/>
      <c r="CA5" s="13"/>
      <c r="CB5" s="13"/>
      <c r="CC5" s="13"/>
      <c r="CD5" s="13"/>
      <c r="CE5" s="13"/>
    </row>
    <row r="6" spans="3:83"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4432.418651000001</v>
      </c>
      <c r="BK6" s="91">
        <f>+entero!BK7</f>
        <v>4215.683723170001</v>
      </c>
      <c r="BL6" s="91">
        <f>+entero!BL7</f>
        <v>4255.5100708400005</v>
      </c>
      <c r="BM6" s="91">
        <f>+entero!BM7</f>
        <v>4340.860825529999</v>
      </c>
      <c r="BN6" s="91">
        <f>+entero!BN7</f>
        <v>4446.097827310001</v>
      </c>
      <c r="BO6" s="91">
        <f>+entero!BO7</f>
        <v>4524.963131459999</v>
      </c>
      <c r="BP6" s="91">
        <f>+entero!BP7</f>
        <v>4543.87934353</v>
      </c>
      <c r="BQ6" s="91">
        <f>+entero!BQ7</f>
        <v>4545.21562858</v>
      </c>
      <c r="BR6" s="91">
        <f>+entero!BR7</f>
        <v>4551.37151755</v>
      </c>
      <c r="BS6" s="142">
        <f>+entero!BS7</f>
        <v>118.95286654999927</v>
      </c>
      <c r="BT6" s="280">
        <f>+entero!BT7</f>
        <v>0.02683701065177191</v>
      </c>
      <c r="BV6" s="13"/>
      <c r="BW6" s="13"/>
      <c r="BX6" s="13"/>
      <c r="BY6" s="13"/>
      <c r="BZ6" s="13"/>
      <c r="CA6" s="13"/>
      <c r="CB6" s="13"/>
      <c r="CC6" s="13"/>
      <c r="CD6" s="13"/>
      <c r="CE6" s="13"/>
    </row>
    <row r="7" spans="3:83"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3743.95803816</v>
      </c>
      <c r="BK7" s="91">
        <f>+entero!BK8</f>
        <v>3558.4187717000004</v>
      </c>
      <c r="BL7" s="91">
        <f>+entero!BL8</f>
        <v>3606.06450889</v>
      </c>
      <c r="BM7" s="91">
        <f>+entero!BM8</f>
        <v>3685.01087145</v>
      </c>
      <c r="BN7" s="91">
        <f>+entero!BN8</f>
        <v>3753.2806084599997</v>
      </c>
      <c r="BO7" s="91">
        <f>+entero!BO8</f>
        <v>3829.4264648199996</v>
      </c>
      <c r="BP7" s="91">
        <f>+entero!BP8</f>
        <v>3839.52292294</v>
      </c>
      <c r="BQ7" s="91">
        <f>+entero!BQ8</f>
        <v>3842.1781049700007</v>
      </c>
      <c r="BR7" s="91">
        <f>+entero!BR8</f>
        <v>3851.13260384</v>
      </c>
      <c r="BS7" s="142">
        <f>+entero!BS8</f>
        <v>107.17456567999989</v>
      </c>
      <c r="BT7" s="280">
        <f>+entero!BT8</f>
        <v>0.028626006111081237</v>
      </c>
      <c r="BV7" s="13"/>
      <c r="BW7" s="13"/>
      <c r="BX7" s="13"/>
      <c r="BY7" s="13"/>
      <c r="BZ7" s="13"/>
      <c r="CA7" s="13"/>
      <c r="CB7" s="13"/>
      <c r="CC7" s="13"/>
      <c r="CD7" s="13"/>
      <c r="CE7" s="13"/>
    </row>
    <row r="8" spans="3:83"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40.65126241</v>
      </c>
      <c r="BK8" s="91">
        <f>+entero!BK9</f>
        <v>40.47860072</v>
      </c>
      <c r="BL8" s="91">
        <f>+entero!BL9</f>
        <v>40.15416581</v>
      </c>
      <c r="BM8" s="91">
        <f>+entero!BM9</f>
        <v>40.3220589</v>
      </c>
      <c r="BN8" s="91">
        <f>+entero!BN9</f>
        <v>40.67298519</v>
      </c>
      <c r="BO8" s="91">
        <f>+entero!BO9</f>
        <v>40.863986669999996</v>
      </c>
      <c r="BP8" s="91">
        <f>+entero!BP9</f>
        <v>40.90875679</v>
      </c>
      <c r="BQ8" s="91">
        <f>+entero!BQ9</f>
        <v>40.95988479</v>
      </c>
      <c r="BR8" s="91">
        <f>+entero!BR9</f>
        <v>40.91431994</v>
      </c>
      <c r="BS8" s="142">
        <f>+entero!BS9</f>
        <v>0.26305752999999754</v>
      </c>
      <c r="BT8" s="280">
        <f>+entero!BT9</f>
        <v>0.006471078987581036</v>
      </c>
      <c r="BV8" s="13"/>
      <c r="BW8" s="13"/>
      <c r="BX8" s="13"/>
      <c r="BY8" s="13"/>
      <c r="BZ8" s="13"/>
      <c r="CA8" s="13"/>
      <c r="CB8" s="13"/>
      <c r="CC8" s="13"/>
      <c r="CD8" s="13"/>
      <c r="CE8" s="13"/>
    </row>
    <row r="9" spans="3:83"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634.19048543</v>
      </c>
      <c r="BK9" s="91">
        <f>+entero!BK10</f>
        <v>603.1776032500001</v>
      </c>
      <c r="BL9" s="91">
        <f>+entero!BL10</f>
        <v>595.79172239</v>
      </c>
      <c r="BM9" s="91">
        <f>+entero!BM10</f>
        <v>601.97177643</v>
      </c>
      <c r="BN9" s="91">
        <f>+entero!BN10</f>
        <v>638.5180911599999</v>
      </c>
      <c r="BO9" s="91">
        <f>+entero!BO10</f>
        <v>640.98254872</v>
      </c>
      <c r="BP9" s="91">
        <f>+entero!BP10</f>
        <v>649.7425337999999</v>
      </c>
      <c r="BQ9" s="91">
        <f>+entero!BQ10</f>
        <v>648.3553800699999</v>
      </c>
      <c r="BR9" s="91">
        <f>+entero!BR10</f>
        <v>645.61760002</v>
      </c>
      <c r="BS9" s="142">
        <f>+entero!BS10</f>
        <v>11.427114590000087</v>
      </c>
      <c r="BT9" s="280">
        <f>+entero!BT10</f>
        <v>0.018018426407409915</v>
      </c>
      <c r="BV9" s="13"/>
      <c r="BW9" s="13"/>
      <c r="BX9" s="13"/>
      <c r="BY9" s="13"/>
      <c r="BZ9" s="13"/>
      <c r="CA9" s="13"/>
      <c r="CB9" s="13"/>
      <c r="CC9" s="13"/>
      <c r="CD9" s="13"/>
      <c r="CE9" s="13"/>
    </row>
    <row r="10" spans="3:83"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13.618865</v>
      </c>
      <c r="BK10" s="91">
        <f>+entero!BK11</f>
        <v>13.6087475</v>
      </c>
      <c r="BL10" s="91">
        <f>+entero!BL11</f>
        <v>13.49967375</v>
      </c>
      <c r="BM10" s="91">
        <f>+entero!BM11</f>
        <v>13.55611875</v>
      </c>
      <c r="BN10" s="91">
        <f>+entero!BN11</f>
        <v>13.6261425</v>
      </c>
      <c r="BO10" s="91">
        <f>+entero!BO11</f>
        <v>13.69013125</v>
      </c>
      <c r="BP10" s="91">
        <f>+entero!BP11</f>
        <v>13.705129999999999</v>
      </c>
      <c r="BQ10" s="91">
        <f>+entero!BQ11</f>
        <v>13.722258750000002</v>
      </c>
      <c r="BR10" s="91">
        <f>+entero!BR11</f>
        <v>13.706993749999999</v>
      </c>
      <c r="BS10" s="142">
        <f>+entero!BS11</f>
        <v>0.0881287499999992</v>
      </c>
      <c r="BT10" s="280">
        <f>+entero!BT11</f>
        <v>0.006471078904152439</v>
      </c>
      <c r="BV10" s="13"/>
      <c r="BW10" s="13"/>
      <c r="BX10" s="13"/>
      <c r="BY10" s="13"/>
      <c r="BZ10" s="13"/>
      <c r="CA10" s="13"/>
      <c r="CB10" s="13"/>
      <c r="CC10" s="13"/>
      <c r="CD10" s="13"/>
      <c r="CE10" s="13"/>
    </row>
    <row r="11" spans="3:83"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4437.013542470001</v>
      </c>
      <c r="BK11" s="91">
        <f>+entero!BK12</f>
        <v>4215.594999460001</v>
      </c>
      <c r="BL11" s="91">
        <f>+entero!BL12</f>
        <v>4255.687734180001</v>
      </c>
      <c r="BM11" s="91">
        <f>+entero!BM12</f>
        <v>4340.9452756599985</v>
      </c>
      <c r="BN11" s="142">
        <f>+entero!BN12</f>
        <v>4447.710959720001</v>
      </c>
      <c r="BO11" s="142">
        <f>+entero!BO12</f>
        <v>4524.7106243399985</v>
      </c>
      <c r="BP11" s="142">
        <f>+entero!BP12</f>
        <v>4543.05905589</v>
      </c>
      <c r="BQ11" s="142">
        <f>+entero!BQ12</f>
        <v>4544.28057253</v>
      </c>
      <c r="BR11" s="142">
        <f>+entero!BR12</f>
        <v>4551.38996391</v>
      </c>
      <c r="BS11" s="142">
        <f>+entero!BS12</f>
        <v>114.37642143999892</v>
      </c>
      <c r="BT11" s="280">
        <f>+entero!BT12</f>
        <v>0.025777794082712635</v>
      </c>
      <c r="BU11" s="143"/>
      <c r="BV11" s="13"/>
      <c r="BW11" s="13"/>
      <c r="BX11" s="13"/>
      <c r="BY11" s="13"/>
      <c r="BZ11" s="13"/>
      <c r="CA11" s="13"/>
      <c r="CB11" s="13"/>
      <c r="CC11" s="13"/>
      <c r="CD11" s="13"/>
      <c r="CE11" s="13"/>
    </row>
    <row r="12" spans="3:83"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812.127439168362</v>
      </c>
      <c r="BK12" s="94">
        <f>+entero!BK13</f>
        <v>852.7250208219414</v>
      </c>
      <c r="BL12" s="94">
        <f>+entero!BL13</f>
        <v>860.708094065208</v>
      </c>
      <c r="BM12" s="94">
        <f>+entero!BM13</f>
        <v>837.8289783407579</v>
      </c>
      <c r="BN12" s="142">
        <f>+entero!BN13</f>
        <v>816.4357969115524</v>
      </c>
      <c r="BO12" s="142">
        <f>+entero!BO13</f>
        <v>795.4431896430701</v>
      </c>
      <c r="BP12" s="142">
        <f>+entero!BP13</f>
        <v>802.4467307079209</v>
      </c>
      <c r="BQ12" s="142">
        <f>+entero!BQ13</f>
        <v>802.6075095444971</v>
      </c>
      <c r="BR12" s="142">
        <f>+entero!BR13</f>
        <v>801.6371435639521</v>
      </c>
      <c r="BS12" s="142">
        <f>+entero!BS13</f>
        <v>-10.49029560440988</v>
      </c>
      <c r="BT12" s="280">
        <f>+entero!BT13</f>
        <v>-0.012917055992040072</v>
      </c>
      <c r="BV12" s="13"/>
      <c r="BW12" s="13"/>
      <c r="BX12" s="13"/>
      <c r="BY12" s="13"/>
      <c r="BZ12" s="13"/>
      <c r="CA12" s="13"/>
      <c r="CB12" s="13"/>
      <c r="CC12" s="13"/>
      <c r="CD12" s="13"/>
      <c r="CE12" s="13"/>
    </row>
    <row r="13" spans="3:83"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110.9855168612192</v>
      </c>
      <c r="BK13" s="94">
        <f>+entero!BK14</f>
        <v>118.68062407225806</v>
      </c>
      <c r="BL13" s="94">
        <f>+entero!BL14</f>
        <v>114.56485270504528</v>
      </c>
      <c r="BM13" s="94">
        <f>+entero!BM14</f>
        <v>111.79208713195342</v>
      </c>
      <c r="BN13" s="142">
        <f>+entero!BN14</f>
        <v>111.16297069779509</v>
      </c>
      <c r="BO13" s="142">
        <f>+entero!BO14</f>
        <v>109.85583972114136</v>
      </c>
      <c r="BP13" s="142">
        <f>+entero!BP14</f>
        <v>109.07753880804151</v>
      </c>
      <c r="BQ13" s="142">
        <f>+entero!BQ14</f>
        <v>108.51962284046694</v>
      </c>
      <c r="BR13" s="142">
        <f>+entero!BR14</f>
        <v>109.03250855901427</v>
      </c>
      <c r="BS13" s="142">
        <f>+entero!BS14</f>
        <v>-1.9530083022049212</v>
      </c>
      <c r="BT13" s="280">
        <f>+entero!BT14</f>
        <v>-0.017596965418893773</v>
      </c>
      <c r="BV13" s="13"/>
      <c r="BW13" s="13"/>
      <c r="BX13" s="13"/>
      <c r="BY13" s="13"/>
      <c r="BZ13" s="13"/>
      <c r="CA13" s="13"/>
      <c r="CB13" s="13"/>
      <c r="CC13" s="13"/>
      <c r="CD13" s="13"/>
      <c r="CE13" s="13"/>
    </row>
    <row r="14" spans="3:83"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5360.126498499582</v>
      </c>
      <c r="BK14" s="94">
        <f>+entero!BK15</f>
        <v>5187.000644354201</v>
      </c>
      <c r="BL14" s="94">
        <f>+entero!BL15</f>
        <v>5230.960680950254</v>
      </c>
      <c r="BM14" s="94">
        <f>+entero!BM15</f>
        <v>5290.5663411327105</v>
      </c>
      <c r="BN14" s="142">
        <f>+entero!BN15</f>
        <v>5375.309727329348</v>
      </c>
      <c r="BO14" s="142">
        <f>+entero!BO15</f>
        <v>5430.00965370421</v>
      </c>
      <c r="BP14" s="142">
        <f>+entero!BP15</f>
        <v>5454.5833254059635</v>
      </c>
      <c r="BQ14" s="142">
        <f>+entero!BQ15</f>
        <v>5455.407704914965</v>
      </c>
      <c r="BR14" s="142">
        <f>+entero!BR15</f>
        <v>5462.059616032966</v>
      </c>
      <c r="BS14" s="142">
        <f>+entero!BS15</f>
        <v>101.93311753338367</v>
      </c>
      <c r="BT14" s="280">
        <f>+entero!BT15</f>
        <v>0.019016923865867064</v>
      </c>
      <c r="BV14" s="13"/>
      <c r="BW14" s="13"/>
      <c r="BX14" s="13"/>
      <c r="BY14" s="13"/>
      <c r="BZ14" s="13"/>
      <c r="CA14" s="13"/>
      <c r="CB14" s="13"/>
      <c r="CC14" s="13"/>
      <c r="CD14" s="13"/>
      <c r="CE14" s="13"/>
    </row>
    <row r="15" spans="2:83"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0</v>
      </c>
      <c r="BN15" s="142">
        <f>+entero!BN16</f>
        <v>0</v>
      </c>
      <c r="BO15" s="142">
        <f>+entero!BO16</f>
        <v>0</v>
      </c>
      <c r="BP15" s="142">
        <f>+entero!BP16</f>
        <v>0</v>
      </c>
      <c r="BQ15" s="142">
        <f>+entero!BQ16</f>
        <v>0</v>
      </c>
      <c r="BR15" s="142">
        <f>+entero!BR16</f>
        <v>0</v>
      </c>
      <c r="BS15" s="142">
        <f>+entero!BS16</f>
        <v>0</v>
      </c>
      <c r="BT15" s="280"/>
      <c r="BV15" s="66"/>
      <c r="BW15" s="13"/>
      <c r="BX15" s="13"/>
      <c r="BY15" s="13"/>
      <c r="BZ15" s="13"/>
      <c r="CA15" s="13"/>
      <c r="CB15" s="13"/>
      <c r="CC15" s="13"/>
      <c r="CD15" s="13"/>
      <c r="CE15" s="13"/>
    </row>
    <row r="16" spans="2:83"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36.285</v>
      </c>
      <c r="BK16" s="100">
        <f>+entero!BK17</f>
        <v>48.348</v>
      </c>
      <c r="BL16" s="100">
        <f>+entero!BL17</f>
        <v>71.205</v>
      </c>
      <c r="BM16" s="100">
        <f>+entero!BM17</f>
        <v>58.57500099999999</v>
      </c>
      <c r="BN16" s="142">
        <f>+entero!BN17</f>
        <v>14.8</v>
      </c>
      <c r="BO16" s="142">
        <f>+entero!BO17</f>
        <v>11.55</v>
      </c>
      <c r="BP16" s="142">
        <f>+entero!BP17</f>
        <v>4.61</v>
      </c>
      <c r="BQ16" s="142">
        <f>+entero!BQ17</f>
        <v>4.8</v>
      </c>
      <c r="BR16" s="142">
        <f>+entero!BR17</f>
        <v>10.5</v>
      </c>
      <c r="BS16" s="142">
        <f>+entero!BS17</f>
        <v>9.975</v>
      </c>
      <c r="BT16" s="280">
        <f>+entero!BT17</f>
        <v>0.27490698635799915</v>
      </c>
      <c r="BV16" s="66"/>
      <c r="BW16" s="13"/>
      <c r="BX16" s="13"/>
      <c r="BY16" s="13"/>
      <c r="BZ16" s="13"/>
      <c r="CA16" s="13"/>
      <c r="CB16" s="13"/>
      <c r="CC16" s="13"/>
      <c r="CD16" s="13"/>
      <c r="CE16" s="13"/>
    </row>
    <row r="17" spans="2:83"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19.9</v>
      </c>
      <c r="BK17" s="100">
        <f>+entero!BK18</f>
        <v>48.5</v>
      </c>
      <c r="BL17" s="100">
        <f>+entero!BL18</f>
        <v>21.6</v>
      </c>
      <c r="BM17" s="100">
        <f>+entero!BM18</f>
        <v>28.3</v>
      </c>
      <c r="BN17" s="142">
        <f>+entero!BN18</f>
        <v>6.5</v>
      </c>
      <c r="BO17" s="142">
        <f>+entero!BO18</f>
        <v>8.3</v>
      </c>
      <c r="BP17" s="142">
        <f>+entero!BP18</f>
        <v>4.2</v>
      </c>
      <c r="BQ17" s="142">
        <f>+entero!BQ18</f>
        <v>0.5</v>
      </c>
      <c r="BR17" s="142">
        <f>+entero!BR18</f>
        <v>7.8</v>
      </c>
      <c r="BS17" s="142">
        <f>+entero!BS18</f>
        <v>7.4</v>
      </c>
      <c r="BT17" s="280">
        <f>+entero!BT18</f>
        <v>0.3718592964824121</v>
      </c>
      <c r="BV17" s="66"/>
      <c r="BW17" s="13"/>
      <c r="BX17" s="13"/>
      <c r="BY17" s="13"/>
      <c r="BZ17" s="13"/>
      <c r="CA17" s="13"/>
      <c r="CB17" s="13"/>
      <c r="CC17" s="13"/>
      <c r="CD17" s="13"/>
      <c r="CE17" s="13"/>
    </row>
    <row r="18" spans="2:83"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96">
        <f>+entero!BM19</f>
        <v>0</v>
      </c>
      <c r="BN18" s="187">
        <f>+entero!BN19</f>
        <v>0</v>
      </c>
      <c r="BO18" s="187">
        <f>+entero!BO19</f>
        <v>0</v>
      </c>
      <c r="BP18" s="187">
        <f>+entero!BP19</f>
        <v>0</v>
      </c>
      <c r="BQ18" s="187">
        <f>+entero!BQ19</f>
        <v>0</v>
      </c>
      <c r="BR18" s="187">
        <f>+entero!BR19</f>
        <v>0</v>
      </c>
      <c r="BS18" s="187">
        <f>+entero!BS19</f>
        <v>0</v>
      </c>
      <c r="BT18" s="281"/>
      <c r="BV18" s="66"/>
      <c r="BW18" s="13"/>
      <c r="BX18" s="13"/>
      <c r="BY18" s="13"/>
      <c r="BZ18" s="13"/>
      <c r="CA18" s="13"/>
      <c r="CB18" s="13"/>
      <c r="CC18" s="13"/>
      <c r="CD18" s="13"/>
      <c r="CE18" s="13"/>
    </row>
    <row r="19" spans="2:83"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5"/>
      <c r="BO19" s="5"/>
      <c r="BP19" s="5"/>
      <c r="BQ19" s="5"/>
      <c r="BR19" s="5"/>
      <c r="BS19" s="5"/>
      <c r="BT19" s="5"/>
      <c r="BV19" s="13"/>
      <c r="BW19" s="13"/>
      <c r="BX19" s="13"/>
      <c r="BY19" s="13"/>
      <c r="BZ19" s="13"/>
      <c r="CA19" s="13"/>
      <c r="CB19" s="13"/>
      <c r="CC19" s="13"/>
      <c r="CD19" s="13"/>
      <c r="CE19" s="13"/>
    </row>
    <row r="20" spans="3:83"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v>7.29</v>
      </c>
      <c r="BO20" s="43">
        <v>7.29</v>
      </c>
      <c r="BP20" s="43"/>
      <c r="BQ20" s="43"/>
      <c r="BR20" s="43"/>
      <c r="BS20" s="44"/>
      <c r="BT20" s="77">
        <f ca="1">NOW()</f>
        <v>39343.7525837963</v>
      </c>
      <c r="BV20" s="13"/>
      <c r="BW20" s="13"/>
      <c r="BX20" s="13"/>
      <c r="BY20" s="13"/>
      <c r="BZ20" s="13"/>
      <c r="CA20" s="13"/>
      <c r="CB20" s="13"/>
      <c r="CC20" s="13"/>
      <c r="CD20" s="13"/>
      <c r="CE20" s="13"/>
    </row>
    <row r="21" spans="3:83"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4"/>
      <c r="BT21" s="73"/>
      <c r="BV21" s="13"/>
      <c r="BW21" s="13"/>
      <c r="BX21" s="13"/>
      <c r="BY21" s="13"/>
      <c r="BZ21" s="13"/>
      <c r="CA21" s="13"/>
      <c r="CB21" s="13"/>
      <c r="CC21" s="13"/>
      <c r="CD21" s="13"/>
      <c r="CE21" s="13"/>
    </row>
    <row r="22" spans="3:83"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4"/>
      <c r="BT22" s="73"/>
      <c r="BV22" s="13"/>
      <c r="BW22" s="13"/>
      <c r="BX22" s="13"/>
      <c r="BY22" s="13"/>
      <c r="BZ22" s="13"/>
      <c r="CA22" s="13"/>
      <c r="CB22" s="13"/>
      <c r="CC22" s="13"/>
      <c r="CD22" s="13"/>
      <c r="CE22" s="13"/>
    </row>
    <row r="23" spans="3:83"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3:83"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73"/>
      <c r="BV24" s="13"/>
      <c r="BW24" s="13"/>
      <c r="BX24" s="13"/>
      <c r="BY24" s="13"/>
      <c r="BZ24" s="13"/>
      <c r="CA24" s="13"/>
      <c r="CB24" s="13"/>
      <c r="CC24" s="13"/>
      <c r="CD24" s="13"/>
      <c r="CE24" s="13"/>
    </row>
    <row r="25" spans="3:83"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4"/>
      <c r="BT25" s="73"/>
      <c r="BV25" s="13"/>
      <c r="BW25" s="13"/>
      <c r="BX25" s="13"/>
      <c r="BY25" s="13"/>
      <c r="BZ25" s="13"/>
      <c r="CA25" s="13"/>
      <c r="CB25" s="13"/>
      <c r="CC25" s="13"/>
      <c r="CD25" s="13"/>
      <c r="CE25" s="13"/>
    </row>
    <row r="26" spans="3:83"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4"/>
      <c r="BT26" s="5"/>
      <c r="BV26" s="13"/>
      <c r="BW26" s="13"/>
      <c r="BX26" s="13"/>
      <c r="BY26" s="13"/>
      <c r="BZ26" s="13"/>
      <c r="CA26" s="13"/>
      <c r="CB26" s="13"/>
      <c r="CC26" s="13"/>
      <c r="CD26" s="13"/>
      <c r="CE26" s="13"/>
    </row>
    <row r="27" spans="3:83"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S27" s="5"/>
      <c r="BT27" s="5"/>
      <c r="BV27" s="13"/>
      <c r="BW27" s="13"/>
      <c r="BX27" s="13"/>
      <c r="BY27" s="13"/>
      <c r="BZ27" s="13"/>
      <c r="CA27" s="13"/>
      <c r="CB27" s="13"/>
      <c r="CC27" s="13"/>
      <c r="CD27" s="13"/>
      <c r="CE27" s="13"/>
    </row>
    <row r="28" spans="3:83"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1:8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3"/>
      <c r="BV78" s="13"/>
      <c r="BW78" s="13"/>
      <c r="BX78" s="13"/>
      <c r="BY78" s="13"/>
      <c r="BZ78" s="13"/>
      <c r="CA78" s="13"/>
      <c r="CB78" s="13"/>
      <c r="CC78" s="13"/>
      <c r="CD78" s="13"/>
      <c r="CE78" s="13"/>
    </row>
    <row r="79" spans="1:8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3"/>
      <c r="BV79" s="13"/>
      <c r="BW79" s="13"/>
      <c r="BX79" s="13"/>
      <c r="BY79" s="13"/>
      <c r="BZ79" s="13"/>
      <c r="CA79" s="13"/>
      <c r="CB79" s="13"/>
      <c r="CC79" s="13"/>
      <c r="CD79" s="13"/>
      <c r="CE79" s="13"/>
    </row>
    <row r="80" spans="1:8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3"/>
      <c r="BV80" s="13"/>
      <c r="BW80" s="13"/>
      <c r="BX80" s="13"/>
      <c r="BY80" s="13"/>
      <c r="BZ80" s="13"/>
      <c r="CA80" s="13"/>
      <c r="CB80" s="13"/>
      <c r="CC80" s="13"/>
      <c r="CD80" s="13"/>
      <c r="CE80" s="13"/>
    </row>
    <row r="81" spans="1:8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1:8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3"/>
      <c r="BV85" s="13"/>
      <c r="BW85" s="13"/>
      <c r="BX85" s="13"/>
      <c r="BY85" s="13"/>
      <c r="BZ85" s="13"/>
      <c r="CA85" s="13"/>
      <c r="CB85" s="13"/>
      <c r="CC85" s="13"/>
      <c r="CD85" s="13"/>
      <c r="CE85" s="13"/>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sheetData>
  <mergeCells count="61">
    <mergeCell ref="BF3:BF4"/>
    <mergeCell ref="BE3:BE4"/>
    <mergeCell ref="AY3:AY4"/>
    <mergeCell ref="AF3:AF4"/>
    <mergeCell ref="AG3:AG4"/>
    <mergeCell ref="AT3:AT4"/>
    <mergeCell ref="AL3:AL4"/>
    <mergeCell ref="AR3:AR4"/>
    <mergeCell ref="AP3:AP4"/>
    <mergeCell ref="AK3:AK4"/>
    <mergeCell ref="X3:X4"/>
    <mergeCell ref="AE3:AE4"/>
    <mergeCell ref="AH3:AH4"/>
    <mergeCell ref="AJ3:AJ4"/>
    <mergeCell ref="AI3:AI4"/>
    <mergeCell ref="AC3:AC4"/>
    <mergeCell ref="AN3:AN4"/>
    <mergeCell ref="Z3:Z4"/>
    <mergeCell ref="Y3:Y4"/>
    <mergeCell ref="AA3:AA4"/>
    <mergeCell ref="AB3:AB4"/>
    <mergeCell ref="J3:J4"/>
    <mergeCell ref="N3:N4"/>
    <mergeCell ref="K3:K4"/>
    <mergeCell ref="V3:V4"/>
    <mergeCell ref="L3:L4"/>
    <mergeCell ref="T3:T4"/>
    <mergeCell ref="R3:R4"/>
    <mergeCell ref="M3:M4"/>
    <mergeCell ref="O3:O4"/>
    <mergeCell ref="P3:P4"/>
    <mergeCell ref="D1:BR1"/>
    <mergeCell ref="D3:D4"/>
    <mergeCell ref="E3:E4"/>
    <mergeCell ref="BN3:BR3"/>
    <mergeCell ref="F3:F4"/>
    <mergeCell ref="G3:G4"/>
    <mergeCell ref="H3:H4"/>
    <mergeCell ref="AS3:AS4"/>
    <mergeCell ref="AU3:AU4"/>
    <mergeCell ref="I3:I4"/>
    <mergeCell ref="BS3:BT3"/>
    <mergeCell ref="AQ3:AQ4"/>
    <mergeCell ref="AX3:AX4"/>
    <mergeCell ref="AW3:AW4"/>
    <mergeCell ref="AV3:AV4"/>
    <mergeCell ref="AZ3:AZ4"/>
    <mergeCell ref="BA3:BA4"/>
    <mergeCell ref="BB3:BB4"/>
    <mergeCell ref="BC3:BC4"/>
    <mergeCell ref="BG3:BG4"/>
    <mergeCell ref="Q3:Q4"/>
    <mergeCell ref="BI3:BI4"/>
    <mergeCell ref="BH3:BH4"/>
    <mergeCell ref="S3:S4"/>
    <mergeCell ref="AO3:AO4"/>
    <mergeCell ref="U3:U4"/>
    <mergeCell ref="AD3:AD4"/>
    <mergeCell ref="AM3:AM4"/>
    <mergeCell ref="W3:W4"/>
    <mergeCell ref="BD3:BD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E182"/>
  <sheetViews>
    <sheetView zoomScale="75" zoomScaleNormal="75" workbookViewId="0" topLeftCell="BF1">
      <selection activeCell="BK2" sqref="BK1:BM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2" width="8.7109375" style="0" customWidth="1"/>
    <col min="63" max="64" width="8.7109375" style="0" hidden="1" customWidth="1"/>
    <col min="65" max="65" width="9.28125" style="0" hidden="1" customWidth="1"/>
    <col min="66" max="68" width="9.140625" style="0" customWidth="1"/>
    <col min="69" max="69" width="9.421875" style="0" customWidth="1"/>
    <col min="70" max="70" width="9.421875" style="0" bestFit="1" customWidth="1"/>
    <col min="71" max="71" width="9.28125" style="0" customWidth="1"/>
    <col min="72" max="72" width="8.8515625" style="0" customWidth="1"/>
  </cols>
  <sheetData>
    <row r="1" spans="4:8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401" t="s">
        <v>35</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152" t="str">
        <f>+entero!BJ3</f>
        <v>semana 1*</v>
      </c>
      <c r="BK3" s="152" t="str">
        <f>+entero!BK3</f>
        <v>semana 2*</v>
      </c>
      <c r="BL3" s="152" t="str">
        <f>+entero!BL3</f>
        <v>semana 3*</v>
      </c>
      <c r="BM3" s="152" t="str">
        <f>+entero!BM3</f>
        <v>semana 4*</v>
      </c>
      <c r="BN3" s="397" t="str">
        <f>+entero!BN3</f>
        <v>   semana 2*</v>
      </c>
      <c r="BO3" s="398"/>
      <c r="BP3" s="398"/>
      <c r="BQ3" s="398"/>
      <c r="BR3" s="399"/>
      <c r="BS3" s="392" t="s">
        <v>53</v>
      </c>
      <c r="BT3" s="393"/>
      <c r="BV3" s="13"/>
      <c r="BW3" s="13"/>
      <c r="BX3" s="13"/>
      <c r="BY3" s="13"/>
      <c r="BZ3" s="13"/>
      <c r="CA3" s="13"/>
      <c r="CB3" s="13"/>
      <c r="CC3" s="13"/>
      <c r="CD3" s="13"/>
      <c r="CE3" s="13"/>
    </row>
    <row r="4" spans="3:83" ht="21" customHeight="1" thickBot="1">
      <c r="C4" s="29"/>
      <c r="D4" s="367"/>
      <c r="E4" s="396"/>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188">
        <f>+entero!BJ4</f>
        <v>39332</v>
      </c>
      <c r="BK4" s="188">
        <f>+entero!BK4</f>
        <v>39304</v>
      </c>
      <c r="BL4" s="188">
        <f>+entero!BL4</f>
        <v>39311.503171296295</v>
      </c>
      <c r="BM4" s="188">
        <f>+entero!BM4</f>
        <v>39318.503171296295</v>
      </c>
      <c r="BN4" s="188">
        <f>+entero!BN4</f>
        <v>39335</v>
      </c>
      <c r="BO4" s="163">
        <f>+entero!BO4</f>
        <v>39336</v>
      </c>
      <c r="BP4" s="163">
        <f>+entero!BP4</f>
        <v>39337</v>
      </c>
      <c r="BQ4" s="163">
        <f>+entero!BQ4</f>
        <v>39338</v>
      </c>
      <c r="BR4" s="164">
        <f>+entero!BR4</f>
        <v>39339</v>
      </c>
      <c r="BS4" s="200" t="s">
        <v>28</v>
      </c>
      <c r="BT4" s="271" t="s">
        <v>176</v>
      </c>
      <c r="BV4" s="13"/>
      <c r="BW4" s="13"/>
      <c r="BX4" s="13"/>
      <c r="BY4" s="13"/>
      <c r="BZ4" s="13"/>
      <c r="CA4" s="13"/>
      <c r="CB4" s="13"/>
      <c r="CC4" s="13"/>
      <c r="CD4" s="13"/>
      <c r="CE4" s="13"/>
    </row>
    <row r="5" spans="1:83"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56"/>
      <c r="BO5" s="56"/>
      <c r="BP5" s="56"/>
      <c r="BQ5" s="56"/>
      <c r="BR5" s="56"/>
      <c r="BS5" s="138"/>
      <c r="BT5" s="57"/>
      <c r="BU5" s="3"/>
      <c r="BV5" s="67"/>
      <c r="BW5" s="13"/>
      <c r="BX5" s="13"/>
      <c r="BY5" s="13"/>
      <c r="BZ5" s="13"/>
      <c r="CA5" s="13"/>
      <c r="CB5" s="13"/>
      <c r="CC5" s="13"/>
      <c r="CD5" s="13"/>
      <c r="CE5" s="13"/>
    </row>
    <row r="6" spans="1:83" ht="12.75">
      <c r="A6" s="3"/>
      <c r="B6" s="384"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13861.289589284685</v>
      </c>
      <c r="BK6" s="92">
        <f>+entero!BK21</f>
        <v>12941.175141391534</v>
      </c>
      <c r="BL6" s="92">
        <f>+entero!BL21</f>
        <v>13093.224776054069</v>
      </c>
      <c r="BM6" s="92">
        <f>+entero!BM21</f>
        <v>12745.471868552126</v>
      </c>
      <c r="BN6" s="19">
        <f>+entero!BN21</f>
        <v>13856.708656640712</v>
      </c>
      <c r="BO6" s="11">
        <f>+entero!BO21</f>
        <v>13981.850643928565</v>
      </c>
      <c r="BP6" s="11">
        <f>+entero!BP21</f>
        <v>14142.451623744182</v>
      </c>
      <c r="BQ6" s="11">
        <f>+entero!BQ21</f>
        <v>14152.705153200146</v>
      </c>
      <c r="BR6" s="161">
        <f>+entero!BR21</f>
        <v>13998.095767525367</v>
      </c>
      <c r="BS6" s="19">
        <f>+entero!BS21</f>
        <v>136.80617824068213</v>
      </c>
      <c r="BT6" s="220">
        <f>+entero!BT21</f>
        <v>0.009869657318640757</v>
      </c>
      <c r="BU6" s="3"/>
      <c r="BV6" s="13"/>
      <c r="BW6" s="13"/>
      <c r="BX6" s="13"/>
      <c r="BY6" s="13"/>
      <c r="BZ6" s="13"/>
      <c r="CA6" s="13"/>
      <c r="CB6" s="13"/>
      <c r="CC6" s="13"/>
      <c r="CD6" s="13"/>
      <c r="CE6" s="13"/>
    </row>
    <row r="7" spans="1:83" ht="12.75">
      <c r="A7" s="3"/>
      <c r="B7" s="384"/>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11242.34052649</v>
      </c>
      <c r="BK7" s="92">
        <f>+entero!BK22</f>
        <v>10738.91148675</v>
      </c>
      <c r="BL7" s="92">
        <f>+entero!BL22</f>
        <v>10748.89609805</v>
      </c>
      <c r="BM7" s="92">
        <f>+entero!BM22</f>
        <v>10668.06647542</v>
      </c>
      <c r="BN7" s="19">
        <f>+entero!BN22</f>
        <v>11227.78575079</v>
      </c>
      <c r="BO7" s="11">
        <f>+entero!BO22</f>
        <v>11235.18117848</v>
      </c>
      <c r="BP7" s="11">
        <f>+entero!BP22</f>
        <v>11264.174739200002</v>
      </c>
      <c r="BQ7" s="11">
        <f>+entero!BQ22</f>
        <v>11299.41267911</v>
      </c>
      <c r="BR7" s="161">
        <f>+entero!BR22</f>
        <v>11383.69382453</v>
      </c>
      <c r="BS7" s="19">
        <f>+entero!BS22</f>
        <v>141.3532980400014</v>
      </c>
      <c r="BT7" s="220">
        <f>+entero!BT22</f>
        <v>0.012573298034064484</v>
      </c>
      <c r="BU7" s="3"/>
      <c r="BV7" s="13"/>
      <c r="BW7" s="13"/>
      <c r="BX7" s="13"/>
      <c r="BY7" s="13"/>
      <c r="BZ7" s="13"/>
      <c r="CA7" s="13"/>
      <c r="CB7" s="13"/>
      <c r="CC7" s="13"/>
      <c r="CD7" s="13"/>
      <c r="CE7" s="13"/>
    </row>
    <row r="8" spans="1:83" ht="12.75">
      <c r="A8" s="3"/>
      <c r="B8" s="384"/>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-22967.03388580938</v>
      </c>
      <c r="BK8" s="92">
        <f>+entero!BK23</f>
        <v>-21931.94975871761</v>
      </c>
      <c r="BL8" s="92">
        <f>+entero!BL23</f>
        <v>-22147.570087175074</v>
      </c>
      <c r="BM8" s="92">
        <f>+entero!BM23</f>
        <v>-22887.44050542895</v>
      </c>
      <c r="BN8" s="19">
        <f>+entero!BN23</f>
        <v>-23064.065748543086</v>
      </c>
      <c r="BO8" s="11">
        <f>+entero!BO23</f>
        <v>-23650.337735080342</v>
      </c>
      <c r="BP8" s="11">
        <f>+entero!BP23</f>
        <v>-23762.81058152914</v>
      </c>
      <c r="BQ8" s="11">
        <f>+entero!BQ23</f>
        <v>-23736.990535076373</v>
      </c>
      <c r="BR8" s="161">
        <f>+entero!BR23</f>
        <v>-23707.522797176163</v>
      </c>
      <c r="BS8" s="19">
        <f>+entero!BS23</f>
        <v>-740.488911366785</v>
      </c>
      <c r="BT8" s="220">
        <f>+entero!BT23</f>
        <v>0.03224138193240145</v>
      </c>
      <c r="BU8" s="3"/>
      <c r="BV8" s="13"/>
      <c r="BW8" s="13"/>
      <c r="BX8" s="13"/>
      <c r="BY8" s="13"/>
      <c r="BZ8" s="13"/>
      <c r="CA8" s="13"/>
      <c r="CB8" s="13"/>
      <c r="CC8" s="13"/>
      <c r="CD8" s="13"/>
      <c r="CE8" s="13"/>
    </row>
    <row r="9" spans="1:83" ht="12.75">
      <c r="A9" s="3"/>
      <c r="B9" s="384"/>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-9554.583963636118</v>
      </c>
      <c r="BJ9" s="92">
        <f>+entero!BJ24</f>
        <v>-8598.594210229741</v>
      </c>
      <c r="BK9" s="92">
        <f>+entero!BK24</f>
        <v>-9372.325203971975</v>
      </c>
      <c r="BL9" s="92">
        <f>+entero!BL24</f>
        <v>-9283.974565105445</v>
      </c>
      <c r="BM9" s="92">
        <f>+entero!BM24</f>
        <v>-9982.136634356959</v>
      </c>
      <c r="BN9" s="19">
        <f>+entero!BN24</f>
        <v>-8647.769090639631</v>
      </c>
      <c r="BO9" s="11">
        <f>+entero!BO24</f>
        <v>-9095.22645327071</v>
      </c>
      <c r="BP9" s="11">
        <f>+entero!BP24</f>
        <v>-9008.439645606491</v>
      </c>
      <c r="BQ9" s="11">
        <f>+entero!BQ24</f>
        <v>-9017.896826722572</v>
      </c>
      <c r="BR9" s="161">
        <f>+entero!BR24</f>
        <v>-9052.258664022556</v>
      </c>
      <c r="BS9" s="19">
        <f>+entero!BS24</f>
        <v>-453.66445379281504</v>
      </c>
      <c r="BT9" s="220">
        <f>+entero!BT24</f>
        <v>0.05276030508022944</v>
      </c>
      <c r="BU9" s="3"/>
      <c r="BV9" s="13"/>
      <c r="BW9" s="13"/>
      <c r="BX9" s="13"/>
      <c r="BY9" s="13"/>
      <c r="BZ9" s="13"/>
      <c r="CA9" s="13"/>
      <c r="CB9" s="13"/>
      <c r="CC9" s="13"/>
      <c r="CD9" s="13"/>
      <c r="CE9" s="13"/>
    </row>
    <row r="10" spans="1:83" ht="12.75">
      <c r="A10" s="3"/>
      <c r="B10" s="384"/>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-6119.60333303663</v>
      </c>
      <c r="BK10" s="92">
        <f>+entero!BK25</f>
        <v>-4595.877848025595</v>
      </c>
      <c r="BL10" s="92">
        <f>+entero!BL25</f>
        <v>-5032.094734419339</v>
      </c>
      <c r="BM10" s="92">
        <f>+entero!BM25</f>
        <v>-5013.827188722486</v>
      </c>
      <c r="BN10" s="19">
        <f>+entero!BN25</f>
        <v>-6138.27536389349</v>
      </c>
      <c r="BO10" s="11">
        <f>+entero!BO25</f>
        <v>-6262.870585214602</v>
      </c>
      <c r="BP10" s="11">
        <f>+entero!BP25</f>
        <v>-6396.380803980358</v>
      </c>
      <c r="BQ10" s="11">
        <f>+entero!BQ25</f>
        <v>-6372.888291950843</v>
      </c>
      <c r="BR10" s="161">
        <f>+entero!BR25</f>
        <v>-6330.577441499012</v>
      </c>
      <c r="BS10" s="19">
        <f>+entero!BS25</f>
        <v>-210.974108462382</v>
      </c>
      <c r="BT10" s="220">
        <f>+entero!BT25</f>
        <v>0.03447512804031594</v>
      </c>
      <c r="BU10" s="3"/>
      <c r="BV10" s="13"/>
      <c r="BW10" s="13"/>
      <c r="BX10" s="13"/>
      <c r="BY10" s="13"/>
      <c r="BZ10" s="13"/>
      <c r="CA10" s="13"/>
      <c r="CB10" s="13"/>
      <c r="CC10" s="13"/>
      <c r="CD10" s="13"/>
      <c r="CE10" s="13"/>
    </row>
    <row r="11" spans="1:83" ht="13.5">
      <c r="A11" s="3"/>
      <c r="B11" s="384"/>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8"/>
      <c r="BO11" s="269"/>
      <c r="BP11" s="269"/>
      <c r="BQ11" s="269"/>
      <c r="BR11" s="270"/>
      <c r="BS11" s="19"/>
      <c r="BT11" s="220"/>
      <c r="BU11" s="3"/>
      <c r="BV11" s="13"/>
      <c r="BW11" s="13"/>
      <c r="BX11" s="13"/>
      <c r="BY11" s="13"/>
      <c r="BZ11" s="13"/>
      <c r="CA11" s="13"/>
      <c r="CB11" s="13"/>
      <c r="CC11" s="13"/>
      <c r="CD11" s="13"/>
      <c r="CE11" s="13"/>
    </row>
    <row r="12" spans="1:83" ht="12.75">
      <c r="A12" s="3"/>
      <c r="B12" s="384"/>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18831.91928811</v>
      </c>
      <c r="BK12" s="92">
        <f>+entero!BK27</f>
        <v>17941.95037991</v>
      </c>
      <c r="BL12" s="92">
        <f>+entero!BL27</f>
        <v>18023.71141921</v>
      </c>
      <c r="BM12" s="92">
        <f>+entero!BM27</f>
        <v>17862.214227900004</v>
      </c>
      <c r="BN12" s="19">
        <f>+entero!BN27</f>
        <v>18862.15402749</v>
      </c>
      <c r="BO12" s="11">
        <f>+entero!BO27</f>
        <v>18768.676700450003</v>
      </c>
      <c r="BP12" s="11">
        <f>+entero!BP27</f>
        <v>18846.95956305</v>
      </c>
      <c r="BQ12" s="11">
        <f>+entero!BQ27</f>
        <v>18820.73472973</v>
      </c>
      <c r="BR12" s="161">
        <f>+entero!BR27</f>
        <v>18716.51000102</v>
      </c>
      <c r="BS12" s="19">
        <f>+entero!BS27</f>
        <v>-115.40928708999854</v>
      </c>
      <c r="BT12" s="220">
        <f>+entero!BT27</f>
        <v>-0.006128386879974856</v>
      </c>
      <c r="BU12" s="3"/>
      <c r="BV12" s="13"/>
      <c r="BW12" s="13"/>
      <c r="BX12" s="13"/>
      <c r="BY12" s="13"/>
      <c r="BZ12" s="13"/>
      <c r="CA12" s="13"/>
      <c r="CB12" s="13"/>
      <c r="CC12" s="13"/>
      <c r="CD12" s="13"/>
      <c r="CE12" s="13"/>
    </row>
    <row r="13" spans="1:83" ht="12.75">
      <c r="A13" s="3"/>
      <c r="B13" s="384"/>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31564.68926996</v>
      </c>
      <c r="BK13" s="92">
        <f>+entero!BK28</f>
        <v>30045.06174866</v>
      </c>
      <c r="BL13" s="92">
        <f>+entero!BL28</f>
        <v>29983.2015473</v>
      </c>
      <c r="BM13" s="92">
        <f>+entero!BM28</f>
        <v>30066.70660797</v>
      </c>
      <c r="BN13" s="19">
        <f>+entero!BN28</f>
        <v>31551.21454799</v>
      </c>
      <c r="BO13" s="11">
        <f>+entero!BO28</f>
        <v>31451.416042590005</v>
      </c>
      <c r="BP13" s="11">
        <f>+entero!BP28</f>
        <v>31623.07588454</v>
      </c>
      <c r="BQ13" s="11">
        <f>+entero!BQ28</f>
        <v>31613.04739116</v>
      </c>
      <c r="BR13" s="161">
        <f>+entero!BR28</f>
        <v>31568.64825203</v>
      </c>
      <c r="BS13" s="19">
        <f>+entero!BS28</f>
        <v>3.9589820700020937</v>
      </c>
      <c r="BT13" s="220">
        <f>+entero!BT28</f>
        <v>0.00012542439547380546</v>
      </c>
      <c r="BU13" s="3"/>
      <c r="BV13" s="13"/>
      <c r="BW13" s="13"/>
      <c r="BX13" s="13"/>
      <c r="BY13" s="13"/>
      <c r="BZ13" s="13"/>
      <c r="CA13" s="13"/>
      <c r="CB13" s="13"/>
      <c r="CC13" s="13"/>
      <c r="CD13" s="13"/>
      <c r="CE13" s="13"/>
    </row>
    <row r="14" spans="1:83" ht="12.75">
      <c r="A14" s="3"/>
      <c r="B14" s="384"/>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48286.4065076906</v>
      </c>
      <c r="BK14" s="92">
        <f>+entero!BK29</f>
        <v>46864.8611165906</v>
      </c>
      <c r="BL14" s="92">
        <f>+entero!BL29</f>
        <v>46779.127357310594</v>
      </c>
      <c r="BM14" s="92">
        <f>+entero!BM29</f>
        <v>46922.5792442406</v>
      </c>
      <c r="BN14" s="19">
        <f>+entero!BN29</f>
        <v>48248.082056110594</v>
      </c>
      <c r="BO14" s="11">
        <f>+entero!BO29</f>
        <v>48142.3455116206</v>
      </c>
      <c r="BP14" s="11">
        <f>+entero!BP29</f>
        <v>48315.7296921506</v>
      </c>
      <c r="BQ14" s="11">
        <f>+entero!BQ29</f>
        <v>48359.570645070606</v>
      </c>
      <c r="BR14" s="161">
        <f>+entero!BR29</f>
        <v>48317.1193196206</v>
      </c>
      <c r="BS14" s="19">
        <f>+entero!BS29</f>
        <v>30.712811930003227</v>
      </c>
      <c r="BT14" s="220">
        <f>+entero!BT29</f>
        <v>0.0006360550339381543</v>
      </c>
      <c r="BU14" s="3"/>
      <c r="BV14" s="13"/>
      <c r="BW14" s="13"/>
      <c r="BX14" s="13"/>
      <c r="BY14" s="13"/>
      <c r="BZ14" s="13"/>
      <c r="CA14" s="13"/>
      <c r="CB14" s="13"/>
      <c r="CC14" s="13"/>
      <c r="CD14" s="13"/>
      <c r="CE14" s="13"/>
    </row>
    <row r="15" spans="1:83" ht="13.5" hidden="1" thickBot="1">
      <c r="A15" s="3"/>
      <c r="B15" s="384"/>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227"/>
      <c r="BK15" s="227"/>
      <c r="BL15" s="227"/>
      <c r="BM15" s="227"/>
      <c r="BN15" s="227"/>
      <c r="BO15" s="228"/>
      <c r="BP15" s="228"/>
      <c r="BQ15" s="228"/>
      <c r="BR15" s="278"/>
      <c r="BS15" s="19"/>
      <c r="BT15" s="220"/>
      <c r="BU15" s="3"/>
      <c r="BV15" s="13"/>
      <c r="BW15" s="13"/>
      <c r="BX15" s="13"/>
      <c r="BY15" s="13"/>
      <c r="BZ15" s="13"/>
      <c r="CA15" s="13"/>
      <c r="CB15" s="13"/>
      <c r="CC15" s="13"/>
      <c r="CD15" s="13"/>
      <c r="CE15" s="13"/>
    </row>
    <row r="16" spans="1:83" ht="12.75">
      <c r="A16" s="3"/>
      <c r="B16" s="384"/>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3"/>
      <c r="BO16" s="274"/>
      <c r="BP16" s="274"/>
      <c r="BQ16" s="274"/>
      <c r="BR16" s="275"/>
      <c r="BS16" s="19"/>
      <c r="BT16" s="220"/>
      <c r="BU16" s="3"/>
      <c r="BV16" s="13"/>
      <c r="BW16" s="13"/>
      <c r="BX16" s="13"/>
      <c r="BY16" s="13"/>
      <c r="BZ16" s="13"/>
      <c r="CA16" s="13"/>
      <c r="CB16" s="13"/>
      <c r="CC16" s="13"/>
      <c r="CD16" s="13"/>
      <c r="CE16" s="13"/>
    </row>
    <row r="17" spans="1:83" ht="12.75">
      <c r="A17" s="3"/>
      <c r="B17" s="384"/>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0.7489677741251379</v>
      </c>
      <c r="BK17" s="231">
        <f>+entero!BK32</f>
        <v>0.7456756691195972</v>
      </c>
      <c r="BL17" s="231">
        <f>+entero!BL32</f>
        <v>0.7395941491385839</v>
      </c>
      <c r="BM17" s="231">
        <f>+entero!BM32</f>
        <v>0.738840325694692</v>
      </c>
      <c r="BN17" s="232">
        <f>+entero!BN32</f>
        <v>0.7505296791468217</v>
      </c>
      <c r="BO17" s="221">
        <f>+entero!BO32</f>
        <v>0.7548188182137706</v>
      </c>
      <c r="BP17" s="221">
        <f>+entero!BP32</f>
        <v>0.7527651509814174</v>
      </c>
      <c r="BQ17" s="221">
        <f>+entero!BQ32</f>
        <v>0.7536076126202048</v>
      </c>
      <c r="BR17" s="220">
        <f>+entero!BR32</f>
        <v>0.7525017925137992</v>
      </c>
      <c r="BS17" s="232"/>
      <c r="BT17" s="220"/>
      <c r="BU17" s="3"/>
      <c r="BV17" s="13"/>
      <c r="BW17" s="13"/>
      <c r="BX17" s="13"/>
      <c r="BY17" s="13"/>
      <c r="BZ17" s="13"/>
      <c r="CA17" s="13"/>
      <c r="CB17" s="13"/>
      <c r="CC17" s="13"/>
      <c r="CD17" s="13"/>
      <c r="CE17" s="13"/>
    </row>
    <row r="18" spans="1:83" ht="12.75">
      <c r="A18" s="3"/>
      <c r="B18" s="384"/>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0.6169091139931464</v>
      </c>
      <c r="BK18" s="231">
        <f>+entero!BK33</f>
        <v>0.6009394346308927</v>
      </c>
      <c r="BL18" s="231">
        <f>+entero!BL33</f>
        <v>0.5967024158216051</v>
      </c>
      <c r="BM18" s="231">
        <f>+entero!BM33</f>
        <v>0.5990496413885774</v>
      </c>
      <c r="BN18" s="232">
        <f>+entero!BN33</f>
        <v>0.6183721953579415</v>
      </c>
      <c r="BO18" s="221">
        <f>+entero!BO33</f>
        <v>0.6198616807284636</v>
      </c>
      <c r="BP18" s="221">
        <f>+entero!BP33</f>
        <v>0.6203805883937142</v>
      </c>
      <c r="BQ18" s="221">
        <f>+entero!BQ33</f>
        <v>0.6206521680866669</v>
      </c>
      <c r="BR18" s="220">
        <f>+entero!BR33</f>
        <v>0.619875581942019</v>
      </c>
      <c r="BS18" s="232"/>
      <c r="BT18" s="220"/>
      <c r="BU18" s="3"/>
      <c r="BV18" s="13"/>
      <c r="BW18" s="13"/>
      <c r="BX18" s="13"/>
      <c r="BY18" s="13"/>
      <c r="BZ18" s="13"/>
      <c r="CA18" s="13"/>
      <c r="CB18" s="13"/>
      <c r="CC18" s="13"/>
      <c r="CD18" s="13"/>
      <c r="CE18" s="13"/>
    </row>
    <row r="19" spans="1:83" ht="12.75">
      <c r="A19" s="3"/>
      <c r="B19" s="384"/>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0.45841937001409444</v>
      </c>
      <c r="BK19" s="231">
        <f>+entero!BK34</f>
        <v>0.43925051856331165</v>
      </c>
      <c r="BL19" s="231">
        <f>+entero!BL34</f>
        <v>0.4374829375865161</v>
      </c>
      <c r="BM19" s="231">
        <f>+entero!BM34</f>
        <v>0.43993233087722355</v>
      </c>
      <c r="BN19" s="232">
        <f>+entero!BN34</f>
        <v>0.4593729384650836</v>
      </c>
      <c r="BO19" s="221">
        <f>+entero!BO34</f>
        <v>0.4602875276613015</v>
      </c>
      <c r="BP19" s="221">
        <f>+entero!BP34</f>
        <v>0.46147492498167325</v>
      </c>
      <c r="BQ19" s="221">
        <f>+entero!BQ34</f>
        <v>0.4618193977596137</v>
      </c>
      <c r="BR19" s="220">
        <f>+entero!BR34</f>
        <v>0.4608550079186477</v>
      </c>
      <c r="BS19" s="232"/>
      <c r="BT19" s="220"/>
      <c r="BU19" s="3"/>
      <c r="BV19" s="13"/>
      <c r="BW19" s="13"/>
      <c r="BX19" s="13"/>
      <c r="BY19" s="13"/>
      <c r="BZ19" s="13"/>
      <c r="CA19" s="13"/>
      <c r="CB19" s="13"/>
      <c r="CC19" s="13"/>
      <c r="CD19" s="13"/>
      <c r="CE19" s="13"/>
    </row>
    <row r="20" spans="1:83" ht="13.5" thickBot="1">
      <c r="A20" s="3"/>
      <c r="B20" s="384"/>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0.3094269916536409</v>
      </c>
      <c r="BK20" s="234">
        <f>+entero!BK35</f>
        <v>0.28758681066545005</v>
      </c>
      <c r="BL20" s="234">
        <f>+entero!BL35</f>
        <v>0.28429707484537325</v>
      </c>
      <c r="BM20" s="234">
        <f>+entero!BM35</f>
        <v>0.28906173853751116</v>
      </c>
      <c r="BN20" s="235">
        <f>+entero!BN35</f>
        <v>0.3095125271376301</v>
      </c>
      <c r="BO20" s="236">
        <f>+entero!BO35</f>
        <v>0.310636735175005</v>
      </c>
      <c r="BP20" s="236">
        <f>+entero!BP35</f>
        <v>0.3124627072267212</v>
      </c>
      <c r="BQ20" s="236">
        <f>+entero!BQ35</f>
        <v>0.3127473335358916</v>
      </c>
      <c r="BR20" s="237">
        <f>+entero!BR35</f>
        <v>0.309757801368738</v>
      </c>
      <c r="BS20" s="235"/>
      <c r="BT20" s="237"/>
      <c r="BU20" s="3"/>
      <c r="BV20" s="13"/>
      <c r="BW20" s="13"/>
      <c r="BX20" s="13"/>
      <c r="BY20" s="13"/>
      <c r="BZ20" s="13"/>
      <c r="CA20" s="13"/>
      <c r="CB20" s="13"/>
      <c r="CC20" s="13"/>
      <c r="CD20" s="13"/>
      <c r="CE20" s="13"/>
    </row>
    <row r="21" spans="4:83"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5"/>
      <c r="BO21" s="5"/>
      <c r="BP21" s="5"/>
      <c r="BQ21" s="5"/>
      <c r="BR21" s="5"/>
      <c r="BS21" s="5"/>
      <c r="BT21" s="5"/>
      <c r="BV21" s="13"/>
      <c r="BW21" s="13"/>
      <c r="BX21" s="13"/>
      <c r="BY21" s="13"/>
      <c r="BZ21" s="13"/>
      <c r="CA21" s="13"/>
      <c r="CB21" s="13"/>
      <c r="CC21" s="13"/>
      <c r="CD21" s="13"/>
      <c r="CE21" s="13"/>
    </row>
    <row r="22" spans="3:83"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v>7.29</v>
      </c>
      <c r="BO22" s="43">
        <v>7.29</v>
      </c>
      <c r="BP22" s="43"/>
      <c r="BQ22" s="43"/>
      <c r="BR22" s="43"/>
      <c r="BS22" s="44"/>
      <c r="BT22" s="77">
        <f ca="1">NOW()</f>
        <v>39343.75258368056</v>
      </c>
      <c r="BV22" s="13"/>
      <c r="BW22" s="13"/>
      <c r="BX22" s="13"/>
      <c r="BY22" s="13"/>
      <c r="BZ22" s="13"/>
      <c r="CA22" s="13"/>
      <c r="CB22" s="13"/>
      <c r="CC22" s="13"/>
      <c r="CD22" s="13"/>
      <c r="CE22" s="13"/>
    </row>
    <row r="23" spans="3:83"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2:83"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73"/>
      <c r="BV24" s="13"/>
      <c r="BW24" s="13"/>
      <c r="BX24" s="13"/>
      <c r="BY24" s="13"/>
      <c r="BZ24" s="13"/>
      <c r="CA24" s="13"/>
      <c r="CB24" s="13"/>
      <c r="CC24" s="13"/>
      <c r="CD24" s="13"/>
      <c r="CE24" s="13"/>
    </row>
    <row r="25" spans="2:83"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4"/>
      <c r="BT25" s="73"/>
      <c r="BV25" s="13"/>
      <c r="BW25" s="13"/>
      <c r="BX25" s="13"/>
      <c r="BY25" s="13"/>
      <c r="BZ25" s="13"/>
      <c r="CA25" s="13"/>
      <c r="CB25" s="13"/>
      <c r="CC25" s="13"/>
      <c r="CD25" s="13"/>
      <c r="CE25" s="13"/>
    </row>
    <row r="26" spans="3:83"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4"/>
      <c r="BT26" s="5"/>
      <c r="BV26" s="13"/>
      <c r="BW26" s="13"/>
      <c r="BX26" s="13"/>
      <c r="BY26" s="13"/>
      <c r="BZ26" s="13"/>
      <c r="CA26" s="13"/>
      <c r="CB26" s="13"/>
      <c r="CC26" s="13"/>
      <c r="CD26" s="13"/>
      <c r="CE26" s="13"/>
    </row>
    <row r="27" spans="2:83"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1" t="s">
        <v>7</v>
      </c>
      <c r="BO27" s="5"/>
      <c r="BP27" s="5"/>
      <c r="BQ27" s="5"/>
      <c r="BR27" s="5"/>
      <c r="BS27" s="5"/>
      <c r="BT27" s="5"/>
      <c r="BV27" s="13"/>
      <c r="BW27" s="13"/>
      <c r="BX27" s="13"/>
      <c r="BY27" s="13"/>
      <c r="BZ27" s="13"/>
      <c r="CA27" s="13"/>
      <c r="CB27" s="13"/>
      <c r="CC27" s="13"/>
      <c r="CD27" s="13"/>
      <c r="CE27" s="13"/>
    </row>
    <row r="28" spans="3:83"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1" t="s">
        <v>8</v>
      </c>
      <c r="BO28" s="5"/>
      <c r="BP28" s="5"/>
      <c r="BQ28" s="5"/>
      <c r="BR28" s="5"/>
      <c r="BS28" s="5"/>
      <c r="BT28" s="5"/>
      <c r="BV28" s="13"/>
      <c r="BW28" s="13"/>
      <c r="BX28" s="13"/>
      <c r="BY28" s="13"/>
      <c r="BZ28" s="13"/>
      <c r="CA28" s="13"/>
      <c r="CB28" s="13"/>
      <c r="CC28" s="13"/>
      <c r="CD28" s="13"/>
      <c r="CE28" s="13"/>
    </row>
    <row r="29" spans="3:83"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1" t="s">
        <v>10</v>
      </c>
      <c r="BO29" s="5"/>
      <c r="BP29" s="5"/>
      <c r="BQ29" s="5"/>
      <c r="BR29" s="5"/>
      <c r="BS29" s="5"/>
      <c r="BT29" s="5"/>
      <c r="BV29" s="13"/>
      <c r="BW29" s="13"/>
      <c r="BX29" s="13"/>
      <c r="BY29" s="13"/>
      <c r="BZ29" s="13"/>
      <c r="CA29" s="13"/>
      <c r="CB29" s="13"/>
      <c r="CC29" s="13"/>
      <c r="CD29" s="13"/>
      <c r="CE29" s="13"/>
    </row>
    <row r="30" spans="3:83"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1" t="s">
        <v>9</v>
      </c>
      <c r="BO30" s="5"/>
      <c r="BP30" s="5"/>
      <c r="BQ30" s="5"/>
      <c r="BR30" s="5"/>
      <c r="BS30" s="5"/>
      <c r="BT30" s="5"/>
      <c r="BV30" s="13"/>
      <c r="BW30" s="13"/>
      <c r="BX30" s="13"/>
      <c r="BY30" s="13"/>
      <c r="BZ30" s="13"/>
      <c r="CA30" s="13"/>
      <c r="CB30" s="13"/>
      <c r="CC30" s="13"/>
      <c r="CD30" s="13"/>
      <c r="CE30" s="13"/>
    </row>
    <row r="31" spans="4:83"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1" t="s">
        <v>27</v>
      </c>
      <c r="BO31" s="5"/>
      <c r="BP31" s="5"/>
      <c r="BQ31" s="5"/>
      <c r="BR31" s="5"/>
      <c r="BS31" s="5"/>
      <c r="BT31" s="5"/>
      <c r="BV31" s="13"/>
      <c r="BW31" s="13"/>
      <c r="BX31" s="13"/>
      <c r="BY31" s="13"/>
      <c r="BZ31" s="13"/>
      <c r="CA31" s="13"/>
      <c r="CB31" s="13"/>
      <c r="CC31" s="13"/>
      <c r="CD31" s="13"/>
      <c r="CE31" s="13"/>
    </row>
    <row r="32" spans="4:83"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1" t="s">
        <v>11</v>
      </c>
      <c r="BO32" s="5"/>
      <c r="BP32" s="5"/>
      <c r="BQ32" s="5"/>
      <c r="BR32" s="5"/>
      <c r="BS32" s="5"/>
      <c r="BT32" s="5"/>
      <c r="BV32" s="13"/>
      <c r="BW32" s="13"/>
      <c r="BX32" s="13"/>
      <c r="BY32" s="13"/>
      <c r="BZ32" s="13"/>
      <c r="CA32" s="13"/>
      <c r="CB32" s="13"/>
      <c r="CC32" s="13"/>
      <c r="CD32" s="13"/>
      <c r="CE32" s="13"/>
    </row>
    <row r="33" spans="3:83" ht="27" customHeight="1">
      <c r="C33" s="7"/>
      <c r="D33" s="369"/>
      <c r="E33" s="369"/>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1" t="s">
        <v>3</v>
      </c>
      <c r="BO33" s="5"/>
      <c r="BP33" s="5"/>
      <c r="BQ33" s="5"/>
      <c r="BR33" s="5"/>
      <c r="BS33" s="5"/>
      <c r="BT33" s="5"/>
      <c r="BV33" s="13"/>
      <c r="BW33" s="13"/>
      <c r="BX33" s="13"/>
      <c r="BY33" s="13"/>
      <c r="BZ33" s="13"/>
      <c r="CA33" s="13"/>
      <c r="CB33" s="13"/>
      <c r="CC33" s="13"/>
      <c r="CD33" s="13"/>
      <c r="CE33" s="13"/>
    </row>
    <row r="34" spans="3:83" ht="25.5" customHeight="1">
      <c r="C34" s="7"/>
      <c r="D34" s="370"/>
      <c r="E34" s="370"/>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9" t="s">
        <v>3</v>
      </c>
      <c r="BO34" s="5"/>
      <c r="BP34" s="5"/>
      <c r="BQ34" s="5"/>
      <c r="BR34" s="5"/>
      <c r="BS34" s="6"/>
      <c r="BT34" s="6"/>
      <c r="BV34" s="13"/>
      <c r="BW34" s="13"/>
      <c r="BX34" s="13"/>
      <c r="BY34" s="13"/>
      <c r="BZ34" s="13"/>
      <c r="CA34" s="13"/>
      <c r="CB34" s="13"/>
      <c r="CC34" s="13"/>
      <c r="CD34" s="13"/>
      <c r="CE34" s="13"/>
    </row>
    <row r="35" spans="3:83" ht="25.5" customHeight="1">
      <c r="C35" s="7"/>
      <c r="D35" s="368"/>
      <c r="E35" s="368"/>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6"/>
      <c r="BO35" s="6"/>
      <c r="BP35" s="6"/>
      <c r="BQ35" s="6"/>
      <c r="BR35" s="6"/>
      <c r="BS35" s="6"/>
      <c r="BT35" s="6"/>
      <c r="BV35" s="13"/>
      <c r="BW35" s="13"/>
      <c r="BX35" s="13"/>
      <c r="BY35" s="13"/>
      <c r="BZ35" s="13"/>
      <c r="CA35" s="13"/>
      <c r="CB35" s="13"/>
      <c r="CC35" s="13"/>
      <c r="CD35" s="13"/>
      <c r="CE35" s="13"/>
    </row>
    <row r="36" spans="3:83"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V36" s="13"/>
      <c r="BW36" s="13"/>
      <c r="BX36" s="13"/>
      <c r="BY36" s="13"/>
      <c r="BZ36" s="13"/>
      <c r="CA36" s="13"/>
      <c r="CB36" s="13"/>
      <c r="CC36" s="13"/>
      <c r="CD36" s="13"/>
      <c r="CE36" s="13"/>
    </row>
    <row r="37" spans="3:83"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V37" s="13"/>
      <c r="BW37" s="13"/>
      <c r="BX37" s="13"/>
      <c r="BY37" s="13"/>
      <c r="BZ37" s="13"/>
      <c r="CA37" s="13"/>
      <c r="CB37" s="13"/>
      <c r="CC37" s="13"/>
      <c r="CD37" s="13"/>
      <c r="CE37" s="13"/>
    </row>
    <row r="38" spans="3:83"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3"/>
      <c r="BV82" s="13"/>
      <c r="BW82" s="13"/>
      <c r="BX82" s="13"/>
      <c r="BY82" s="13"/>
      <c r="BZ82" s="13"/>
      <c r="CA82" s="13"/>
      <c r="CB82" s="13"/>
      <c r="CC82" s="13"/>
      <c r="CD82" s="13"/>
      <c r="CE82" s="13"/>
    </row>
    <row r="83" spans="1:8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3"/>
      <c r="BV83" s="13"/>
      <c r="BW83" s="13"/>
      <c r="BX83" s="13"/>
      <c r="BY83" s="13"/>
      <c r="BZ83" s="13"/>
      <c r="CA83" s="13"/>
      <c r="CB83" s="13"/>
      <c r="CC83" s="13"/>
      <c r="CD83" s="13"/>
      <c r="CE83" s="13"/>
    </row>
    <row r="84" spans="1:8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3"/>
      <c r="BV84" s="13"/>
      <c r="BW84" s="13"/>
      <c r="BX84" s="13"/>
      <c r="BY84" s="13"/>
      <c r="BZ84" s="13"/>
      <c r="CA84" s="13"/>
      <c r="CB84" s="13"/>
      <c r="CC84" s="13"/>
      <c r="CD84" s="13"/>
      <c r="CE84" s="13"/>
    </row>
    <row r="85" spans="1:8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3"/>
      <c r="BV85" s="13"/>
      <c r="BW85" s="13"/>
      <c r="BX85" s="13"/>
      <c r="BY85" s="13"/>
      <c r="BZ85" s="13"/>
      <c r="CA85" s="13"/>
      <c r="CB85" s="13"/>
      <c r="CC85" s="13"/>
      <c r="CD85" s="13"/>
      <c r="CE85" s="13"/>
    </row>
    <row r="86" spans="1:8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3"/>
      <c r="BV86" s="13"/>
      <c r="BW86" s="13"/>
      <c r="BX86" s="13"/>
      <c r="BY86" s="13"/>
      <c r="BZ86" s="13"/>
      <c r="CA86" s="13"/>
      <c r="CB86" s="13"/>
      <c r="CC86" s="13"/>
      <c r="CD86" s="13"/>
      <c r="CE86" s="13"/>
    </row>
    <row r="87" spans="1:8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3"/>
      <c r="BV87" s="13"/>
      <c r="BW87" s="13"/>
      <c r="BX87" s="13"/>
      <c r="BY87" s="13"/>
      <c r="BZ87" s="13"/>
      <c r="CA87" s="13"/>
      <c r="CB87" s="13"/>
      <c r="CC87" s="13"/>
      <c r="CD87" s="13"/>
      <c r="CE87" s="13"/>
    </row>
    <row r="88" spans="1:8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3"/>
      <c r="BV88" s="13"/>
      <c r="BW88" s="13"/>
      <c r="BX88" s="13"/>
      <c r="BY88" s="13"/>
      <c r="BZ88" s="13"/>
      <c r="CA88" s="13"/>
      <c r="CB88" s="13"/>
      <c r="CC88" s="13"/>
      <c r="CD88" s="13"/>
      <c r="CE88" s="13"/>
    </row>
    <row r="89" spans="1:8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3"/>
      <c r="BV89" s="13"/>
      <c r="BW89" s="13"/>
      <c r="BX89" s="13"/>
      <c r="BY89" s="13"/>
      <c r="BZ89" s="13"/>
      <c r="CA89" s="13"/>
      <c r="CB89" s="13"/>
      <c r="CC89" s="13"/>
      <c r="CD89" s="13"/>
      <c r="CE89" s="13"/>
    </row>
    <row r="90" spans="1:8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3"/>
      <c r="BV90" s="13"/>
      <c r="BW90" s="13"/>
      <c r="BX90" s="13"/>
      <c r="BY90" s="13"/>
      <c r="BZ90" s="13"/>
      <c r="CA90" s="13"/>
      <c r="CB90" s="13"/>
      <c r="CC90" s="13"/>
      <c r="CD90" s="13"/>
      <c r="CE90" s="13"/>
    </row>
    <row r="91" spans="1:8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3"/>
      <c r="BV91" s="13"/>
      <c r="BW91" s="13"/>
      <c r="BX91" s="13"/>
      <c r="BY91" s="13"/>
      <c r="BZ91" s="13"/>
      <c r="CA91" s="13"/>
      <c r="CB91" s="13"/>
      <c r="CC91" s="13"/>
      <c r="CD91" s="13"/>
      <c r="CE91" s="13"/>
    </row>
    <row r="92" spans="1:8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3"/>
      <c r="BV92" s="13"/>
      <c r="BW92" s="13"/>
      <c r="BX92" s="13"/>
      <c r="BY92" s="13"/>
      <c r="BZ92" s="13"/>
      <c r="CA92" s="13"/>
      <c r="CB92" s="13"/>
      <c r="CC92" s="13"/>
      <c r="CD92" s="13"/>
      <c r="CE92" s="13"/>
    </row>
    <row r="93" spans="1:83"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3"/>
      <c r="BV93" s="13"/>
      <c r="BW93" s="13"/>
      <c r="BX93" s="13"/>
      <c r="BY93" s="13"/>
      <c r="BZ93" s="13"/>
      <c r="CA93" s="13"/>
      <c r="CB93" s="13"/>
      <c r="CC93" s="13"/>
      <c r="CD93" s="13"/>
      <c r="CE93" s="13"/>
    </row>
    <row r="94" spans="1:83"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3"/>
      <c r="BV94" s="13"/>
      <c r="BW94" s="13"/>
      <c r="BX94" s="13"/>
      <c r="BY94" s="13"/>
      <c r="BZ94" s="13"/>
      <c r="CA94" s="13"/>
      <c r="CB94" s="13"/>
      <c r="CC94" s="13"/>
      <c r="CD94" s="13"/>
      <c r="CE94" s="13"/>
    </row>
    <row r="95" spans="1:83"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3"/>
      <c r="BV95" s="13"/>
      <c r="BW95" s="13"/>
      <c r="BX95" s="13"/>
      <c r="BY95" s="13"/>
      <c r="BZ95" s="13"/>
      <c r="CA95" s="13"/>
      <c r="CB95" s="13"/>
      <c r="CC95" s="13"/>
      <c r="CD95" s="13"/>
      <c r="CE95" s="13"/>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sheetData>
  <mergeCells count="65">
    <mergeCell ref="BS3:BT3"/>
    <mergeCell ref="AU3:AU4"/>
    <mergeCell ref="AV3:AV4"/>
    <mergeCell ref="AW3:AW4"/>
    <mergeCell ref="AX3:AX4"/>
    <mergeCell ref="AY3:AY4"/>
    <mergeCell ref="AZ3:AZ4"/>
    <mergeCell ref="BF3:BF4"/>
    <mergeCell ref="BE3:BE4"/>
    <mergeCell ref="BD3:BD4"/>
    <mergeCell ref="AJ3:AJ4"/>
    <mergeCell ref="AM3:AM4"/>
    <mergeCell ref="AS3:AS4"/>
    <mergeCell ref="BC3:BC4"/>
    <mergeCell ref="AQ3:AQ4"/>
    <mergeCell ref="AT3:AT4"/>
    <mergeCell ref="BA3:BA4"/>
    <mergeCell ref="BB3:BB4"/>
    <mergeCell ref="AR3:AR4"/>
    <mergeCell ref="AP3:AP4"/>
    <mergeCell ref="B6:B20"/>
    <mergeCell ref="T3:T4"/>
    <mergeCell ref="W3:W4"/>
    <mergeCell ref="V3:V4"/>
    <mergeCell ref="L3:L4"/>
    <mergeCell ref="M3:M4"/>
    <mergeCell ref="U3:U4"/>
    <mergeCell ref="S3:S4"/>
    <mergeCell ref="K3:K4"/>
    <mergeCell ref="R3:R4"/>
    <mergeCell ref="AF3:AF4"/>
    <mergeCell ref="AE3:AE4"/>
    <mergeCell ref="AD3:AD4"/>
    <mergeCell ref="AO3:AO4"/>
    <mergeCell ref="AK3:AK4"/>
    <mergeCell ref="AL3:AL4"/>
    <mergeCell ref="AN3:AN4"/>
    <mergeCell ref="AG3:AG4"/>
    <mergeCell ref="AH3:AH4"/>
    <mergeCell ref="AI3:AI4"/>
    <mergeCell ref="AB3:AB4"/>
    <mergeCell ref="AA3:AA4"/>
    <mergeCell ref="AC3:AC4"/>
    <mergeCell ref="D35:E35"/>
    <mergeCell ref="D33:E33"/>
    <mergeCell ref="D34:E34"/>
    <mergeCell ref="H3:H4"/>
    <mergeCell ref="F3:F4"/>
    <mergeCell ref="G3:G4"/>
    <mergeCell ref="P3:P4"/>
    <mergeCell ref="Z3:Z4"/>
    <mergeCell ref="O3:O4"/>
    <mergeCell ref="Q3:Q4"/>
    <mergeCell ref="Y3:Y4"/>
    <mergeCell ref="X3:X4"/>
    <mergeCell ref="BI3:BI4"/>
    <mergeCell ref="BH3:BH4"/>
    <mergeCell ref="BG3:BG4"/>
    <mergeCell ref="D1:BR1"/>
    <mergeCell ref="D3:D4"/>
    <mergeCell ref="E3:E4"/>
    <mergeCell ref="BN3:BR3"/>
    <mergeCell ref="I3:I4"/>
    <mergeCell ref="J3:J4"/>
    <mergeCell ref="N3:N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E171"/>
  <sheetViews>
    <sheetView zoomScale="75" zoomScaleNormal="75" workbookViewId="0" topLeftCell="AX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2" width="8.8515625" style="0" customWidth="1"/>
    <col min="63" max="63" width="8.8515625" style="0" hidden="1" customWidth="1"/>
    <col min="64" max="64" width="8.7109375" style="0" hidden="1" customWidth="1"/>
    <col min="65" max="65" width="9.421875" style="0" hidden="1" customWidth="1"/>
    <col min="66" max="68" width="9.28125" style="0" customWidth="1"/>
    <col min="69" max="69" width="9.421875" style="0" customWidth="1"/>
    <col min="70" max="70" width="9.421875" style="0" bestFit="1" customWidth="1"/>
    <col min="71" max="71" width="8.28125" style="0" customWidth="1"/>
    <col min="72" max="72" width="10.140625" style="0" customWidth="1"/>
  </cols>
  <sheetData>
    <row r="1" spans="4:8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401" t="s">
        <v>35</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341" t="str">
        <f>+entero!BJ3</f>
        <v>semana 1*</v>
      </c>
      <c r="BK3" s="341" t="str">
        <f>+entero!BK3</f>
        <v>semana 2*</v>
      </c>
      <c r="BL3" s="341" t="str">
        <f>+entero!BL3</f>
        <v>semana 3*</v>
      </c>
      <c r="BM3" s="341" t="str">
        <f>+entero!BM3</f>
        <v>semana 4*</v>
      </c>
      <c r="BN3" s="397" t="str">
        <f>+entero!BN3</f>
        <v>   semana 2*</v>
      </c>
      <c r="BO3" s="398"/>
      <c r="BP3" s="398"/>
      <c r="BQ3" s="398"/>
      <c r="BR3" s="399"/>
      <c r="BS3" s="392" t="s">
        <v>53</v>
      </c>
      <c r="BT3" s="393"/>
      <c r="BV3" s="13"/>
      <c r="BW3" s="13"/>
      <c r="BX3" s="13"/>
      <c r="BY3" s="13"/>
      <c r="BZ3" s="13"/>
      <c r="CA3" s="13"/>
      <c r="CB3" s="13"/>
      <c r="CC3" s="13"/>
      <c r="CD3" s="13"/>
      <c r="CE3" s="13"/>
    </row>
    <row r="4" spans="3:83" ht="18.75" customHeight="1" thickBot="1">
      <c r="C4" s="29"/>
      <c r="D4" s="367"/>
      <c r="E4" s="396"/>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188">
        <f>+entero!BJ4</f>
        <v>39332</v>
      </c>
      <c r="BK4" s="188">
        <f>+entero!BK4</f>
        <v>39304</v>
      </c>
      <c r="BL4" s="188">
        <f>+entero!BL4</f>
        <v>39311.503171296295</v>
      </c>
      <c r="BM4" s="188">
        <f>+entero!BM4</f>
        <v>39318.503171296295</v>
      </c>
      <c r="BN4" s="188">
        <f>+entero!BN4</f>
        <v>39335</v>
      </c>
      <c r="BO4" s="163">
        <f>+entero!BO4</f>
        <v>39336</v>
      </c>
      <c r="BP4" s="163">
        <f>+entero!BP4</f>
        <v>39337</v>
      </c>
      <c r="BQ4" s="163">
        <f>+entero!BQ4</f>
        <v>39338</v>
      </c>
      <c r="BR4" s="164">
        <f>+entero!BR4</f>
        <v>39339</v>
      </c>
      <c r="BS4" s="200" t="s">
        <v>28</v>
      </c>
      <c r="BT4" s="271" t="s">
        <v>176</v>
      </c>
      <c r="BV4" s="13"/>
      <c r="BW4" s="13"/>
      <c r="BX4" s="13"/>
      <c r="BY4" s="13"/>
      <c r="BZ4" s="13"/>
      <c r="CA4" s="13"/>
      <c r="CB4" s="13"/>
      <c r="CC4" s="13"/>
      <c r="CD4" s="13"/>
      <c r="CE4" s="13"/>
    </row>
    <row r="5" spans="1:83"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50"/>
      <c r="BO5" s="50"/>
      <c r="BP5" s="50"/>
      <c r="BQ5" s="50"/>
      <c r="BR5" s="191"/>
      <c r="BS5" s="201"/>
      <c r="BT5" s="84"/>
      <c r="BU5" s="3"/>
      <c r="BV5" s="13"/>
      <c r="BW5" s="13"/>
      <c r="BX5" s="13"/>
      <c r="BY5" s="13"/>
      <c r="BZ5" s="13"/>
      <c r="CA5" s="13"/>
      <c r="CB5" s="13"/>
      <c r="CC5" s="13"/>
      <c r="CD5" s="13"/>
      <c r="CE5" s="13"/>
    </row>
    <row r="6" spans="1:83"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1510.4139617795072</v>
      </c>
      <c r="BK6" s="93">
        <f>+entero!BK37</f>
        <v>1375.3997851587096</v>
      </c>
      <c r="BL6" s="93">
        <f>+entero!BL37</f>
        <v>1416.492874080207</v>
      </c>
      <c r="BM6" s="93">
        <f>+entero!BM37</f>
        <v>1442.5081551203104</v>
      </c>
      <c r="BN6" s="46">
        <f>+entero!BN37</f>
        <v>1510.4139617795072</v>
      </c>
      <c r="BO6" s="47">
        <f>+entero!BO37</f>
        <v>1510.4139617795072</v>
      </c>
      <c r="BP6" s="47">
        <f>+entero!BP37</f>
        <v>1510.4139617795072</v>
      </c>
      <c r="BQ6" s="47">
        <f>+entero!BQ37</f>
        <v>1510.4139617795072</v>
      </c>
      <c r="BR6" s="160">
        <f>+entero!BR37</f>
        <v>1540.6451996783396</v>
      </c>
      <c r="BS6" s="46">
        <f>+entero!BS37</f>
        <v>30.231237898832433</v>
      </c>
      <c r="BT6" s="282">
        <f>+entero!BT37</f>
        <v>0.020015200245643516</v>
      </c>
      <c r="BU6" s="3"/>
      <c r="BV6" s="13"/>
      <c r="BW6" s="13"/>
      <c r="BX6" s="13"/>
      <c r="BY6" s="13"/>
      <c r="BZ6" s="13"/>
      <c r="CA6" s="13"/>
      <c r="CB6" s="13"/>
      <c r="CC6" s="13"/>
      <c r="CD6" s="13"/>
      <c r="CE6" s="13"/>
    </row>
    <row r="7" spans="1:83"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795.7755830505836</v>
      </c>
      <c r="BK7" s="91">
        <f>+entero!BK38</f>
        <v>805.7670698038709</v>
      </c>
      <c r="BL7" s="91">
        <f>+entero!BL38</f>
        <v>806.7998831358344</v>
      </c>
      <c r="BM7" s="91">
        <f>+entero!BM38</f>
        <v>800.2189623648123</v>
      </c>
      <c r="BN7" s="19">
        <f>+entero!BN38</f>
        <v>795.7755830505836</v>
      </c>
      <c r="BO7" s="11">
        <f>+entero!BO38</f>
        <v>795.7755830505836</v>
      </c>
      <c r="BP7" s="11">
        <f>+entero!BP38</f>
        <v>795.7755830505836</v>
      </c>
      <c r="BQ7" s="11">
        <f>+entero!BQ38</f>
        <v>795.7755830505836</v>
      </c>
      <c r="BR7" s="161">
        <f>+entero!BR38</f>
        <v>799.3511269156938</v>
      </c>
      <c r="BS7" s="19">
        <f>+entero!BS38</f>
        <v>3.5755438651102622</v>
      </c>
      <c r="BT7" s="220">
        <f>+entero!BT38</f>
        <v>0.004493156037036927</v>
      </c>
      <c r="BU7" s="3"/>
      <c r="BV7" s="13"/>
      <c r="BW7" s="13"/>
      <c r="BX7" s="13"/>
      <c r="BY7" s="13"/>
      <c r="BZ7" s="13"/>
      <c r="CA7" s="13"/>
      <c r="CB7" s="13"/>
      <c r="CC7" s="13"/>
      <c r="CD7" s="13"/>
      <c r="CE7" s="13"/>
    </row>
    <row r="8" spans="1:83"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5024.89676532</v>
      </c>
      <c r="BK8" s="91">
        <f>+entero!BK39</f>
        <v>4995.968290979999</v>
      </c>
      <c r="BL8" s="91">
        <f>+entero!BL39</f>
        <v>5018.88711664</v>
      </c>
      <c r="BM8" s="91">
        <f>+entero!BM39</f>
        <v>5016.71559908</v>
      </c>
      <c r="BN8" s="19">
        <f>+entero!BN39</f>
        <v>5024.89676532</v>
      </c>
      <c r="BO8" s="11">
        <f>+entero!BO39</f>
        <v>5024.89676532</v>
      </c>
      <c r="BP8" s="11">
        <f>+entero!BP39</f>
        <v>5024.89676532</v>
      </c>
      <c r="BQ8" s="11">
        <f>+entero!BQ39</f>
        <v>5024.89676532</v>
      </c>
      <c r="BR8" s="161">
        <f>+entero!BR39</f>
        <v>5067.11320852</v>
      </c>
      <c r="BS8" s="19">
        <f>+entero!BS39</f>
        <v>42.21644319999996</v>
      </c>
      <c r="BT8" s="220">
        <f>+entero!BT39</f>
        <v>0.008401454830149424</v>
      </c>
      <c r="BU8" s="3"/>
      <c r="BV8" s="13"/>
      <c r="BW8" s="13"/>
      <c r="BX8" s="13"/>
      <c r="BY8" s="13"/>
      <c r="BZ8" s="13"/>
      <c r="CA8" s="13"/>
      <c r="CB8" s="13"/>
      <c r="CC8" s="13"/>
      <c r="CD8" s="13"/>
      <c r="CE8" s="13"/>
    </row>
    <row r="9" spans="1:83"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144.03799999999998</v>
      </c>
      <c r="BK9" s="91">
        <f>+entero!BK40</f>
        <v>161.12599999999998</v>
      </c>
      <c r="BL9" s="91">
        <f>+entero!BL40</f>
        <v>157.52599999999998</v>
      </c>
      <c r="BM9" s="91">
        <f>+entero!BM40</f>
        <v>151.226</v>
      </c>
      <c r="BN9" s="19">
        <f>+entero!BN40</f>
        <v>144.03799999999998</v>
      </c>
      <c r="BO9" s="11">
        <f>+entero!BO40</f>
        <v>144.03799999999998</v>
      </c>
      <c r="BP9" s="11">
        <f>+entero!BP40</f>
        <v>144.03799999999998</v>
      </c>
      <c r="BQ9" s="11">
        <f>+entero!BQ40</f>
        <v>144.03799999999998</v>
      </c>
      <c r="BR9" s="161">
        <f>+entero!BR40</f>
        <v>142.138</v>
      </c>
      <c r="BS9" s="19">
        <f>+entero!BS40</f>
        <v>-1.8999999999999773</v>
      </c>
      <c r="BT9" s="220">
        <f>+entero!BT40</f>
        <v>-0.013190963495744001</v>
      </c>
      <c r="BU9" s="3"/>
      <c r="BV9" s="13"/>
      <c r="BW9" s="13"/>
      <c r="BX9" s="13"/>
      <c r="BY9" s="13"/>
      <c r="BZ9" s="13"/>
      <c r="CA9" s="13"/>
      <c r="CB9" s="13"/>
      <c r="CC9" s="13"/>
      <c r="CD9" s="13"/>
      <c r="CE9" s="13"/>
    </row>
    <row r="10" spans="1:83"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714.6383787289235</v>
      </c>
      <c r="BK10" s="91">
        <f>+entero!BK41</f>
        <v>569.6327153548388</v>
      </c>
      <c r="BL10" s="91">
        <f>+entero!BL41</f>
        <v>609.6929909443726</v>
      </c>
      <c r="BM10" s="91">
        <f>+entero!BM41</f>
        <v>642.2891927554981</v>
      </c>
      <c r="BN10" s="19">
        <f>+entero!BN41</f>
        <v>714.6383787289235</v>
      </c>
      <c r="BO10" s="11">
        <f>+entero!BO41</f>
        <v>714.6383787289235</v>
      </c>
      <c r="BP10" s="11">
        <f>+entero!BP41</f>
        <v>714.6383787289235</v>
      </c>
      <c r="BQ10" s="11">
        <f>+entero!BQ41</f>
        <v>714.6383787289235</v>
      </c>
      <c r="BR10" s="161">
        <f>+entero!BR41</f>
        <v>741.2940727626458</v>
      </c>
      <c r="BS10" s="19">
        <f>+entero!BS41</f>
        <v>26.655694033722284</v>
      </c>
      <c r="BT10" s="220">
        <f>+entero!BT41</f>
        <v>0.03729955572933674</v>
      </c>
      <c r="BU10" s="3"/>
      <c r="BV10" s="13"/>
      <c r="BW10" s="13"/>
      <c r="BX10" s="13"/>
      <c r="BY10" s="13"/>
      <c r="BZ10" s="13"/>
      <c r="CA10" s="13"/>
      <c r="CB10" s="13"/>
      <c r="CC10" s="13"/>
      <c r="CD10" s="13"/>
      <c r="CE10" s="13"/>
    </row>
    <row r="11" spans="1:83"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5465.336649999999</v>
      </c>
      <c r="BK11" s="91">
        <f>+entero!BK42</f>
        <v>4376.2910440000005</v>
      </c>
      <c r="BL11" s="91">
        <f>+entero!BL42</f>
        <v>4678.52832</v>
      </c>
      <c r="BM11" s="91">
        <f>+entero!BM42</f>
        <v>4925.8589600000005</v>
      </c>
      <c r="BN11" s="19">
        <f>+entero!BN42</f>
        <v>5465.336649999999</v>
      </c>
      <c r="BO11" s="11">
        <f>+entero!BO42</f>
        <v>5465.336649999999</v>
      </c>
      <c r="BP11" s="11">
        <f>+entero!BP42</f>
        <v>5465.336649999999</v>
      </c>
      <c r="BQ11" s="11">
        <f>+entero!BQ42</f>
        <v>5465.336649999999</v>
      </c>
      <c r="BR11" s="161">
        <f>+entero!BR42</f>
        <v>5670.852051</v>
      </c>
      <c r="BS11" s="19">
        <f>+entero!BS42</f>
        <v>205.51540100000057</v>
      </c>
      <c r="BT11" s="220">
        <f>+entero!BT42</f>
        <v>0.03760342942460837</v>
      </c>
      <c r="BU11" s="3"/>
      <c r="BV11" s="13"/>
      <c r="BW11" s="13"/>
      <c r="BX11" s="13"/>
      <c r="BY11" s="13"/>
      <c r="BZ11" s="13"/>
      <c r="CA11" s="13"/>
      <c r="CB11" s="13"/>
      <c r="CC11" s="13"/>
      <c r="CD11" s="13"/>
      <c r="CE11" s="13"/>
    </row>
    <row r="12" spans="1:83"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5.775</v>
      </c>
      <c r="BJ12" s="91">
        <f>+entero!BJ43</f>
        <v>5.775</v>
      </c>
      <c r="BK12" s="91">
        <f>+entero!BK43</f>
        <v>4.95</v>
      </c>
      <c r="BL12" s="91">
        <f>+entero!BL43</f>
        <v>4.45</v>
      </c>
      <c r="BM12" s="91">
        <f>+entero!BM43</f>
        <v>5.05</v>
      </c>
      <c r="BN12" s="19">
        <f>+entero!BN43</f>
        <v>5.775</v>
      </c>
      <c r="BO12" s="11">
        <f>+entero!BO43</f>
        <v>5.775</v>
      </c>
      <c r="BP12" s="11">
        <f>+entero!BP43</f>
        <v>5.775</v>
      </c>
      <c r="BQ12" s="11">
        <f>+entero!BQ43</f>
        <v>5.775</v>
      </c>
      <c r="BR12" s="161">
        <f>+entero!BR43</f>
        <v>5.775</v>
      </c>
      <c r="BS12" s="19">
        <f>+entero!BS43</f>
        <v>0</v>
      </c>
      <c r="BT12" s="220">
        <f>+entero!BT43</f>
        <v>0</v>
      </c>
      <c r="BU12" s="3"/>
      <c r="BV12" s="13"/>
      <c r="BW12" s="13"/>
      <c r="BX12" s="13"/>
      <c r="BY12" s="13"/>
      <c r="BZ12" s="13"/>
      <c r="CA12" s="13"/>
      <c r="CB12" s="13"/>
      <c r="CC12" s="13"/>
      <c r="CD12" s="13"/>
      <c r="CE12" s="13"/>
    </row>
    <row r="13" spans="1:83"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91">
        <f>+entero!BM44</f>
        <v>0</v>
      </c>
      <c r="BN13" s="19">
        <f>+entero!BN44</f>
        <v>0</v>
      </c>
      <c r="BO13" s="11">
        <f>+entero!BO44</f>
        <v>0</v>
      </c>
      <c r="BP13" s="11">
        <f>+entero!BP44</f>
        <v>0</v>
      </c>
      <c r="BQ13" s="11">
        <f>+entero!BQ44</f>
        <v>0</v>
      </c>
      <c r="BR13" s="161">
        <f>+entero!BR44</f>
        <v>0</v>
      </c>
      <c r="BS13" s="19">
        <f>+entero!BS44</f>
        <v>0</v>
      </c>
      <c r="BT13" s="220">
        <f>+entero!BT44</f>
        <v>0</v>
      </c>
      <c r="BU13" s="3"/>
      <c r="BV13" s="13"/>
      <c r="BW13" s="13"/>
      <c r="BX13" s="13"/>
      <c r="BY13" s="13"/>
      <c r="BZ13" s="13"/>
      <c r="CA13" s="13"/>
      <c r="CB13" s="13"/>
      <c r="CC13" s="13"/>
      <c r="CD13" s="13"/>
      <c r="CE13" s="13"/>
    </row>
    <row r="14" spans="1:83"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91">
        <f>+entero!BM45</f>
        <v>0</v>
      </c>
      <c r="BN14" s="19">
        <f>+entero!BN45</f>
        <v>0</v>
      </c>
      <c r="BO14" s="11">
        <f>+entero!BO45</f>
        <v>0</v>
      </c>
      <c r="BP14" s="11">
        <f>+entero!BP45</f>
        <v>0</v>
      </c>
      <c r="BQ14" s="11">
        <f>+entero!BQ45</f>
        <v>0</v>
      </c>
      <c r="BR14" s="161">
        <f>+entero!BR45</f>
        <v>0</v>
      </c>
      <c r="BS14" s="19">
        <f>+entero!BS45</f>
        <v>0</v>
      </c>
      <c r="BT14" s="220">
        <f>+entero!BT45</f>
        <v>0</v>
      </c>
      <c r="BU14" s="3"/>
      <c r="BV14" s="13"/>
      <c r="BW14" s="13"/>
      <c r="BX14" s="13"/>
      <c r="BY14" s="13"/>
      <c r="BZ14" s="13"/>
      <c r="CA14" s="13"/>
      <c r="CB14" s="13"/>
      <c r="CC14" s="13"/>
      <c r="CD14" s="13"/>
      <c r="CE14" s="13"/>
    </row>
    <row r="15" spans="1:83"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0</v>
      </c>
      <c r="BJ15" s="91">
        <f>+entero!BJ46</f>
        <v>1.46</v>
      </c>
      <c r="BK15" s="91">
        <f>+entero!BK46</f>
        <v>0</v>
      </c>
      <c r="BL15" s="91">
        <f>+entero!BL46</f>
        <v>0</v>
      </c>
      <c r="BM15" s="91">
        <f>+entero!BM46</f>
        <v>0</v>
      </c>
      <c r="BN15" s="19">
        <f>+entero!BN46</f>
        <v>1.46</v>
      </c>
      <c r="BO15" s="11">
        <f>+entero!BO46</f>
        <v>1.46</v>
      </c>
      <c r="BP15" s="11">
        <f>+entero!BP46</f>
        <v>1.46</v>
      </c>
      <c r="BQ15" s="11">
        <f>+entero!BQ46</f>
        <v>1.46</v>
      </c>
      <c r="BR15" s="161">
        <f>+entero!BR46</f>
        <v>1.46</v>
      </c>
      <c r="BS15" s="19">
        <f>+entero!BS46</f>
        <v>0</v>
      </c>
      <c r="BT15" s="220">
        <f>+entero!BT46</f>
        <v>0</v>
      </c>
      <c r="BU15" s="3"/>
      <c r="BV15" s="13"/>
      <c r="BW15" s="13"/>
      <c r="BX15" s="13"/>
      <c r="BY15" s="13"/>
      <c r="BZ15" s="13"/>
      <c r="CA15" s="13"/>
      <c r="CB15" s="13"/>
      <c r="CC15" s="13"/>
      <c r="CD15" s="13"/>
      <c r="CE15" s="13"/>
    </row>
    <row r="16" spans="1:83"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1.46</v>
      </c>
      <c r="BK16" s="91">
        <f>+entero!BK47</f>
        <v>0</v>
      </c>
      <c r="BL16" s="91">
        <f>+entero!BL47</f>
        <v>0</v>
      </c>
      <c r="BM16" s="91">
        <f>+entero!BM47</f>
        <v>0</v>
      </c>
      <c r="BN16" s="19">
        <f>+entero!BN47</f>
        <v>1.46</v>
      </c>
      <c r="BO16" s="11">
        <f>+entero!BO47</f>
        <v>1.46</v>
      </c>
      <c r="BP16" s="11">
        <f>+entero!BP47</f>
        <v>1.46</v>
      </c>
      <c r="BQ16" s="11">
        <f>+entero!BQ47</f>
        <v>1.46</v>
      </c>
      <c r="BR16" s="161">
        <f>+entero!BR47</f>
        <v>1.46</v>
      </c>
      <c r="BS16" s="19">
        <f>+entero!BS47</f>
        <v>0</v>
      </c>
      <c r="BT16" s="220">
        <f>+entero!BT47</f>
        <v>0</v>
      </c>
      <c r="BU16" s="3"/>
      <c r="BV16" s="13"/>
      <c r="BW16" s="13"/>
      <c r="BX16" s="13"/>
      <c r="BY16" s="13"/>
      <c r="BZ16" s="13"/>
      <c r="CA16" s="13"/>
      <c r="CB16" s="13"/>
      <c r="CC16" s="13"/>
      <c r="CD16" s="13"/>
      <c r="CE16" s="13"/>
    </row>
    <row r="17" spans="1:83"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91">
        <f>+entero!BM48</f>
        <v>0</v>
      </c>
      <c r="BN17" s="19">
        <f>+entero!BN48</f>
        <v>0</v>
      </c>
      <c r="BO17" s="11">
        <f>+entero!BO48</f>
        <v>0</v>
      </c>
      <c r="BP17" s="11">
        <f>+entero!BP48</f>
        <v>0</v>
      </c>
      <c r="BQ17" s="11">
        <f>+entero!BQ48</f>
        <v>0</v>
      </c>
      <c r="BR17" s="161">
        <f>+entero!BR48</f>
        <v>0</v>
      </c>
      <c r="BS17" s="19">
        <f>+entero!BS48</f>
        <v>0</v>
      </c>
      <c r="BT17" s="220">
        <f>+entero!BT48</f>
        <v>0</v>
      </c>
      <c r="BU17" s="3"/>
      <c r="BV17" s="13"/>
      <c r="BW17" s="13"/>
      <c r="BX17" s="13"/>
      <c r="BY17" s="13"/>
      <c r="BZ17" s="13"/>
      <c r="CA17" s="13"/>
      <c r="CB17" s="13"/>
      <c r="CC17" s="13"/>
      <c r="CD17" s="13"/>
      <c r="CE17" s="13"/>
    </row>
    <row r="18" spans="1:83"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1.46</v>
      </c>
      <c r="BK18" s="91">
        <f>+entero!BK49</f>
        <v>0</v>
      </c>
      <c r="BL18" s="91">
        <f>+entero!BL49</f>
        <v>0</v>
      </c>
      <c r="BM18" s="91">
        <f>+entero!BM49</f>
        <v>0</v>
      </c>
      <c r="BN18" s="19">
        <f>+entero!BN49</f>
        <v>1.46</v>
      </c>
      <c r="BO18" s="11">
        <f>+entero!BO49</f>
        <v>1.46</v>
      </c>
      <c r="BP18" s="11">
        <f>+entero!BP49</f>
        <v>1.46</v>
      </c>
      <c r="BQ18" s="11">
        <f>+entero!BQ49</f>
        <v>1.46</v>
      </c>
      <c r="BR18" s="161">
        <f>+entero!BR49</f>
        <v>1.46</v>
      </c>
      <c r="BS18" s="19">
        <f>+entero!BS49</f>
        <v>0</v>
      </c>
      <c r="BT18" s="220">
        <f>+entero!BT49</f>
        <v>0</v>
      </c>
      <c r="BU18" s="3"/>
      <c r="BV18" s="13"/>
      <c r="BW18" s="13"/>
      <c r="BX18" s="13"/>
      <c r="BY18" s="13"/>
      <c r="BZ18" s="13"/>
      <c r="CA18" s="13"/>
      <c r="CB18" s="13"/>
      <c r="CC18" s="13"/>
      <c r="CD18" s="13"/>
      <c r="CE18" s="13"/>
    </row>
    <row r="19" spans="1:83"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0</v>
      </c>
      <c r="BJ19" s="91">
        <f>+entero!BJ50</f>
        <v>0</v>
      </c>
      <c r="BK19" s="91">
        <f>+entero!BK50</f>
        <v>0</v>
      </c>
      <c r="BL19" s="91">
        <f>+entero!BL50</f>
        <v>0</v>
      </c>
      <c r="BM19" s="91">
        <f>+entero!BM50</f>
        <v>0</v>
      </c>
      <c r="BN19" s="19">
        <f>+entero!BN50</f>
        <v>0</v>
      </c>
      <c r="BO19" s="11">
        <f>+entero!BO50</f>
        <v>0</v>
      </c>
      <c r="BP19" s="11">
        <f>+entero!BP50</f>
        <v>0</v>
      </c>
      <c r="BQ19" s="11">
        <f>+entero!BQ50</f>
        <v>0</v>
      </c>
      <c r="BR19" s="161">
        <f>+entero!BR50</f>
        <v>0</v>
      </c>
      <c r="BS19" s="19">
        <f>+entero!BS50</f>
        <v>0</v>
      </c>
      <c r="BT19" s="220">
        <f>+entero!BT50</f>
        <v>0</v>
      </c>
      <c r="BU19" s="3" t="s">
        <v>3</v>
      </c>
      <c r="BV19" s="13"/>
      <c r="BW19" s="13"/>
      <c r="BX19" s="13"/>
      <c r="BY19" s="13"/>
      <c r="BZ19" s="13"/>
      <c r="CA19" s="13"/>
      <c r="CB19" s="13"/>
      <c r="CC19" s="13"/>
      <c r="CD19" s="13"/>
      <c r="CE19" s="13"/>
    </row>
    <row r="20" spans="1:83"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0</v>
      </c>
      <c r="BJ20" s="91">
        <f>+entero!BJ51</f>
        <v>0</v>
      </c>
      <c r="BK20" s="91">
        <f>+entero!BK51</f>
        <v>0</v>
      </c>
      <c r="BL20" s="91">
        <f>+entero!BL51</f>
        <v>0</v>
      </c>
      <c r="BM20" s="91">
        <f>+entero!BM51</f>
        <v>0</v>
      </c>
      <c r="BN20" s="19">
        <f>+entero!BN51</f>
        <v>0</v>
      </c>
      <c r="BO20" s="11">
        <f>+entero!BO51</f>
        <v>0</v>
      </c>
      <c r="BP20" s="11">
        <f>+entero!BP51</f>
        <v>0</v>
      </c>
      <c r="BQ20" s="11">
        <f>+entero!BQ51</f>
        <v>0</v>
      </c>
      <c r="BR20" s="161">
        <f>+entero!BR51</f>
        <v>0</v>
      </c>
      <c r="BS20" s="19">
        <f>+entero!BS51</f>
        <v>0</v>
      </c>
      <c r="BT20" s="220">
        <f>+entero!BT51</f>
        <v>0</v>
      </c>
      <c r="BU20" s="3"/>
      <c r="BV20" s="13"/>
      <c r="BW20" s="13"/>
      <c r="BX20" s="13"/>
      <c r="BY20" s="13"/>
      <c r="BZ20" s="13"/>
      <c r="CA20" s="13"/>
      <c r="CB20" s="13"/>
      <c r="CC20" s="13"/>
      <c r="CD20" s="13"/>
      <c r="CE20" s="13"/>
    </row>
    <row r="21" spans="1:83"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95">
        <f>+entero!BM52</f>
        <v>0</v>
      </c>
      <c r="BN21" s="40">
        <f>+entero!BN52</f>
        <v>0</v>
      </c>
      <c r="BO21" s="79">
        <f>+entero!BO52</f>
        <v>0</v>
      </c>
      <c r="BP21" s="79">
        <f>+entero!BP52</f>
        <v>0</v>
      </c>
      <c r="BQ21" s="79">
        <f>+entero!BQ52</f>
        <v>0</v>
      </c>
      <c r="BR21" s="162">
        <f>+entero!BR52</f>
        <v>0</v>
      </c>
      <c r="BS21" s="40">
        <f>+entero!BS52</f>
        <v>0</v>
      </c>
      <c r="BT21" s="237">
        <f>+entero!BT52</f>
        <v>0</v>
      </c>
      <c r="BU21" s="3"/>
      <c r="BV21" s="13"/>
      <c r="BW21" s="13"/>
      <c r="BX21" s="13"/>
      <c r="BY21" s="13"/>
      <c r="BZ21" s="13"/>
      <c r="CA21" s="13"/>
      <c r="CB21" s="13"/>
      <c r="CC21" s="13"/>
      <c r="CD21" s="13"/>
      <c r="CE21" s="13"/>
    </row>
    <row r="22" spans="4:83"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V22" s="13"/>
      <c r="BW22" s="13"/>
      <c r="BX22" s="13"/>
      <c r="BY22" s="13"/>
      <c r="BZ22" s="13"/>
      <c r="CA22" s="13"/>
      <c r="CB22" s="13"/>
      <c r="CC22" s="13"/>
      <c r="CD22" s="13"/>
      <c r="CE22" s="13"/>
    </row>
    <row r="23" spans="3:83"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3:83"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5"/>
      <c r="BV24" s="13"/>
      <c r="BW24" s="13"/>
      <c r="BX24" s="13"/>
      <c r="BY24" s="13"/>
      <c r="BZ24" s="13"/>
      <c r="CA24" s="13"/>
      <c r="CB24" s="13"/>
      <c r="CC24" s="13"/>
      <c r="CD24" s="13"/>
      <c r="CE24" s="13"/>
    </row>
    <row r="25" spans="3:83"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V25" s="13"/>
      <c r="BW25" s="13"/>
      <c r="BX25" s="13"/>
      <c r="BY25" s="13"/>
      <c r="BZ25" s="13"/>
      <c r="CA25" s="13"/>
      <c r="CB25" s="13"/>
      <c r="CC25" s="13"/>
      <c r="CD25" s="13"/>
      <c r="CE25" s="13"/>
    </row>
    <row r="26" spans="3:83"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V26" s="13"/>
      <c r="BW26" s="13"/>
      <c r="BX26" s="13"/>
      <c r="BY26" s="13"/>
      <c r="BZ26" s="13"/>
      <c r="CA26" s="13"/>
      <c r="CB26" s="13"/>
      <c r="CC26" s="13"/>
      <c r="CD26" s="13"/>
      <c r="CE26" s="13"/>
    </row>
    <row r="27" spans="3:83"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1:8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3"/>
      <c r="BV78" s="13"/>
      <c r="BW78" s="13"/>
      <c r="BX78" s="13"/>
      <c r="BY78" s="13"/>
      <c r="BZ78" s="13"/>
      <c r="CA78" s="13"/>
      <c r="CB78" s="13"/>
      <c r="CC78" s="13"/>
      <c r="CD78" s="13"/>
      <c r="CE78" s="13"/>
    </row>
    <row r="79" spans="1:8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3"/>
      <c r="BV79" s="13"/>
      <c r="BW79" s="13"/>
      <c r="BX79" s="13"/>
      <c r="BY79" s="13"/>
      <c r="BZ79" s="13"/>
      <c r="CA79" s="13"/>
      <c r="CB79" s="13"/>
      <c r="CC79" s="13"/>
      <c r="CD79" s="13"/>
      <c r="CE79" s="13"/>
    </row>
    <row r="80" spans="1:8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3"/>
      <c r="BV80" s="13"/>
      <c r="BW80" s="13"/>
      <c r="BX80" s="13"/>
      <c r="BY80" s="13"/>
      <c r="BZ80" s="13"/>
      <c r="CA80" s="13"/>
      <c r="CB80" s="13"/>
      <c r="CC80" s="13"/>
      <c r="CD80" s="13"/>
      <c r="CE80" s="13"/>
    </row>
    <row r="81" spans="1:8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sheetData>
  <mergeCells count="61">
    <mergeCell ref="P3:P4"/>
    <mergeCell ref="R3:R4"/>
    <mergeCell ref="AP3:AP4"/>
    <mergeCell ref="AO3:AO4"/>
    <mergeCell ref="AE3:AE4"/>
    <mergeCell ref="Y3:Y4"/>
    <mergeCell ref="AB3:AB4"/>
    <mergeCell ref="AC3:AC4"/>
    <mergeCell ref="Z3:Z4"/>
    <mergeCell ref="AA3:AA4"/>
    <mergeCell ref="D1:BR1"/>
    <mergeCell ref="D3:D4"/>
    <mergeCell ref="E3:E4"/>
    <mergeCell ref="BN3:BR3"/>
    <mergeCell ref="F3:F4"/>
    <mergeCell ref="G3:G4"/>
    <mergeCell ref="H3:H4"/>
    <mergeCell ref="U3:U4"/>
    <mergeCell ref="T3:T4"/>
    <mergeCell ref="I3:I4"/>
    <mergeCell ref="J3:J4"/>
    <mergeCell ref="L3:L4"/>
    <mergeCell ref="K3:K4"/>
    <mergeCell ref="N3:N4"/>
    <mergeCell ref="M3:M4"/>
    <mergeCell ref="AG3:AG4"/>
    <mergeCell ref="AH3:AH4"/>
    <mergeCell ref="AI3:AI4"/>
    <mergeCell ref="AJ3:AJ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BH3:BH4"/>
    <mergeCell ref="AM3:AM4"/>
    <mergeCell ref="AU3:AU4"/>
    <mergeCell ref="AX3:AX4"/>
    <mergeCell ref="AV3:AV4"/>
    <mergeCell ref="AW3:AW4"/>
    <mergeCell ref="AY3:AY4"/>
    <mergeCell ref="BI3:BI4"/>
    <mergeCell ref="BS3:BT3"/>
    <mergeCell ref="AZ3:AZ4"/>
    <mergeCell ref="BB3:BB4"/>
    <mergeCell ref="BC3:BC4"/>
    <mergeCell ref="BD3:BD4"/>
    <mergeCell ref="BE3:BE4"/>
    <mergeCell ref="BF3:BF4"/>
    <mergeCell ref="BG3:BG4"/>
    <mergeCell ref="BA3:B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E204"/>
  <sheetViews>
    <sheetView zoomScale="75" zoomScaleNormal="75" workbookViewId="0" topLeftCell="BF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2" width="8.7109375" style="0" customWidth="1"/>
    <col min="63" max="64" width="8.7109375" style="0" hidden="1" customWidth="1"/>
    <col min="65" max="65" width="9.28125" style="0" hidden="1" customWidth="1"/>
    <col min="66" max="66" width="9.421875" style="0" customWidth="1"/>
    <col min="67" max="70" width="9.421875" style="0" bestFit="1" customWidth="1"/>
    <col min="71" max="71" width="9.00390625" style="0" customWidth="1"/>
    <col min="72" max="72" width="10.00390625" style="0" customWidth="1"/>
  </cols>
  <sheetData>
    <row r="1" spans="4:8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401" t="s">
        <v>35</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341" t="str">
        <f>+entero!BJ3</f>
        <v>semana 1*</v>
      </c>
      <c r="BK3" s="341" t="str">
        <f>+entero!BK3</f>
        <v>semana 2*</v>
      </c>
      <c r="BL3" s="341" t="str">
        <f>+entero!BL3</f>
        <v>semana 3*</v>
      </c>
      <c r="BM3" s="341" t="str">
        <f>+entero!BM3</f>
        <v>semana 4*</v>
      </c>
      <c r="BN3" s="397" t="str">
        <f>+entero!BN3</f>
        <v>   semana 2*</v>
      </c>
      <c r="BO3" s="398"/>
      <c r="BP3" s="398"/>
      <c r="BQ3" s="398"/>
      <c r="BR3" s="399"/>
      <c r="BS3" s="392" t="s">
        <v>53</v>
      </c>
      <c r="BT3" s="393"/>
      <c r="BV3" s="13"/>
      <c r="BW3" s="13"/>
      <c r="BX3" s="13"/>
      <c r="BY3" s="13"/>
      <c r="BZ3" s="13"/>
      <c r="CA3" s="13"/>
      <c r="CB3" s="13"/>
      <c r="CC3" s="13"/>
      <c r="CD3" s="13"/>
      <c r="CE3" s="13"/>
    </row>
    <row r="4" spans="3:83" ht="22.5" customHeight="1" thickBot="1">
      <c r="C4" s="29"/>
      <c r="D4" s="367"/>
      <c r="E4" s="396"/>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188">
        <f>+entero!BJ4</f>
        <v>39332</v>
      </c>
      <c r="BK4" s="188">
        <f>+entero!BK4</f>
        <v>39304</v>
      </c>
      <c r="BL4" s="188">
        <f>+entero!BL4</f>
        <v>39311.503171296295</v>
      </c>
      <c r="BM4" s="188">
        <f>+entero!BM4</f>
        <v>39318.503171296295</v>
      </c>
      <c r="BN4" s="188">
        <f>+entero!BN4</f>
        <v>39335</v>
      </c>
      <c r="BO4" s="163">
        <f>+entero!BO4</f>
        <v>39336</v>
      </c>
      <c r="BP4" s="163">
        <f>+entero!BP4</f>
        <v>39337</v>
      </c>
      <c r="BQ4" s="163">
        <f>+entero!BQ4</f>
        <v>39338</v>
      </c>
      <c r="BR4" s="164">
        <f>+entero!BR4</f>
        <v>39339</v>
      </c>
      <c r="BS4" s="200" t="s">
        <v>28</v>
      </c>
      <c r="BT4" s="271" t="s">
        <v>176</v>
      </c>
      <c r="BV4" s="13"/>
      <c r="BW4" s="13"/>
      <c r="BX4" s="13"/>
      <c r="BY4" s="13"/>
      <c r="BZ4" s="13"/>
      <c r="CA4" s="13"/>
      <c r="CB4" s="13"/>
      <c r="CC4" s="13"/>
      <c r="CD4" s="13"/>
      <c r="CE4" s="13"/>
    </row>
    <row r="5" spans="1:83"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83"/>
      <c r="BO5" s="83"/>
      <c r="BP5" s="83"/>
      <c r="BQ5" s="83"/>
      <c r="BR5" s="191"/>
      <c r="BS5" s="201"/>
      <c r="BT5" s="84"/>
      <c r="BU5" s="3"/>
      <c r="BV5" s="13"/>
      <c r="BW5" s="13"/>
      <c r="BX5" s="13"/>
      <c r="BY5" s="13"/>
      <c r="BZ5" s="13"/>
      <c r="CA5" s="13"/>
      <c r="CB5" s="13"/>
      <c r="CC5" s="13"/>
      <c r="CD5" s="13"/>
      <c r="CE5" s="13"/>
    </row>
    <row r="6" spans="1:83"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4845.423615328145</v>
      </c>
      <c r="BJ6" s="126">
        <f>+entero!BJ54</f>
        <v>4911.583677503242</v>
      </c>
      <c r="BK6" s="126">
        <f>+entero!BK54</f>
        <v>4759.705575304515</v>
      </c>
      <c r="BL6" s="126">
        <f>+entero!BL54</f>
        <v>4756.341851711513</v>
      </c>
      <c r="BM6" s="126">
        <f>+entero!BM54</f>
        <v>4781.988479864165</v>
      </c>
      <c r="BN6" s="122">
        <f>+entero!BN54</f>
        <v>4899.651179153048</v>
      </c>
      <c r="BO6" s="97">
        <f>+entero!BO54</f>
        <v>4888.602039660182</v>
      </c>
      <c r="BP6" s="97">
        <f>+entero!BP54</f>
        <v>4908.415717229572</v>
      </c>
      <c r="BQ6" s="97">
        <f>+entero!BQ54</f>
        <v>4911.760349268483</v>
      </c>
      <c r="BR6" s="111">
        <f>+entero!BR54</f>
        <v>4894.949666190661</v>
      </c>
      <c r="BS6" s="122">
        <f>+entero!BS54</f>
        <v>-16.634011312580697</v>
      </c>
      <c r="BT6" s="215">
        <f>+entero!BT54</f>
        <v>-0.0033866899975195652</v>
      </c>
      <c r="BU6" s="3"/>
      <c r="BV6" s="13"/>
      <c r="BW6" s="13"/>
      <c r="BX6" s="13"/>
      <c r="BY6" s="13"/>
      <c r="BZ6" s="13"/>
      <c r="CA6" s="13"/>
      <c r="CB6" s="13"/>
      <c r="CC6" s="13"/>
      <c r="CD6" s="13"/>
      <c r="CE6" s="13"/>
    </row>
    <row r="7" spans="1:83"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3806.320859072633</v>
      </c>
      <c r="BJ7" s="126">
        <f>+entero!BJ55</f>
        <v>3873.014719312581</v>
      </c>
      <c r="BK7" s="126">
        <f>+entero!BK55</f>
        <v>3731.8671735483867</v>
      </c>
      <c r="BL7" s="126">
        <f>+entero!BL55</f>
        <v>3725.0722658732207</v>
      </c>
      <c r="BM7" s="126">
        <f>+entero!BM55</f>
        <v>3748.7175869987063</v>
      </c>
      <c r="BN7" s="122">
        <f>+entero!BN55</f>
        <v>3860.1328234111543</v>
      </c>
      <c r="BO7" s="97">
        <f>+entero!BO55</f>
        <v>3848.8058443190666</v>
      </c>
      <c r="BP7" s="97">
        <f>+entero!BP55</f>
        <v>3868.4304134630347</v>
      </c>
      <c r="BQ7" s="97">
        <f>+entero!BQ55</f>
        <v>3871.2869931906616</v>
      </c>
      <c r="BR7" s="111">
        <f>+entero!BR55</f>
        <v>3853.4236970817124</v>
      </c>
      <c r="BS7" s="122">
        <f>+entero!BS55</f>
        <v>-19.591022230868475</v>
      </c>
      <c r="BT7" s="215">
        <f>+entero!BT55</f>
        <v>-0.005058339213940721</v>
      </c>
      <c r="BU7" s="3"/>
      <c r="BV7" s="13"/>
      <c r="BW7" s="13"/>
      <c r="BX7" s="13"/>
      <c r="BY7" s="13"/>
      <c r="BZ7" s="13"/>
      <c r="CA7" s="13"/>
      <c r="CB7" s="13"/>
      <c r="CC7" s="13"/>
      <c r="CD7" s="13"/>
      <c r="CE7" s="13"/>
    </row>
    <row r="8" spans="1:83"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0.3081777531615199</v>
      </c>
      <c r="BJ8" s="239">
        <f>+entero!BJ56</f>
        <v>0.3205362022308357</v>
      </c>
      <c r="BK8" s="239">
        <f>+entero!BK56</f>
        <v>0.2992202298793603</v>
      </c>
      <c r="BL8" s="239">
        <f>+entero!BL56</f>
        <v>0.29330169937444256</v>
      </c>
      <c r="BM8" s="239">
        <f>+entero!BM56</f>
        <v>0.29823768023395036</v>
      </c>
      <c r="BN8" s="240">
        <f>+entero!BN56</f>
        <v>0.32012978048748647</v>
      </c>
      <c r="BO8" s="241">
        <f>+entero!BO56</f>
        <v>0.321208661679786</v>
      </c>
      <c r="BP8" s="241">
        <f>+entero!BP56</f>
        <v>0.32335833911078005</v>
      </c>
      <c r="BQ8" s="241">
        <f>+entero!BQ56</f>
        <v>0.3236310677545672</v>
      </c>
      <c r="BR8" s="242">
        <f>+entero!BR56</f>
        <v>0.319659825628459</v>
      </c>
      <c r="BS8" s="122"/>
      <c r="BT8" s="215"/>
      <c r="BU8" s="3"/>
      <c r="BV8" s="13"/>
      <c r="BW8" s="13"/>
      <c r="BX8" s="13"/>
      <c r="BY8" s="13"/>
      <c r="BZ8" s="13"/>
      <c r="CA8" s="13"/>
      <c r="CB8" s="13"/>
      <c r="CC8" s="13"/>
      <c r="CD8" s="13"/>
      <c r="CE8" s="13"/>
    </row>
    <row r="9" spans="1:83"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2"/>
      <c r="BO9" s="97"/>
      <c r="BP9" s="97"/>
      <c r="BQ9" s="97"/>
      <c r="BR9" s="111"/>
      <c r="BS9" s="122"/>
      <c r="BT9" s="215"/>
      <c r="BU9" s="3"/>
      <c r="BV9" s="13"/>
      <c r="BW9" s="13"/>
      <c r="BX9" s="13"/>
      <c r="BY9" s="13"/>
      <c r="BZ9" s="13"/>
      <c r="CA9" s="13"/>
      <c r="CB9" s="13"/>
      <c r="CC9" s="13"/>
      <c r="CD9" s="13"/>
      <c r="CE9" s="13"/>
    </row>
    <row r="10" spans="1:83"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1051.7577907470818</v>
      </c>
      <c r="BJ10" s="126">
        <f>+entero!BJ58</f>
        <v>1090.7371183916991</v>
      </c>
      <c r="BK10" s="126">
        <f>+entero!BK58</f>
        <v>1026.3448964516128</v>
      </c>
      <c r="BL10" s="126">
        <f>+entero!BL58</f>
        <v>1035.7198395084088</v>
      </c>
      <c r="BM10" s="126">
        <f>+entero!BM58</f>
        <v>1022.188605316947</v>
      </c>
      <c r="BN10" s="122">
        <f>+entero!BN58</f>
        <v>1086.4948885603114</v>
      </c>
      <c r="BO10" s="97">
        <f>+entero!BO58</f>
        <v>1077.1417648767836</v>
      </c>
      <c r="BP10" s="97">
        <f>+entero!BP58</f>
        <v>1084.8641929053176</v>
      </c>
      <c r="BQ10" s="97">
        <f>+entero!BQ58</f>
        <v>1079.4472197146563</v>
      </c>
      <c r="BR10" s="111">
        <f>+entero!BR58</f>
        <v>1054.8839911284047</v>
      </c>
      <c r="BS10" s="122">
        <f>+entero!BS58</f>
        <v>-35.85312726329448</v>
      </c>
      <c r="BT10" s="215">
        <f>+entero!BT58</f>
        <v>-0.03287054841973314</v>
      </c>
      <c r="BU10" s="3"/>
      <c r="BV10" s="13"/>
      <c r="BW10" s="13"/>
      <c r="BX10" s="13"/>
      <c r="BY10" s="13"/>
      <c r="BZ10" s="13"/>
      <c r="CA10" s="13"/>
      <c r="CB10" s="13"/>
      <c r="CC10" s="13"/>
      <c r="CD10" s="13"/>
      <c r="CE10" s="13"/>
    </row>
    <row r="11" spans="1:83"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0.42189187931348177</v>
      </c>
      <c r="BJ11" s="239">
        <f>+entero!BJ59</f>
        <v>0.43792718734649627</v>
      </c>
      <c r="BK11" s="239">
        <f>+entero!BK59</f>
        <v>0.4264078946216551</v>
      </c>
      <c r="BL11" s="239">
        <f>+entero!BL59</f>
        <v>0.41384073487657563</v>
      </c>
      <c r="BM11" s="239">
        <f>+entero!BM59</f>
        <v>0.40970025799406523</v>
      </c>
      <c r="BN11" s="240">
        <f>+entero!BN59</f>
        <v>0.43834574241890145</v>
      </c>
      <c r="BO11" s="241">
        <f>+entero!BO59</f>
        <v>0.44596585198024863</v>
      </c>
      <c r="BP11" s="241">
        <f>+entero!BP59</f>
        <v>0.4429886856328946</v>
      </c>
      <c r="BQ11" s="241">
        <f>+entero!BQ59</f>
        <v>0.4428765121476048</v>
      </c>
      <c r="BR11" s="242">
        <f>+entero!BR59</f>
        <v>0.4305231996578129</v>
      </c>
      <c r="BS11" s="122"/>
      <c r="BT11" s="215"/>
      <c r="BU11" s="3"/>
      <c r="BV11" s="13"/>
      <c r="BW11" s="13"/>
      <c r="BX11" s="13"/>
      <c r="BY11" s="13"/>
      <c r="BZ11" s="13"/>
      <c r="CA11" s="13"/>
      <c r="CB11" s="13"/>
      <c r="CC11" s="13"/>
      <c r="CD11" s="13"/>
      <c r="CE11" s="13"/>
    </row>
    <row r="12" spans="1:83"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2"/>
      <c r="BO12" s="97"/>
      <c r="BP12" s="97"/>
      <c r="BQ12" s="97"/>
      <c r="BR12" s="111"/>
      <c r="BS12" s="122"/>
      <c r="BT12" s="215"/>
      <c r="BU12" s="3"/>
      <c r="BV12" s="13"/>
      <c r="BW12" s="13"/>
      <c r="BX12" s="13"/>
      <c r="BY12" s="13"/>
      <c r="BZ12" s="13"/>
      <c r="CA12" s="13"/>
      <c r="CB12" s="13"/>
      <c r="CC12" s="13"/>
      <c r="CD12" s="13"/>
      <c r="CE12" s="13"/>
    </row>
    <row r="13" spans="1:83"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1158.535445977951</v>
      </c>
      <c r="BJ13" s="126">
        <f>+entero!BJ61</f>
        <v>1189.2487109468223</v>
      </c>
      <c r="BK13" s="126">
        <f>+entero!BK61</f>
        <v>1110.198940967742</v>
      </c>
      <c r="BL13" s="126">
        <f>+entero!BL61</f>
        <v>1092.3472570245794</v>
      </c>
      <c r="BM13" s="126">
        <f>+entero!BM61</f>
        <v>1121.8273958214745</v>
      </c>
      <c r="BN13" s="122">
        <f>+entero!BN61</f>
        <v>1183.2863683787289</v>
      </c>
      <c r="BO13" s="97">
        <f>+entero!BO61</f>
        <v>1181.473490609598</v>
      </c>
      <c r="BP13" s="97">
        <f>+entero!BP61</f>
        <v>1192.9856341374839</v>
      </c>
      <c r="BQ13" s="97">
        <f>+entero!BQ61</f>
        <v>1194.1789786900129</v>
      </c>
      <c r="BR13" s="111">
        <f>+entero!BR61</f>
        <v>1200.6175227885865</v>
      </c>
      <c r="BS13" s="122">
        <f>+entero!BS61</f>
        <v>11.368811841764227</v>
      </c>
      <c r="BT13" s="215">
        <f>+entero!BT61</f>
        <v>0.009559658746834288</v>
      </c>
      <c r="BU13" s="3"/>
      <c r="BV13" s="13"/>
      <c r="BW13" s="13"/>
      <c r="BX13" s="13"/>
      <c r="BY13" s="13"/>
      <c r="BZ13" s="13"/>
      <c r="CA13" s="13"/>
      <c r="CB13" s="13"/>
      <c r="CC13" s="13"/>
      <c r="CD13" s="13"/>
      <c r="CE13" s="13"/>
    </row>
    <row r="14" spans="1:83"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0.41026748992555245</v>
      </c>
      <c r="BJ14" s="239">
        <f>+entero!BJ62</f>
        <v>0.4266125044128878</v>
      </c>
      <c r="BK14" s="239">
        <f>+entero!BK62</f>
        <v>0.3892589472216932</v>
      </c>
      <c r="BL14" s="239">
        <f>+entero!BL62</f>
        <v>0.37878439696147764</v>
      </c>
      <c r="BM14" s="239">
        <f>+entero!BM62</f>
        <v>0.39507637937200624</v>
      </c>
      <c r="BN14" s="240">
        <f>+entero!BN62</f>
        <v>0.42640628833580596</v>
      </c>
      <c r="BO14" s="241">
        <f>+entero!BO62</f>
        <v>0.4231203108515491</v>
      </c>
      <c r="BP14" s="241">
        <f>+entero!BP62</f>
        <v>0.4297051862725165</v>
      </c>
      <c r="BQ14" s="241">
        <f>+entero!BQ62</f>
        <v>0.42939234222035244</v>
      </c>
      <c r="BR14" s="242">
        <f>+entero!BR62</f>
        <v>0.4311617504850791</v>
      </c>
      <c r="BS14" s="122"/>
      <c r="BT14" s="215"/>
      <c r="BU14" s="3"/>
      <c r="BV14" s="13"/>
      <c r="BW14" s="13"/>
      <c r="BX14" s="13"/>
      <c r="BY14" s="13"/>
      <c r="BZ14" s="13"/>
      <c r="CA14" s="13"/>
      <c r="CB14" s="13"/>
      <c r="CC14" s="13"/>
      <c r="CD14" s="13"/>
      <c r="CE14" s="13"/>
    </row>
    <row r="15" spans="1:83"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2"/>
      <c r="BO15" s="97"/>
      <c r="BP15" s="97"/>
      <c r="BQ15" s="97"/>
      <c r="BR15" s="111"/>
      <c r="BS15" s="122"/>
      <c r="BT15" s="215"/>
      <c r="BU15" s="3"/>
      <c r="BV15" s="13"/>
      <c r="BW15" s="13"/>
      <c r="BX15" s="13"/>
      <c r="BY15" s="13"/>
      <c r="BZ15" s="13"/>
      <c r="CA15" s="13"/>
      <c r="CB15" s="13"/>
      <c r="CC15" s="13"/>
      <c r="CD15" s="13"/>
      <c r="CE15" s="13"/>
    </row>
    <row r="16" spans="1:83"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1565.177753076524</v>
      </c>
      <c r="BJ16" s="126">
        <f>+entero!BJ64</f>
        <v>1561.7974351232165</v>
      </c>
      <c r="BK16" s="126">
        <f>+entero!BK64</f>
        <v>1566.149675483871</v>
      </c>
      <c r="BL16" s="126">
        <f>+entero!BL64</f>
        <v>1569.4832412677874</v>
      </c>
      <c r="BM16" s="126">
        <f>+entero!BM64</f>
        <v>1564.67073152652</v>
      </c>
      <c r="BN16" s="122">
        <f>+entero!BN64</f>
        <v>1560.7521114007782</v>
      </c>
      <c r="BO16" s="97">
        <f>+entero!BO64</f>
        <v>1562.8860654993516</v>
      </c>
      <c r="BP16" s="97">
        <f>+entero!BP64</f>
        <v>1562.7132208300904</v>
      </c>
      <c r="BQ16" s="97">
        <f>+entero!BQ64</f>
        <v>1564.2014936316473</v>
      </c>
      <c r="BR16" s="111">
        <f>+entero!BR64</f>
        <v>1564.838361699092</v>
      </c>
      <c r="BS16" s="122">
        <f>+entero!BS64</f>
        <v>3.0409265758755737</v>
      </c>
      <c r="BT16" s="215">
        <f>+entero!BT64</f>
        <v>0.0019470684913986958</v>
      </c>
      <c r="BU16" s="3"/>
      <c r="BV16" s="13"/>
      <c r="BW16" s="13"/>
      <c r="BX16" s="13"/>
      <c r="BY16" s="13"/>
      <c r="BZ16" s="13"/>
      <c r="CA16" s="13"/>
      <c r="CB16" s="13"/>
      <c r="CC16" s="13"/>
      <c r="CD16" s="13"/>
      <c r="CE16" s="13"/>
    </row>
    <row r="17" spans="1:83"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0.15689809327119325</v>
      </c>
      <c r="BJ17" s="239">
        <f>+entero!BJ65</f>
        <v>0.15793056741942785</v>
      </c>
      <c r="BK17" s="239">
        <f>+entero!BK65</f>
        <v>0.15167021339163012</v>
      </c>
      <c r="BL17" s="239">
        <f>+entero!BL65</f>
        <v>0.15440925706988098</v>
      </c>
      <c r="BM17" s="239">
        <f>+entero!BM65</f>
        <v>0.15584770432090553</v>
      </c>
      <c r="BN17" s="240">
        <f>+entero!BN65</f>
        <v>0.15778708201121924</v>
      </c>
      <c r="BO17" s="241">
        <f>+entero!BO65</f>
        <v>0.15894924843416527</v>
      </c>
      <c r="BP17" s="241">
        <f>+entero!BP65</f>
        <v>0.15927372822626992</v>
      </c>
      <c r="BQ17" s="241">
        <f>+entero!BQ65</f>
        <v>0.15938113129711387</v>
      </c>
      <c r="BR17" s="242">
        <f>+entero!BR65</f>
        <v>0.15985126503895908</v>
      </c>
      <c r="BS17" s="122"/>
      <c r="BT17" s="215"/>
      <c r="BU17" s="3"/>
      <c r="BV17" s="13"/>
      <c r="BW17" s="13"/>
      <c r="BX17" s="13"/>
      <c r="BY17" s="13"/>
      <c r="BZ17" s="13"/>
      <c r="CA17" s="13"/>
      <c r="CB17" s="13"/>
      <c r="CC17" s="13"/>
      <c r="CD17" s="13"/>
      <c r="CE17" s="13"/>
    </row>
    <row r="18" spans="1:83"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2"/>
      <c r="BO18" s="97"/>
      <c r="BP18" s="97"/>
      <c r="BQ18" s="97"/>
      <c r="BR18" s="111"/>
      <c r="BS18" s="122"/>
      <c r="BT18" s="215"/>
      <c r="BU18" s="3"/>
      <c r="BV18" s="13"/>
      <c r="BW18" s="13"/>
      <c r="BX18" s="13"/>
      <c r="BY18" s="13"/>
      <c r="BZ18" s="13"/>
      <c r="CA18" s="13"/>
      <c r="CB18" s="13"/>
      <c r="CC18" s="13"/>
      <c r="CD18" s="13"/>
      <c r="CE18" s="13"/>
    </row>
    <row r="19" spans="1:83"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30.84986927107653</v>
      </c>
      <c r="BJ19" s="126">
        <f>+entero!BJ67</f>
        <v>31.231454850843065</v>
      </c>
      <c r="BK19" s="126">
        <f>+entero!BK67</f>
        <v>29.173660645161288</v>
      </c>
      <c r="BL19" s="126">
        <f>+entero!BL67</f>
        <v>27.521928072445014</v>
      </c>
      <c r="BM19" s="126">
        <f>+entero!BM67</f>
        <v>40.030854333764545</v>
      </c>
      <c r="BN19" s="122">
        <f>+entero!BN67</f>
        <v>29.59945507133593</v>
      </c>
      <c r="BO19" s="97">
        <f>+entero!BO67</f>
        <v>27.30452333333334</v>
      </c>
      <c r="BP19" s="97">
        <f>+entero!BP67</f>
        <v>27.867365590142672</v>
      </c>
      <c r="BQ19" s="97">
        <f>+entero!BQ67</f>
        <v>33.459301154345006</v>
      </c>
      <c r="BR19" s="111">
        <f>+entero!BR67</f>
        <v>33.08382146562905</v>
      </c>
      <c r="BS19" s="122">
        <f>+entero!BS67</f>
        <v>1.8523666147859856</v>
      </c>
      <c r="BT19" s="215">
        <f>+entero!BT67</f>
        <v>0.05931092943420735</v>
      </c>
      <c r="BU19" s="3"/>
      <c r="BV19" s="13"/>
      <c r="BW19" s="13"/>
      <c r="BX19" s="13"/>
      <c r="BY19" s="13"/>
      <c r="BZ19" s="13"/>
      <c r="CA19" s="13"/>
      <c r="CB19" s="13"/>
      <c r="CC19" s="13"/>
      <c r="CD19" s="13"/>
      <c r="CE19" s="13"/>
    </row>
    <row r="20" spans="1:83"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0.2726917468166979</v>
      </c>
      <c r="BJ20" s="239">
        <f>+entero!BJ68</f>
        <v>0.31295579720901856</v>
      </c>
      <c r="BK20" s="239">
        <f>+entero!BK68</f>
        <v>0.3193106534851787</v>
      </c>
      <c r="BL20" s="239">
        <f>+entero!BL68</f>
        <v>0.28486841662429035</v>
      </c>
      <c r="BM20" s="239">
        <f>+entero!BM68</f>
        <v>0.30376704509920976</v>
      </c>
      <c r="BN20" s="240">
        <f>+entero!BN68</f>
        <v>0.292430892747015</v>
      </c>
      <c r="BO20" s="241">
        <f>+entero!BO68</f>
        <v>0.27747539266082527</v>
      </c>
      <c r="BP20" s="241">
        <f>+entero!BP68</f>
        <v>0.3148986423476904</v>
      </c>
      <c r="BQ20" s="241">
        <f>+entero!BQ68</f>
        <v>0.38050439534334723</v>
      </c>
      <c r="BR20" s="242">
        <f>+entero!BR68</f>
        <v>0.2971534432877562</v>
      </c>
      <c r="BS20" s="122"/>
      <c r="BT20" s="215"/>
      <c r="BU20" s="3"/>
      <c r="BV20" s="13"/>
      <c r="BW20" s="13"/>
      <c r="BX20" s="13"/>
      <c r="BY20" s="13"/>
      <c r="BZ20" s="13"/>
      <c r="CA20" s="13"/>
      <c r="CB20" s="13"/>
      <c r="CC20" s="13"/>
      <c r="CD20" s="13"/>
      <c r="CE20" s="13"/>
    </row>
    <row r="21" spans="1:83"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2"/>
      <c r="BO21" s="97"/>
      <c r="BP21" s="97"/>
      <c r="BQ21" s="97"/>
      <c r="BR21" s="111"/>
      <c r="BS21" s="122"/>
      <c r="BT21" s="215"/>
      <c r="BU21" s="3"/>
      <c r="BV21" s="13"/>
      <c r="BW21" s="13"/>
      <c r="BX21" s="13"/>
      <c r="BY21" s="13"/>
      <c r="BZ21" s="13"/>
      <c r="CA21" s="13"/>
      <c r="CB21" s="13"/>
      <c r="CC21" s="13"/>
      <c r="CD21" s="13"/>
      <c r="CE21" s="13"/>
    </row>
    <row r="22" spans="1:83"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1039.1027562555123</v>
      </c>
      <c r="BJ22" s="126">
        <f>+entero!BJ70</f>
        <v>1038.5689581906613</v>
      </c>
      <c r="BK22" s="126">
        <f>+entero!BK70</f>
        <v>1027.8384017561289</v>
      </c>
      <c r="BL22" s="126">
        <f>+entero!BL70</f>
        <v>1031.2695858382922</v>
      </c>
      <c r="BM22" s="126">
        <f>+entero!BM70</f>
        <v>1033.2708928654592</v>
      </c>
      <c r="BN22" s="122">
        <f>+entero!BN70</f>
        <v>1039.5183557418936</v>
      </c>
      <c r="BO22" s="97">
        <f>+entero!BO70</f>
        <v>1039.7961953411152</v>
      </c>
      <c r="BP22" s="97">
        <f>+entero!BP70</f>
        <v>1039.9853037665368</v>
      </c>
      <c r="BQ22" s="97">
        <f>+entero!BQ70</f>
        <v>1040.473356077821</v>
      </c>
      <c r="BR22" s="111">
        <f>+entero!BR70</f>
        <v>1041.5259691089493</v>
      </c>
      <c r="BS22" s="122">
        <f>+entero!BS70</f>
        <v>2.957010918288006</v>
      </c>
      <c r="BT22" s="215">
        <f>+entero!BT70</f>
        <v>0.0028471974778059295</v>
      </c>
      <c r="BU22" s="3"/>
      <c r="BV22" s="13"/>
      <c r="BW22" s="13"/>
      <c r="BX22" s="13"/>
      <c r="BY22" s="13"/>
      <c r="BZ22" s="13"/>
      <c r="CA22" s="13"/>
      <c r="CB22" s="13"/>
      <c r="CC22" s="13"/>
      <c r="CD22" s="13"/>
      <c r="CE22" s="13"/>
    </row>
    <row r="23" spans="1:83"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6">
        <f>+entero!BM71</f>
        <v>0</v>
      </c>
      <c r="BN23" s="122">
        <f>+entero!BN71</f>
        <v>0</v>
      </c>
      <c r="BO23" s="97">
        <f>+entero!BO71</f>
        <v>0</v>
      </c>
      <c r="BP23" s="97">
        <f>+entero!BP71</f>
        <v>0</v>
      </c>
      <c r="BQ23" s="97">
        <f>+entero!BQ71</f>
        <v>0</v>
      </c>
      <c r="BR23" s="111">
        <f>+entero!BR71</f>
        <v>0</v>
      </c>
      <c r="BS23" s="122" t="e">
        <f>+entero!BS71</f>
        <v>#REF!</v>
      </c>
      <c r="BT23" s="215" t="e">
        <f>+entero!BT71</f>
        <v>#REF!</v>
      </c>
      <c r="BU23" s="3"/>
      <c r="BV23" s="13"/>
      <c r="BW23" s="13"/>
      <c r="BX23" s="13"/>
      <c r="BY23" s="13"/>
      <c r="BZ23" s="13"/>
      <c r="CA23" s="13"/>
      <c r="CB23" s="13"/>
      <c r="CC23" s="13"/>
      <c r="CD23" s="13"/>
      <c r="CE23" s="13"/>
    </row>
    <row r="24" spans="1:83"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6">
        <f>+entero!BM72</f>
        <v>0</v>
      </c>
      <c r="BN24" s="122">
        <f>+entero!BN72</f>
        <v>0</v>
      </c>
      <c r="BO24" s="97">
        <f>+entero!BO72</f>
        <v>0</v>
      </c>
      <c r="BP24" s="97">
        <f>+entero!BP72</f>
        <v>0</v>
      </c>
      <c r="BQ24" s="97">
        <f>+entero!BQ72</f>
        <v>0</v>
      </c>
      <c r="BR24" s="111">
        <f>+entero!BR72</f>
        <v>0</v>
      </c>
      <c r="BS24" s="122" t="e">
        <f>+entero!BS72</f>
        <v>#REF!</v>
      </c>
      <c r="BT24" s="215" t="e">
        <f>+entero!BT72</f>
        <v>#REF!</v>
      </c>
      <c r="BU24" s="3"/>
      <c r="BV24" s="13"/>
      <c r="BW24" s="13"/>
      <c r="BX24" s="13"/>
      <c r="BY24" s="13"/>
      <c r="BZ24" s="13"/>
      <c r="CA24" s="13"/>
      <c r="CB24" s="13"/>
      <c r="CC24" s="13"/>
      <c r="CD24" s="13"/>
      <c r="CE24" s="13"/>
    </row>
    <row r="25" spans="1:83"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6">
        <f>+entero!BM73</f>
        <v>0</v>
      </c>
      <c r="BN25" s="122">
        <f>+entero!BN73</f>
        <v>0</v>
      </c>
      <c r="BO25" s="97">
        <f>+entero!BO73</f>
        <v>0</v>
      </c>
      <c r="BP25" s="97">
        <f>+entero!BP73</f>
        <v>0</v>
      </c>
      <c r="BQ25" s="97">
        <f>+entero!BQ73</f>
        <v>0</v>
      </c>
      <c r="BR25" s="111">
        <f>+entero!BR73</f>
        <v>0</v>
      </c>
      <c r="BS25" s="122" t="e">
        <f>+entero!BS73</f>
        <v>#REF!</v>
      </c>
      <c r="BT25" s="215" t="e">
        <f>+entero!BT73</f>
        <v>#REF!</v>
      </c>
      <c r="BU25" s="3"/>
      <c r="BV25" s="13"/>
      <c r="BW25" s="13"/>
      <c r="BX25" s="13"/>
      <c r="BY25" s="13"/>
      <c r="BZ25" s="13"/>
      <c r="CA25" s="13"/>
      <c r="CB25" s="13"/>
      <c r="CC25" s="13"/>
      <c r="CD25" s="13"/>
      <c r="CE25" s="13"/>
    </row>
    <row r="26" spans="1:83"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6">
        <f>+entero!BM74</f>
        <v>0</v>
      </c>
      <c r="BN26" s="122">
        <f>+entero!BN74</f>
        <v>0</v>
      </c>
      <c r="BO26" s="97">
        <f>+entero!BO74</f>
        <v>0</v>
      </c>
      <c r="BP26" s="97">
        <f>+entero!BP74</f>
        <v>0</v>
      </c>
      <c r="BQ26" s="97">
        <f>+entero!BQ74</f>
        <v>0</v>
      </c>
      <c r="BR26" s="111">
        <f>+entero!BR74</f>
        <v>0</v>
      </c>
      <c r="BS26" s="122" t="e">
        <f>+entero!BS74</f>
        <v>#REF!</v>
      </c>
      <c r="BT26" s="215" t="e">
        <f>+entero!BT74</f>
        <v>#REF!</v>
      </c>
      <c r="BU26" s="3"/>
      <c r="BV26" s="13"/>
      <c r="BW26" s="13"/>
      <c r="BX26" s="13"/>
      <c r="BY26" s="13"/>
      <c r="BZ26" s="13"/>
      <c r="CA26" s="13"/>
      <c r="CB26" s="13"/>
      <c r="CC26" s="13"/>
      <c r="CD26" s="13"/>
      <c r="CE26" s="13"/>
    </row>
    <row r="27" spans="1:83"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6">
        <f>+entero!BM75</f>
        <v>0</v>
      </c>
      <c r="BN27" s="122">
        <f>+entero!BN75</f>
        <v>0</v>
      </c>
      <c r="BO27" s="97">
        <f>+entero!BO75</f>
        <v>0</v>
      </c>
      <c r="BP27" s="97">
        <f>+entero!BP75</f>
        <v>0</v>
      </c>
      <c r="BQ27" s="97">
        <f>+entero!BQ75</f>
        <v>0</v>
      </c>
      <c r="BR27" s="111">
        <f>+entero!BR75</f>
        <v>0</v>
      </c>
      <c r="BS27" s="122" t="e">
        <f>+entero!BS75</f>
        <v>#REF!</v>
      </c>
      <c r="BT27" s="215" t="e">
        <f>+entero!BT75</f>
        <v>#REF!</v>
      </c>
      <c r="BU27" s="3"/>
      <c r="BV27" s="13"/>
      <c r="BW27" s="13"/>
      <c r="BX27" s="13"/>
      <c r="BY27" s="13"/>
      <c r="BZ27" s="13"/>
      <c r="CA27" s="13"/>
      <c r="CB27" s="13"/>
      <c r="CC27" s="13"/>
      <c r="CD27" s="13"/>
      <c r="CE27" s="13"/>
    </row>
    <row r="28" spans="1:83"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6">
        <f>+entero!BM76</f>
        <v>0</v>
      </c>
      <c r="BN28" s="122">
        <f>+entero!BN76</f>
        <v>0</v>
      </c>
      <c r="BO28" s="97">
        <f>+entero!BO76</f>
        <v>0</v>
      </c>
      <c r="BP28" s="97">
        <f>+entero!BP76</f>
        <v>0</v>
      </c>
      <c r="BQ28" s="97">
        <f>+entero!BQ76</f>
        <v>0</v>
      </c>
      <c r="BR28" s="111">
        <f>+entero!BR76</f>
        <v>0</v>
      </c>
      <c r="BS28" s="122" t="e">
        <f>+entero!BS76</f>
        <v>#REF!</v>
      </c>
      <c r="BT28" s="215" t="e">
        <f>+entero!BT76</f>
        <v>#REF!</v>
      </c>
      <c r="BU28" s="3"/>
      <c r="BV28" s="13"/>
      <c r="BW28" s="13"/>
      <c r="BX28" s="13"/>
      <c r="BY28" s="13"/>
      <c r="BZ28" s="13"/>
      <c r="CA28" s="13"/>
      <c r="CB28" s="13"/>
      <c r="CC28" s="13"/>
      <c r="CD28" s="13"/>
      <c r="CE28" s="13"/>
    </row>
    <row r="29" spans="1:83"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6">
        <f>+entero!BM77</f>
        <v>0</v>
      </c>
      <c r="BN29" s="122">
        <f>+entero!BN77</f>
        <v>0</v>
      </c>
      <c r="BO29" s="97">
        <f>+entero!BO77</f>
        <v>0</v>
      </c>
      <c r="BP29" s="97">
        <f>+entero!BP77</f>
        <v>0</v>
      </c>
      <c r="BQ29" s="97">
        <f>+entero!BQ77</f>
        <v>0</v>
      </c>
      <c r="BR29" s="111">
        <f>+entero!BR77</f>
        <v>0</v>
      </c>
      <c r="BS29" s="122" t="e">
        <f>+entero!BS77</f>
        <v>#REF!</v>
      </c>
      <c r="BT29" s="215" t="e">
        <f>+entero!BT77</f>
        <v>#REF!</v>
      </c>
      <c r="BU29" s="3"/>
      <c r="BV29" s="13"/>
      <c r="BW29" s="13"/>
      <c r="BX29" s="13"/>
      <c r="BY29" s="13"/>
      <c r="BZ29" s="13"/>
      <c r="CA29" s="13"/>
      <c r="CB29" s="13"/>
      <c r="CC29" s="13"/>
      <c r="CD29" s="13"/>
      <c r="CE29" s="13"/>
    </row>
    <row r="30" spans="1:83"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6">
        <f>+entero!BM78</f>
        <v>0</v>
      </c>
      <c r="BN30" s="122">
        <f>+entero!BN78</f>
        <v>0</v>
      </c>
      <c r="BO30" s="97">
        <f>+entero!BO78</f>
        <v>0</v>
      </c>
      <c r="BP30" s="97">
        <f>+entero!BP78</f>
        <v>0</v>
      </c>
      <c r="BQ30" s="97">
        <f>+entero!BQ78</f>
        <v>0</v>
      </c>
      <c r="BR30" s="111">
        <f>+entero!BR78</f>
        <v>0</v>
      </c>
      <c r="BS30" s="122" t="e">
        <f>+entero!BS78</f>
        <v>#REF!</v>
      </c>
      <c r="BT30" s="215" t="e">
        <f>+entero!BT78</f>
        <v>#REF!</v>
      </c>
      <c r="BU30" s="3"/>
      <c r="BV30" s="13"/>
      <c r="BW30" s="13"/>
      <c r="BX30" s="13"/>
      <c r="BY30" s="13"/>
      <c r="BZ30" s="13"/>
      <c r="CA30" s="13"/>
      <c r="CB30" s="13"/>
      <c r="CC30" s="13"/>
      <c r="CD30" s="13"/>
      <c r="CE30" s="13"/>
    </row>
    <row r="31" spans="1:83"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6">
        <f>+entero!BM79</f>
        <v>0</v>
      </c>
      <c r="BN31" s="122">
        <f>+entero!BN79</f>
        <v>0</v>
      </c>
      <c r="BO31" s="97">
        <f>+entero!BO79</f>
        <v>0</v>
      </c>
      <c r="BP31" s="97">
        <f>+entero!BP79</f>
        <v>0</v>
      </c>
      <c r="BQ31" s="97">
        <f>+entero!BQ79</f>
        <v>0</v>
      </c>
      <c r="BR31" s="111">
        <f>+entero!BR79</f>
        <v>0</v>
      </c>
      <c r="BS31" s="122" t="e">
        <f>+entero!BS79</f>
        <v>#REF!</v>
      </c>
      <c r="BT31" s="215" t="e">
        <f>+entero!BT79</f>
        <v>#REF!</v>
      </c>
      <c r="BU31" s="3"/>
      <c r="BV31" s="13"/>
      <c r="BW31" s="13"/>
      <c r="BX31" s="13"/>
      <c r="BY31" s="13"/>
      <c r="BZ31" s="13"/>
      <c r="CA31" s="13"/>
      <c r="CB31" s="13"/>
      <c r="CC31" s="13"/>
      <c r="CD31" s="13"/>
      <c r="CE31" s="13"/>
    </row>
    <row r="32" spans="1:83"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6">
        <f>+entero!BM80</f>
        <v>0</v>
      </c>
      <c r="BN32" s="122">
        <f>+entero!BN80</f>
        <v>0</v>
      </c>
      <c r="BO32" s="97">
        <f>+entero!BO80</f>
        <v>0</v>
      </c>
      <c r="BP32" s="97">
        <f>+entero!BP80</f>
        <v>0</v>
      </c>
      <c r="BQ32" s="97">
        <f>+entero!BQ80</f>
        <v>0</v>
      </c>
      <c r="BR32" s="111">
        <f>+entero!BR80</f>
        <v>0</v>
      </c>
      <c r="BS32" s="122" t="e">
        <f>+entero!BS80</f>
        <v>#REF!</v>
      </c>
      <c r="BT32" s="215" t="e">
        <f>+entero!BT80</f>
        <v>#REF!</v>
      </c>
      <c r="BU32" s="3"/>
      <c r="BV32" s="13"/>
      <c r="BW32" s="13"/>
      <c r="BX32" s="13"/>
      <c r="BY32" s="13"/>
      <c r="BZ32" s="13"/>
      <c r="CA32" s="13"/>
      <c r="CB32" s="13"/>
      <c r="CC32" s="13"/>
      <c r="CD32" s="13"/>
      <c r="CE32" s="13"/>
    </row>
    <row r="33" spans="1:83"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6">
        <f>+entero!BM81</f>
        <v>0</v>
      </c>
      <c r="BN33" s="122">
        <f>+entero!BN81</f>
        <v>0</v>
      </c>
      <c r="BO33" s="97">
        <f>+entero!BO81</f>
        <v>0</v>
      </c>
      <c r="BP33" s="97">
        <f>+entero!BP81</f>
        <v>0</v>
      </c>
      <c r="BQ33" s="97">
        <f>+entero!BQ81</f>
        <v>0</v>
      </c>
      <c r="BR33" s="111">
        <f>+entero!BR81</f>
        <v>0</v>
      </c>
      <c r="BS33" s="122" t="e">
        <f>+entero!BS81</f>
        <v>#REF!</v>
      </c>
      <c r="BT33" s="215" t="e">
        <f>+entero!BT81</f>
        <v>#REF!</v>
      </c>
      <c r="BU33" s="3"/>
      <c r="BV33" s="13"/>
      <c r="BW33" s="13"/>
      <c r="BX33" s="13"/>
      <c r="BY33" s="13"/>
      <c r="BZ33" s="13"/>
      <c r="CA33" s="13"/>
      <c r="CB33" s="13"/>
      <c r="CC33" s="13"/>
      <c r="CD33" s="13"/>
      <c r="CE33" s="13"/>
    </row>
    <row r="34" spans="1:83"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6">
        <f>+entero!BM82</f>
        <v>0</v>
      </c>
      <c r="BN34" s="122">
        <f>+entero!BN82</f>
        <v>0</v>
      </c>
      <c r="BO34" s="97">
        <f>+entero!BO82</f>
        <v>0</v>
      </c>
      <c r="BP34" s="97">
        <f>+entero!BP82</f>
        <v>0</v>
      </c>
      <c r="BQ34" s="97">
        <f>+entero!BQ82</f>
        <v>0</v>
      </c>
      <c r="BR34" s="111">
        <f>+entero!BR82</f>
        <v>0</v>
      </c>
      <c r="BS34" s="122" t="e">
        <f>+entero!BS82</f>
        <v>#REF!</v>
      </c>
      <c r="BT34" s="215" t="e">
        <f>+entero!BT82</f>
        <v>#REF!</v>
      </c>
      <c r="BU34" s="3"/>
      <c r="BV34" s="13"/>
      <c r="BW34" s="13"/>
      <c r="BX34" s="13"/>
      <c r="BY34" s="13"/>
      <c r="BZ34" s="13"/>
      <c r="CA34" s="13"/>
      <c r="CB34" s="13"/>
      <c r="CC34" s="13"/>
      <c r="CD34" s="13"/>
      <c r="CE34" s="13"/>
    </row>
    <row r="35" spans="1:83"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6">
        <f>+entero!BM83</f>
        <v>0</v>
      </c>
      <c r="BN35" s="122">
        <f>+entero!BN83</f>
        <v>0</v>
      </c>
      <c r="BO35" s="97">
        <f>+entero!BO83</f>
        <v>0</v>
      </c>
      <c r="BP35" s="97">
        <f>+entero!BP83</f>
        <v>0</v>
      </c>
      <c r="BQ35" s="97">
        <f>+entero!BQ83</f>
        <v>0</v>
      </c>
      <c r="BR35" s="111">
        <f>+entero!BR83</f>
        <v>0</v>
      </c>
      <c r="BS35" s="122" t="e">
        <f>+entero!BS83</f>
        <v>#REF!</v>
      </c>
      <c r="BT35" s="215" t="e">
        <f>+entero!BT83</f>
        <v>#REF!</v>
      </c>
      <c r="BU35" s="3"/>
      <c r="BV35" s="13"/>
      <c r="BW35" s="13"/>
      <c r="BX35" s="13"/>
      <c r="BY35" s="13"/>
      <c r="BZ35" s="13"/>
      <c r="CA35" s="13"/>
      <c r="CB35" s="13"/>
      <c r="CC35" s="13"/>
      <c r="CD35" s="13"/>
      <c r="CE35" s="13"/>
    </row>
    <row r="36" spans="1:83"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6">
        <f>+entero!BM84</f>
        <v>0</v>
      </c>
      <c r="BN36" s="122">
        <f>+entero!BN84</f>
        <v>0</v>
      </c>
      <c r="BO36" s="97">
        <f>+entero!BO84</f>
        <v>0</v>
      </c>
      <c r="BP36" s="97">
        <f>+entero!BP84</f>
        <v>0</v>
      </c>
      <c r="BQ36" s="97">
        <f>+entero!BQ84</f>
        <v>0</v>
      </c>
      <c r="BR36" s="111">
        <f>+entero!BR84</f>
        <v>0</v>
      </c>
      <c r="BS36" s="122" t="e">
        <f>+entero!BS84</f>
        <v>#REF!</v>
      </c>
      <c r="BT36" s="215" t="e">
        <f>+entero!BT84</f>
        <v>#REF!</v>
      </c>
      <c r="BU36" s="3"/>
      <c r="BV36" s="13"/>
      <c r="BW36" s="13"/>
      <c r="BX36" s="13"/>
      <c r="BY36" s="13"/>
      <c r="BZ36" s="13"/>
      <c r="CA36" s="13"/>
      <c r="CB36" s="13"/>
      <c r="CC36" s="13"/>
      <c r="CD36" s="13"/>
      <c r="CE36" s="13"/>
    </row>
    <row r="37" spans="1:83"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6">
        <f>+entero!BM85</f>
        <v>0</v>
      </c>
      <c r="BN37" s="122">
        <f>+entero!BN85</f>
        <v>0</v>
      </c>
      <c r="BO37" s="97">
        <f>+entero!BO85</f>
        <v>0</v>
      </c>
      <c r="BP37" s="97">
        <f>+entero!BP85</f>
        <v>0</v>
      </c>
      <c r="BQ37" s="97">
        <f>+entero!BQ85</f>
        <v>0</v>
      </c>
      <c r="BR37" s="111">
        <f>+entero!BR85</f>
        <v>0</v>
      </c>
      <c r="BS37" s="122" t="e">
        <f>+entero!BS85</f>
        <v>#REF!</v>
      </c>
      <c r="BT37" s="215" t="e">
        <f>+entero!BT85</f>
        <v>#REF!</v>
      </c>
      <c r="BU37" s="3"/>
      <c r="BV37" s="13"/>
      <c r="BW37" s="13"/>
      <c r="BX37" s="13"/>
      <c r="BY37" s="13"/>
      <c r="BZ37" s="13"/>
      <c r="CA37" s="13"/>
      <c r="CB37" s="13"/>
      <c r="CC37" s="13"/>
      <c r="CD37" s="13"/>
      <c r="CE37" s="13"/>
    </row>
    <row r="38" spans="1:83"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0.26250013791996796</v>
      </c>
      <c r="BJ38" s="239">
        <f>+entero!BJ86</f>
        <v>0.26799870155687494</v>
      </c>
      <c r="BK38" s="239">
        <f>+entero!BK86</f>
        <v>0.24534828833903927</v>
      </c>
      <c r="BL38" s="239">
        <f>+entero!BL86</f>
        <v>0.25177126630950764</v>
      </c>
      <c r="BM38" s="239">
        <f>+entero!BM86</f>
        <v>0.2557713262630263</v>
      </c>
      <c r="BN38" s="240">
        <f>+entero!BN86</f>
        <v>0.27008656806353304</v>
      </c>
      <c r="BO38" s="241">
        <f>+entero!BO86</f>
        <v>0.2715047469068961</v>
      </c>
      <c r="BP38" s="241">
        <f>+entero!BP86</f>
        <v>0.2719342559096317</v>
      </c>
      <c r="BQ38" s="241">
        <f>+entero!BQ86</f>
        <v>0.27225224687943783</v>
      </c>
      <c r="BR38" s="242">
        <f>+entero!BR86</f>
        <v>0.27312242590697106</v>
      </c>
      <c r="BS38" s="122"/>
      <c r="BT38" s="215"/>
      <c r="BU38" s="3"/>
      <c r="BV38" s="13"/>
      <c r="BW38" s="13"/>
      <c r="BX38" s="13"/>
      <c r="BY38" s="13"/>
      <c r="BZ38" s="13"/>
      <c r="CA38" s="13"/>
      <c r="CB38" s="13"/>
      <c r="CC38" s="13"/>
      <c r="CD38" s="13"/>
      <c r="CE38" s="13"/>
    </row>
    <row r="39" spans="1:83"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2"/>
      <c r="BO39" s="97"/>
      <c r="BP39" s="97"/>
      <c r="BQ39" s="97"/>
      <c r="BR39" s="111"/>
      <c r="BS39" s="122"/>
      <c r="BT39" s="215"/>
      <c r="BU39" s="3"/>
      <c r="BV39" s="13"/>
      <c r="BW39" s="13"/>
      <c r="BX39" s="13"/>
      <c r="BY39" s="13"/>
      <c r="BZ39" s="13"/>
      <c r="CA39" s="13"/>
      <c r="CB39" s="13"/>
      <c r="CC39" s="13"/>
      <c r="CD39" s="13"/>
      <c r="CE39" s="13"/>
    </row>
    <row r="40" spans="1:83"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656.9253334708171</v>
      </c>
      <c r="BJ40" s="126">
        <f>+entero!BJ88</f>
        <v>712.6785065758754</v>
      </c>
      <c r="BK40" s="126">
        <f>+entero!BK88</f>
        <v>675.6390715419356</v>
      </c>
      <c r="BL40" s="126">
        <f>+entero!BL88</f>
        <v>680.0574012910738</v>
      </c>
      <c r="BM40" s="126">
        <f>+entero!BM88</f>
        <v>644.840050507115</v>
      </c>
      <c r="BN40" s="122">
        <f>+entero!BN88</f>
        <v>714.348286083009</v>
      </c>
      <c r="BO40" s="97">
        <f>+entero!BO88</f>
        <v>718.3459514526589</v>
      </c>
      <c r="BP40" s="97">
        <f>+entero!BP88</f>
        <v>735.9611265499352</v>
      </c>
      <c r="BQ40" s="97">
        <f>+entero!BQ88</f>
        <v>732.6438632555123</v>
      </c>
      <c r="BR40" s="111">
        <f>+entero!BR88</f>
        <v>701.270208927367</v>
      </c>
      <c r="BS40" s="122">
        <f>+entero!BS88</f>
        <v>-11.408297648508437</v>
      </c>
      <c r="BT40" s="215">
        <f>+entero!BT88</f>
        <v>-0.01600763534082228</v>
      </c>
      <c r="BU40" s="3"/>
      <c r="BV40" s="13"/>
      <c r="BW40" s="13"/>
      <c r="BX40" s="13"/>
      <c r="BY40" s="13"/>
      <c r="BZ40" s="13"/>
      <c r="CA40" s="13"/>
      <c r="CB40" s="13"/>
      <c r="CC40" s="13"/>
      <c r="CD40" s="13"/>
      <c r="CE40" s="13"/>
    </row>
    <row r="41" spans="1:83"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94.88638132295719</v>
      </c>
      <c r="BJ41" s="126">
        <f>+entero!BJ89</f>
        <v>142.4153047989624</v>
      </c>
      <c r="BK41" s="126">
        <f>+entero!BK89</f>
        <v>106.88954838709677</v>
      </c>
      <c r="BL41" s="126">
        <f>+entero!BL89</f>
        <v>115.64799482535575</v>
      </c>
      <c r="BM41" s="126">
        <f>+entero!BM89</f>
        <v>83.56623544631306</v>
      </c>
      <c r="BN41" s="122">
        <f>+entero!BN89</f>
        <v>155.09195849546046</v>
      </c>
      <c r="BO41" s="97">
        <f>+entero!BO89</f>
        <v>155.08728923476005</v>
      </c>
      <c r="BP41" s="97">
        <f>+entero!BP89</f>
        <v>172.02140077821014</v>
      </c>
      <c r="BQ41" s="97">
        <f>+entero!BQ89</f>
        <v>171.6239169909209</v>
      </c>
      <c r="BR41" s="111">
        <f>+entero!BR89</f>
        <v>140.74085603112837</v>
      </c>
      <c r="BS41" s="122">
        <f>+entero!BS89</f>
        <v>-1.6744487678340363</v>
      </c>
      <c r="BT41" s="215">
        <f>+entero!BT89</f>
        <v>-0.011757505769465881</v>
      </c>
      <c r="BU41" s="3"/>
      <c r="BV41" s="13"/>
      <c r="BW41" s="13"/>
      <c r="BX41" s="13"/>
      <c r="BY41" s="13"/>
      <c r="BZ41" s="13"/>
      <c r="CA41" s="13"/>
      <c r="CB41" s="13"/>
      <c r="CC41" s="13"/>
      <c r="CD41" s="13"/>
      <c r="CE41" s="13"/>
    </row>
    <row r="42" spans="1:83"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107.64674535797666</v>
      </c>
      <c r="BJ42" s="126">
        <f>+entero!BJ90</f>
        <v>112.77246740726328</v>
      </c>
      <c r="BK42" s="126">
        <f>+entero!BK90</f>
        <v>100.47525131741936</v>
      </c>
      <c r="BL42" s="126">
        <f>+entero!BL90</f>
        <v>106.7310737011643</v>
      </c>
      <c r="BM42" s="126">
        <f>+entero!BM90</f>
        <v>105.8700398072445</v>
      </c>
      <c r="BN42" s="122">
        <f>+entero!BN90</f>
        <v>112.84211721271076</v>
      </c>
      <c r="BO42" s="97">
        <f>+entero!BO90</f>
        <v>120.93264898962386</v>
      </c>
      <c r="BP42" s="97">
        <f>+entero!BP90</f>
        <v>120.95781111673152</v>
      </c>
      <c r="BQ42" s="97">
        <f>+entero!BQ90</f>
        <v>120.98271384046691</v>
      </c>
      <c r="BR42" s="111">
        <f>+entero!BR90</f>
        <v>121.00800592866406</v>
      </c>
      <c r="BS42" s="122">
        <f>+entero!BS90</f>
        <v>8.235538521400784</v>
      </c>
      <c r="BT42" s="215">
        <f>+entero!BT90</f>
        <v>0.07302791816782017</v>
      </c>
      <c r="BU42" s="3"/>
      <c r="BV42" s="13"/>
      <c r="BW42" s="13"/>
      <c r="BX42" s="13"/>
      <c r="BY42" s="13"/>
      <c r="BZ42" s="13"/>
      <c r="CA42" s="13"/>
      <c r="CB42" s="13"/>
      <c r="CC42" s="13"/>
      <c r="CD42" s="13"/>
      <c r="CE42" s="13"/>
    </row>
    <row r="43" spans="1:83"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83.75667963683529</v>
      </c>
      <c r="BJ43" s="126">
        <f>+entero!BJ91</f>
        <v>88.05849546044098</v>
      </c>
      <c r="BK43" s="126">
        <f>+entero!BK91</f>
        <v>80.23187096774194</v>
      </c>
      <c r="BL43" s="126">
        <f>+entero!BL91</f>
        <v>83.48835705045278</v>
      </c>
      <c r="BM43" s="126">
        <f>+entero!BM91</f>
        <v>81.39068564036224</v>
      </c>
      <c r="BN43" s="122">
        <f>+entero!BN91</f>
        <v>76.78560311284046</v>
      </c>
      <c r="BO43" s="97">
        <f>+entero!BO91</f>
        <v>84.65888456549935</v>
      </c>
      <c r="BP43" s="97">
        <f>+entero!BP91</f>
        <v>85.29040207522696</v>
      </c>
      <c r="BQ43" s="97">
        <f>+entero!BQ91</f>
        <v>82.2375486381323</v>
      </c>
      <c r="BR43" s="111">
        <f>+entero!BR91</f>
        <v>81.76511024643321</v>
      </c>
      <c r="BS43" s="122">
        <f>+entero!BS91</f>
        <v>-6.29338521400777</v>
      </c>
      <c r="BT43" s="215">
        <f>+entero!BT91</f>
        <v>-0.07146823462178031</v>
      </c>
      <c r="BU43" s="3"/>
      <c r="BV43" s="13"/>
      <c r="BW43" s="13"/>
      <c r="BX43" s="13"/>
      <c r="BY43" s="13"/>
      <c r="BZ43" s="13"/>
      <c r="CA43" s="13"/>
      <c r="CB43" s="13"/>
      <c r="CC43" s="13"/>
      <c r="CD43" s="13"/>
      <c r="CE43" s="13"/>
    </row>
    <row r="44" spans="1:83"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370.635527153048</v>
      </c>
      <c r="BJ44" s="126">
        <f>+entero!BJ92</f>
        <v>369.43223890920876</v>
      </c>
      <c r="BK44" s="126">
        <f>+entero!BK92</f>
        <v>388.04240086967746</v>
      </c>
      <c r="BL44" s="126">
        <f>+entero!BL92</f>
        <v>374.1899757141009</v>
      </c>
      <c r="BM44" s="126">
        <f>+entero!BM92</f>
        <v>374.0130896131953</v>
      </c>
      <c r="BN44" s="122">
        <f>+entero!BN92</f>
        <v>369.62860726199733</v>
      </c>
      <c r="BO44" s="97">
        <f>+entero!BO92</f>
        <v>357.6671286627756</v>
      </c>
      <c r="BP44" s="97">
        <f>+entero!BP92</f>
        <v>357.69151257976654</v>
      </c>
      <c r="BQ44" s="97">
        <f>+entero!BQ92</f>
        <v>357.7996837859922</v>
      </c>
      <c r="BR44" s="111">
        <f>+entero!BR92</f>
        <v>357.75623672114136</v>
      </c>
      <c r="BS44" s="122">
        <f>+entero!BS92</f>
        <v>-11.6760021880674</v>
      </c>
      <c r="BT44" s="215">
        <f>+entero!BT92</f>
        <v>-0.03160526060893365</v>
      </c>
      <c r="BU44" s="3"/>
      <c r="BV44" s="13"/>
      <c r="BW44" s="13"/>
      <c r="BX44" s="13"/>
      <c r="BY44" s="13"/>
      <c r="BZ44" s="13"/>
      <c r="CA44" s="13"/>
      <c r="CB44" s="13"/>
      <c r="CC44" s="13"/>
      <c r="CD44" s="13"/>
      <c r="CE44" s="13"/>
    </row>
    <row r="45" spans="1:83"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64.04228274967575</v>
      </c>
      <c r="BJ45" s="126">
        <f>+entero!BJ93</f>
        <v>119.52036316472115</v>
      </c>
      <c r="BK45" s="126">
        <f>+entero!BK93</f>
        <v>76.62567741935484</v>
      </c>
      <c r="BL45" s="126">
        <f>+entero!BL93</f>
        <v>85.98266494178525</v>
      </c>
      <c r="BM45" s="126">
        <f>+entero!BM93</f>
        <v>51.78887451487711</v>
      </c>
      <c r="BN45" s="122">
        <f>+entero!BN93</f>
        <v>120.07071335927371</v>
      </c>
      <c r="BO45" s="97">
        <f>+entero!BO93</f>
        <v>126.12679636835279</v>
      </c>
      <c r="BP45" s="97">
        <f>+entero!BP93</f>
        <v>143.8181063553826</v>
      </c>
      <c r="BQ45" s="97">
        <f>+entero!BQ93</f>
        <v>140.2596627756161</v>
      </c>
      <c r="BR45" s="111">
        <f>+entero!BR93</f>
        <v>107.09364461738001</v>
      </c>
      <c r="BS45" s="122">
        <f>+entero!BS93</f>
        <v>-12.426718547341139</v>
      </c>
      <c r="BT45" s="215">
        <f>+entero!BT93</f>
        <v>-0.10397155947572567</v>
      </c>
      <c r="BU45" s="3"/>
      <c r="BV45" s="13"/>
      <c r="BW45" s="13"/>
      <c r="BX45" s="13"/>
      <c r="BY45" s="13"/>
      <c r="BZ45" s="13"/>
      <c r="CA45" s="13"/>
      <c r="CB45" s="13"/>
      <c r="CC45" s="13"/>
      <c r="CD45" s="13"/>
      <c r="CE45" s="13"/>
    </row>
    <row r="46" spans="1:83"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54.05642023346303</v>
      </c>
      <c r="BJ46" s="126">
        <f>+entero!BJ94</f>
        <v>101.88184176394293</v>
      </c>
      <c r="BK46" s="126">
        <f>+entero!BK94</f>
        <v>68.2138064516129</v>
      </c>
      <c r="BL46" s="126">
        <f>+entero!BL94</f>
        <v>75.33324708926261</v>
      </c>
      <c r="BM46" s="126">
        <f>+entero!BM94</f>
        <v>44.435963777490294</v>
      </c>
      <c r="BN46" s="122">
        <f>+entero!BN94</f>
        <v>114.16791180285348</v>
      </c>
      <c r="BO46" s="97">
        <f>+entero!BO94</f>
        <v>115.38581063553826</v>
      </c>
      <c r="BP46" s="97">
        <f>+entero!BP94</f>
        <v>132.12057068741893</v>
      </c>
      <c r="BQ46" s="97">
        <f>+entero!BQ94</f>
        <v>131.59001297016863</v>
      </c>
      <c r="BR46" s="111">
        <f>+entero!BR94</f>
        <v>99.00090791180284</v>
      </c>
      <c r="BS46" s="122">
        <f>+entero!BS94</f>
        <v>-2.880933852140089</v>
      </c>
      <c r="BT46" s="215">
        <f>+entero!BT94</f>
        <v>-0.028277206244613495</v>
      </c>
      <c r="BU46" s="3"/>
      <c r="BV46" s="13"/>
      <c r="BW46" s="13"/>
      <c r="BX46" s="13"/>
      <c r="BY46" s="13"/>
      <c r="BZ46" s="13"/>
      <c r="CA46" s="13"/>
      <c r="CB46" s="13"/>
      <c r="CC46" s="13"/>
      <c r="CD46" s="13"/>
      <c r="CE46" s="13"/>
    </row>
    <row r="47" spans="1:83"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9.985862516212716</v>
      </c>
      <c r="BJ47" s="126">
        <f>+entero!BJ95</f>
        <v>17.63852140077821</v>
      </c>
      <c r="BK47" s="126">
        <f>+entero!BK95</f>
        <v>8.411870967741944</v>
      </c>
      <c r="BL47" s="126">
        <f>+entero!BL95</f>
        <v>10.649417852522637</v>
      </c>
      <c r="BM47" s="126">
        <f>+entero!BM95</f>
        <v>7.352910737386814</v>
      </c>
      <c r="BN47" s="122">
        <f>+entero!BN95</f>
        <v>5.902801556420227</v>
      </c>
      <c r="BO47" s="97">
        <f>+entero!BO95</f>
        <v>10.740985732814526</v>
      </c>
      <c r="BP47" s="97">
        <f>+entero!BP95</f>
        <v>11.697535667963683</v>
      </c>
      <c r="BQ47" s="97">
        <f>+entero!BQ95</f>
        <v>8.669649805447474</v>
      </c>
      <c r="BR47" s="111">
        <f>+entero!BR95</f>
        <v>8.09273670557717</v>
      </c>
      <c r="BS47" s="122">
        <f>+entero!BS95</f>
        <v>-9.54578469520104</v>
      </c>
      <c r="BT47" s="215">
        <f>+entero!BT95</f>
        <v>-0.5411896200539734</v>
      </c>
      <c r="BU47" s="3"/>
      <c r="BV47" s="13"/>
      <c r="BW47" s="13"/>
      <c r="BX47" s="13"/>
      <c r="BY47" s="13"/>
      <c r="BZ47" s="13"/>
      <c r="CA47" s="13"/>
      <c r="CB47" s="13"/>
      <c r="CC47" s="13"/>
      <c r="CD47" s="13"/>
      <c r="CE47" s="13"/>
    </row>
    <row r="48" spans="1:83"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0.01862461162678668</v>
      </c>
      <c r="BJ48" s="214">
        <f>+entero!BJ96</f>
        <v>0.01862461162678668</v>
      </c>
      <c r="BK48" s="214">
        <f>+entero!BK96</f>
        <v>0.022531250540174134</v>
      </c>
      <c r="BL48" s="214">
        <f>+entero!BL96</f>
        <v>0.01985323556044889</v>
      </c>
      <c r="BM48" s="214">
        <f>+entero!BM96</f>
        <v>0.021411288853550134</v>
      </c>
      <c r="BN48" s="279">
        <f>+entero!BN96</f>
        <v>0.01862461162678668</v>
      </c>
      <c r="BO48" s="216">
        <f>+entero!BO96</f>
        <v>0.01862461162678668</v>
      </c>
      <c r="BP48" s="216">
        <f>+entero!BP96</f>
        <v>0.01862461162678668</v>
      </c>
      <c r="BQ48" s="216">
        <f>+entero!BQ96</f>
        <v>0.014779329710068411</v>
      </c>
      <c r="BR48" s="215">
        <f>+entero!BR96</f>
        <v>0.01448726600675197</v>
      </c>
      <c r="BS48" s="122"/>
      <c r="BT48" s="215"/>
      <c r="BU48" s="3"/>
      <c r="BV48" s="13"/>
      <c r="BW48" s="13"/>
      <c r="BX48" s="13"/>
      <c r="BY48" s="13"/>
      <c r="BZ48" s="13"/>
      <c r="CA48" s="13"/>
      <c r="CB48" s="13"/>
      <c r="CC48" s="13"/>
      <c r="CD48" s="13"/>
      <c r="CE48" s="13"/>
    </row>
    <row r="49" spans="1:83"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4340.963217220077</v>
      </c>
      <c r="BJ49" s="126">
        <f>+entero!BJ97</f>
        <v>4337.495917220077</v>
      </c>
      <c r="BK49" s="126">
        <f>+entero!BK97</f>
        <v>4281.919547220077</v>
      </c>
      <c r="BL49" s="126">
        <f>+entero!BL97</f>
        <v>4284.586572220078</v>
      </c>
      <c r="BM49" s="126">
        <f>+entero!BM97</f>
        <v>4307.854847220077</v>
      </c>
      <c r="BN49" s="122">
        <f>+entero!BN97</f>
        <v>4331.350007220078</v>
      </c>
      <c r="BO49" s="97">
        <f>+entero!BO97</f>
        <v>4333.267747220078</v>
      </c>
      <c r="BP49" s="97">
        <f>+entero!BP97</f>
        <v>4335.859727220078</v>
      </c>
      <c r="BQ49" s="97">
        <f>+entero!BQ97</f>
        <v>4340.530957220078</v>
      </c>
      <c r="BR49" s="111">
        <f>+entero!BR97</f>
        <v>4340.716217220077</v>
      </c>
      <c r="BS49" s="122">
        <f>+entero!BS97</f>
        <v>3.220299999999952</v>
      </c>
      <c r="BT49" s="215">
        <f>+entero!BT97</f>
        <v>0.0007424329754905923</v>
      </c>
      <c r="BU49" s="3"/>
      <c r="BV49" s="13"/>
      <c r="BW49" s="13"/>
      <c r="BX49" s="13"/>
      <c r="BY49" s="13"/>
      <c r="BZ49" s="13"/>
      <c r="CA49" s="13"/>
      <c r="CB49" s="13"/>
      <c r="CC49" s="13"/>
      <c r="CD49" s="13"/>
      <c r="CE49" s="13"/>
    </row>
    <row r="50" spans="1:83"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0.1548240467954816</v>
      </c>
      <c r="BJ50" s="239">
        <f>+entero!BJ98</f>
        <v>0.15478009056433098</v>
      </c>
      <c r="BK50" s="239">
        <f>+entero!BK98</f>
        <v>0.15479237100125204</v>
      </c>
      <c r="BL50" s="239">
        <f>+entero!BL98</f>
        <v>0.15480218860933875</v>
      </c>
      <c r="BM50" s="239">
        <f>+entero!BM98</f>
        <v>0.1547833083006219</v>
      </c>
      <c r="BN50" s="240">
        <f>+entero!BN98</f>
        <v>0.15476833201635976</v>
      </c>
      <c r="BO50" s="241">
        <f>+entero!BO98</f>
        <v>0.15478100592107905</v>
      </c>
      <c r="BP50" s="241">
        <f>+entero!BP98</f>
        <v>0.15478103813685576</v>
      </c>
      <c r="BQ50" s="241">
        <f>+entero!BQ98</f>
        <v>0.1547837365829316</v>
      </c>
      <c r="BR50" s="242">
        <f>+entero!BR98</f>
        <v>0.15477916287339166</v>
      </c>
      <c r="BS50" s="122"/>
      <c r="BT50" s="215"/>
      <c r="BU50" s="3"/>
      <c r="BV50" s="13"/>
      <c r="BW50" s="13"/>
      <c r="BX50" s="13"/>
      <c r="BY50" s="13"/>
      <c r="BZ50" s="13"/>
      <c r="CA50" s="13"/>
      <c r="CB50" s="13"/>
      <c r="CC50" s="13"/>
      <c r="CD50" s="13"/>
      <c r="CE50" s="13"/>
    </row>
    <row r="51" spans="1:83"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3409.9190171042474</v>
      </c>
      <c r="BJ51" s="126">
        <f>+entero!BJ99</f>
        <v>3404.384957104247</v>
      </c>
      <c r="BK51" s="126">
        <f>+entero!BK99</f>
        <v>3361.539657104247</v>
      </c>
      <c r="BL51" s="126">
        <f>+entero!BL99</f>
        <v>3364.7097221042472</v>
      </c>
      <c r="BM51" s="126">
        <f>+entero!BM99</f>
        <v>3381.324797104247</v>
      </c>
      <c r="BN51" s="122">
        <f>+entero!BN99</f>
        <v>3398.8104571042472</v>
      </c>
      <c r="BO51" s="97">
        <f>+entero!BO99</f>
        <v>3401.1248471042472</v>
      </c>
      <c r="BP51" s="97">
        <f>+entero!BP99</f>
        <v>3403.1613171042472</v>
      </c>
      <c r="BQ51" s="97">
        <f>+entero!BQ99</f>
        <v>3407.000357104247</v>
      </c>
      <c r="BR51" s="111">
        <f>+entero!BR99</f>
        <v>3406.853127104247</v>
      </c>
      <c r="BS51" s="122">
        <f>+entero!BS99</f>
        <v>2.4681700000001</v>
      </c>
      <c r="BT51" s="215">
        <f>+entero!BT99</f>
        <v>0.0007249973287684064</v>
      </c>
      <c r="BU51" s="3"/>
      <c r="BV51" s="13"/>
      <c r="BW51" s="13"/>
      <c r="BX51" s="13"/>
      <c r="BY51" s="13"/>
      <c r="BZ51" s="13"/>
      <c r="CA51" s="13"/>
      <c r="CB51" s="13"/>
      <c r="CC51" s="13"/>
      <c r="CD51" s="13"/>
      <c r="CE51" s="13"/>
    </row>
    <row r="52" spans="1:83"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931.0442001158302</v>
      </c>
      <c r="BJ52" s="137">
        <f>+entero!BJ100</f>
        <v>933.1109601158303</v>
      </c>
      <c r="BK52" s="137">
        <f>+entero!BK100</f>
        <v>920.3798901158302</v>
      </c>
      <c r="BL52" s="137">
        <f>+entero!BL100</f>
        <v>919.8768501158302</v>
      </c>
      <c r="BM52" s="137">
        <f>+entero!BM100</f>
        <v>926.5300501158302</v>
      </c>
      <c r="BN52" s="243">
        <f>+entero!BN100</f>
        <v>932.5395501158303</v>
      </c>
      <c r="BO52" s="244">
        <f>+entero!BO100</f>
        <v>932.1429001158302</v>
      </c>
      <c r="BP52" s="244">
        <f>+entero!BP100</f>
        <v>932.6984101158303</v>
      </c>
      <c r="BQ52" s="244">
        <f>+entero!BQ100</f>
        <v>933.5306001158302</v>
      </c>
      <c r="BR52" s="173">
        <f>+entero!BR100</f>
        <v>933.8630901158302</v>
      </c>
      <c r="BS52" s="243">
        <f>+entero!BS100</f>
        <v>0.7521299999999655</v>
      </c>
      <c r="BT52" s="283">
        <f>+entero!BT100</f>
        <v>0.0008060456174543429</v>
      </c>
      <c r="BU52" s="3"/>
      <c r="BV52" s="13"/>
      <c r="BW52" s="13"/>
      <c r="BX52" s="13"/>
      <c r="BY52" s="13"/>
      <c r="BZ52" s="13"/>
      <c r="CA52" s="13"/>
      <c r="CB52" s="13"/>
      <c r="CC52" s="13"/>
      <c r="CD52" s="13"/>
      <c r="CE52" s="13"/>
    </row>
    <row r="53" spans="4:83"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5"/>
      <c r="BO53" s="5"/>
      <c r="BP53" s="5"/>
      <c r="BQ53" s="5"/>
      <c r="BR53" s="5"/>
      <c r="BS53" s="5"/>
      <c r="BT53" s="5"/>
      <c r="BV53" s="13"/>
      <c r="BW53" s="13"/>
      <c r="BX53" s="13"/>
      <c r="BY53" s="13"/>
      <c r="BZ53" s="13"/>
      <c r="CA53" s="13"/>
      <c r="CB53" s="13"/>
      <c r="CC53" s="13"/>
      <c r="CD53" s="13"/>
      <c r="CE53" s="13"/>
    </row>
    <row r="54" spans="3:83"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4"/>
      <c r="BT54" s="77">
        <f ca="1">NOW()</f>
        <v>39343.7525837963</v>
      </c>
      <c r="BV54" s="13"/>
      <c r="BW54" s="13"/>
      <c r="BX54" s="13"/>
      <c r="BY54" s="13"/>
      <c r="BZ54" s="13"/>
      <c r="CA54" s="13"/>
      <c r="CB54" s="13"/>
      <c r="CC54" s="13"/>
      <c r="CD54" s="13"/>
      <c r="CE54" s="13"/>
    </row>
    <row r="55" spans="3:83"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4"/>
      <c r="BT55" s="73"/>
      <c r="BV55" s="13"/>
      <c r="BW55" s="13"/>
      <c r="BX55" s="13"/>
      <c r="BY55" s="13"/>
      <c r="BZ55" s="13"/>
      <c r="CA55" s="13"/>
      <c r="CB55" s="13"/>
      <c r="CC55" s="13"/>
      <c r="CD55" s="13"/>
      <c r="CE55" s="13"/>
    </row>
    <row r="56" spans="3:83"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4"/>
      <c r="BT56" s="5"/>
      <c r="BV56" s="13"/>
      <c r="BW56" s="13"/>
      <c r="BX56" s="13"/>
      <c r="BY56" s="13"/>
      <c r="BZ56" s="13"/>
      <c r="CA56" s="13"/>
      <c r="CB56" s="13"/>
      <c r="CC56" s="13"/>
      <c r="CD56" s="13"/>
      <c r="CE56" s="13"/>
    </row>
    <row r="57" spans="3:83"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4"/>
      <c r="BT57" s="5"/>
      <c r="BV57" s="13"/>
      <c r="BW57" s="13"/>
      <c r="BX57" s="13"/>
      <c r="BY57" s="13"/>
      <c r="BZ57" s="13"/>
      <c r="CA57" s="13"/>
      <c r="CB57" s="13"/>
      <c r="CC57" s="13"/>
      <c r="CD57" s="13"/>
      <c r="CE57" s="13"/>
    </row>
    <row r="58" spans="3:83"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V58" s="13"/>
      <c r="BW58" s="13"/>
      <c r="BX58" s="13"/>
      <c r="BY58" s="13"/>
      <c r="BZ58" s="13"/>
      <c r="CA58" s="13"/>
      <c r="CB58" s="13"/>
      <c r="CC58" s="13"/>
      <c r="CD58" s="13"/>
      <c r="CE58" s="13"/>
    </row>
    <row r="59" spans="3:83"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V59" s="13"/>
      <c r="BW59" s="13"/>
      <c r="BX59" s="13"/>
      <c r="BY59" s="13"/>
      <c r="BZ59" s="13"/>
      <c r="CA59" s="13"/>
      <c r="CB59" s="13"/>
      <c r="CC59" s="13"/>
      <c r="CD59" s="13"/>
      <c r="CE59" s="13"/>
    </row>
    <row r="60" spans="3:83"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3"/>
      <c r="BV82" s="13"/>
      <c r="BW82" s="13"/>
      <c r="BX82" s="13"/>
      <c r="BY82" s="13"/>
      <c r="BZ82" s="13"/>
      <c r="CA82" s="13"/>
      <c r="CB82" s="13"/>
      <c r="CC82" s="13"/>
      <c r="CD82" s="13"/>
      <c r="CE82" s="13"/>
    </row>
    <row r="83" spans="1:8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3"/>
      <c r="BV83" s="13"/>
      <c r="BW83" s="13"/>
      <c r="BX83" s="13"/>
      <c r="BY83" s="13"/>
      <c r="BZ83" s="13"/>
      <c r="CA83" s="13"/>
      <c r="CB83" s="13"/>
      <c r="CC83" s="13"/>
      <c r="CD83" s="13"/>
      <c r="CE83" s="13"/>
    </row>
    <row r="84" spans="1:8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3"/>
      <c r="BV84" s="13"/>
      <c r="BW84" s="13"/>
      <c r="BX84" s="13"/>
      <c r="BY84" s="13"/>
      <c r="BZ84" s="13"/>
      <c r="CA84" s="13"/>
      <c r="CB84" s="13"/>
      <c r="CC84" s="13"/>
      <c r="CD84" s="13"/>
      <c r="CE84" s="13"/>
    </row>
    <row r="85" spans="1:8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3"/>
      <c r="BV85" s="13"/>
      <c r="BW85" s="13"/>
      <c r="BX85" s="13"/>
      <c r="BY85" s="13"/>
      <c r="BZ85" s="13"/>
      <c r="CA85" s="13"/>
      <c r="CB85" s="13"/>
      <c r="CC85" s="13"/>
      <c r="CD85" s="13"/>
      <c r="CE85" s="13"/>
    </row>
    <row r="86" spans="1:83"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3"/>
      <c r="BV86" s="13"/>
      <c r="BW86" s="13"/>
      <c r="BX86" s="13"/>
      <c r="BY86" s="13"/>
      <c r="BZ86" s="13"/>
      <c r="CA86" s="13"/>
      <c r="CB86" s="13"/>
      <c r="CC86" s="13"/>
      <c r="CD86" s="13"/>
      <c r="CE86" s="13"/>
    </row>
    <row r="87" spans="1:83"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3"/>
      <c r="BV87" s="13"/>
      <c r="BW87" s="13"/>
      <c r="BX87" s="13"/>
      <c r="BY87" s="13"/>
      <c r="BZ87" s="13"/>
      <c r="CA87" s="13"/>
      <c r="CB87" s="13"/>
      <c r="CC87" s="13"/>
      <c r="CD87" s="13"/>
      <c r="CE87" s="13"/>
    </row>
    <row r="88" spans="1:83"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3"/>
      <c r="BV88" s="13"/>
      <c r="BW88" s="13"/>
      <c r="BX88" s="13"/>
      <c r="BY88" s="13"/>
      <c r="BZ88" s="13"/>
      <c r="CA88" s="13"/>
      <c r="CB88" s="13"/>
      <c r="CC88" s="13"/>
      <c r="CD88" s="13"/>
      <c r="CE88" s="13"/>
    </row>
    <row r="89" spans="1:83"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3"/>
      <c r="BV89" s="13"/>
      <c r="BW89" s="13"/>
      <c r="BX89" s="13"/>
      <c r="BY89" s="13"/>
      <c r="BZ89" s="13"/>
      <c r="CA89" s="13"/>
      <c r="CB89" s="13"/>
      <c r="CC89" s="13"/>
      <c r="CD89" s="13"/>
      <c r="CE89" s="13"/>
    </row>
    <row r="90" spans="1:83"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3"/>
      <c r="BV90" s="13"/>
      <c r="BW90" s="13"/>
      <c r="BX90" s="13"/>
      <c r="BY90" s="13"/>
      <c r="BZ90" s="13"/>
      <c r="CA90" s="13"/>
      <c r="CB90" s="13"/>
      <c r="CC90" s="13"/>
      <c r="CD90" s="13"/>
      <c r="CE90" s="13"/>
    </row>
    <row r="91" spans="1:83"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3"/>
      <c r="BV91" s="13"/>
      <c r="BW91" s="13"/>
      <c r="BX91" s="13"/>
      <c r="BY91" s="13"/>
      <c r="BZ91" s="13"/>
      <c r="CA91" s="13"/>
      <c r="CB91" s="13"/>
      <c r="CC91" s="13"/>
      <c r="CD91" s="13"/>
      <c r="CE91" s="13"/>
    </row>
    <row r="92" spans="1:83"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3"/>
      <c r="BV92" s="13"/>
      <c r="BW92" s="13"/>
      <c r="BX92" s="13"/>
      <c r="BY92" s="13"/>
      <c r="BZ92" s="13"/>
      <c r="CA92" s="13"/>
      <c r="CB92" s="13"/>
      <c r="CC92" s="13"/>
      <c r="CD92" s="13"/>
      <c r="CE92" s="13"/>
    </row>
    <row r="93" spans="1:83"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3"/>
      <c r="BV93" s="13"/>
      <c r="BW93" s="13"/>
      <c r="BX93" s="13"/>
      <c r="BY93" s="13"/>
      <c r="BZ93" s="13"/>
      <c r="CA93" s="13"/>
      <c r="CB93" s="13"/>
      <c r="CC93" s="13"/>
      <c r="CD93" s="13"/>
      <c r="CE93" s="13"/>
    </row>
    <row r="94" spans="1:83"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3"/>
      <c r="BV94" s="13"/>
      <c r="BW94" s="13"/>
      <c r="BX94" s="13"/>
      <c r="BY94" s="13"/>
      <c r="BZ94" s="13"/>
      <c r="CA94" s="13"/>
      <c r="CB94" s="13"/>
      <c r="CC94" s="13"/>
      <c r="CD94" s="13"/>
      <c r="CE94" s="13"/>
    </row>
    <row r="95" spans="1:83"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3"/>
      <c r="BV95" s="13"/>
      <c r="BW95" s="13"/>
      <c r="BX95" s="13"/>
      <c r="BY95" s="13"/>
      <c r="BZ95" s="13"/>
      <c r="CA95" s="13"/>
      <c r="CB95" s="13"/>
      <c r="CC95" s="13"/>
      <c r="CD95" s="13"/>
      <c r="CE95" s="13"/>
    </row>
    <row r="96" spans="1:83"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3"/>
      <c r="BV96" s="13"/>
      <c r="BW96" s="13"/>
      <c r="BX96" s="13"/>
      <c r="BY96" s="13"/>
      <c r="BZ96" s="13"/>
      <c r="CA96" s="13"/>
      <c r="CB96" s="13"/>
      <c r="CC96" s="13"/>
      <c r="CD96" s="13"/>
      <c r="CE96" s="13"/>
    </row>
    <row r="97" spans="1:83"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3"/>
      <c r="BV97" s="13"/>
      <c r="BW97" s="13"/>
      <c r="BX97" s="13"/>
      <c r="BY97" s="13"/>
      <c r="BZ97" s="13"/>
      <c r="CA97" s="13"/>
      <c r="CB97" s="13"/>
      <c r="CC97" s="13"/>
      <c r="CD97" s="13"/>
      <c r="CE97" s="13"/>
    </row>
    <row r="98" spans="1:83"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3"/>
      <c r="BV98" s="13"/>
      <c r="BW98" s="13"/>
      <c r="BX98" s="13"/>
      <c r="BY98" s="13"/>
      <c r="BZ98" s="13"/>
      <c r="CA98" s="13"/>
      <c r="CB98" s="13"/>
      <c r="CC98" s="13"/>
      <c r="CD98" s="13"/>
      <c r="CE98" s="13"/>
    </row>
    <row r="99" spans="1:83"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3"/>
      <c r="BV99" s="13"/>
      <c r="BW99" s="13"/>
      <c r="BX99" s="13"/>
      <c r="BY99" s="13"/>
      <c r="BZ99" s="13"/>
      <c r="CA99" s="13"/>
      <c r="CB99" s="13"/>
      <c r="CC99" s="13"/>
      <c r="CD99" s="13"/>
      <c r="CE99" s="13"/>
    </row>
    <row r="100" spans="1:83"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3"/>
      <c r="BV100" s="13"/>
      <c r="BW100" s="13"/>
      <c r="BX100" s="13"/>
      <c r="BY100" s="13"/>
      <c r="BZ100" s="13"/>
      <c r="CA100" s="13"/>
      <c r="CB100" s="13"/>
      <c r="CC100" s="13"/>
      <c r="CD100" s="13"/>
      <c r="CE100" s="13"/>
    </row>
    <row r="101" spans="1:83"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3"/>
      <c r="BV101" s="13"/>
      <c r="BW101" s="13"/>
      <c r="BX101" s="13"/>
      <c r="BY101" s="13"/>
      <c r="BZ101" s="13"/>
      <c r="CA101" s="13"/>
      <c r="CB101" s="13"/>
      <c r="CC101" s="13"/>
      <c r="CD101" s="13"/>
      <c r="CE101" s="13"/>
    </row>
    <row r="102" spans="1:83"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3"/>
      <c r="BV102" s="13"/>
      <c r="BW102" s="13"/>
      <c r="BX102" s="13"/>
      <c r="BY102" s="13"/>
      <c r="BZ102" s="13"/>
      <c r="CA102" s="13"/>
      <c r="CB102" s="13"/>
      <c r="CC102" s="13"/>
      <c r="CD102" s="13"/>
      <c r="CE102" s="13"/>
    </row>
    <row r="103" spans="1:83"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3"/>
      <c r="BV103" s="13"/>
      <c r="BW103" s="13"/>
      <c r="BX103" s="13"/>
      <c r="BY103" s="13"/>
      <c r="BZ103" s="13"/>
      <c r="CA103" s="13"/>
      <c r="CB103" s="13"/>
      <c r="CC103" s="13"/>
      <c r="CD103" s="13"/>
      <c r="CE103" s="13"/>
    </row>
    <row r="104" spans="1:83"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3"/>
      <c r="BV104" s="13"/>
      <c r="BW104" s="13"/>
      <c r="BX104" s="13"/>
      <c r="BY104" s="13"/>
      <c r="BZ104" s="13"/>
      <c r="CA104" s="13"/>
      <c r="CB104" s="13"/>
      <c r="CC104" s="13"/>
      <c r="CD104" s="13"/>
      <c r="CE104" s="13"/>
    </row>
    <row r="105" spans="1:83"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3"/>
      <c r="BV105" s="13"/>
      <c r="BW105" s="13"/>
      <c r="BX105" s="13"/>
      <c r="BY105" s="13"/>
      <c r="BZ105" s="13"/>
      <c r="CA105" s="13"/>
      <c r="CB105" s="13"/>
      <c r="CC105" s="13"/>
      <c r="CD105" s="13"/>
      <c r="CE105" s="13"/>
    </row>
    <row r="106" spans="1:83"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3"/>
      <c r="BV106" s="13"/>
      <c r="BW106" s="13"/>
      <c r="BX106" s="13"/>
      <c r="BY106" s="13"/>
      <c r="BZ106" s="13"/>
      <c r="CA106" s="13"/>
      <c r="CB106" s="13"/>
      <c r="CC106" s="13"/>
      <c r="CD106" s="13"/>
      <c r="CE106" s="13"/>
    </row>
    <row r="107" spans="1:83"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3"/>
      <c r="BV107" s="13"/>
      <c r="BW107" s="13"/>
      <c r="BX107" s="13"/>
      <c r="BY107" s="13"/>
      <c r="BZ107" s="13"/>
      <c r="CA107" s="13"/>
      <c r="CB107" s="13"/>
      <c r="CC107" s="13"/>
      <c r="CD107" s="13"/>
      <c r="CE107" s="13"/>
    </row>
    <row r="108" spans="1:83"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3"/>
      <c r="BV108" s="13"/>
      <c r="BW108" s="13"/>
      <c r="BX108" s="13"/>
      <c r="BY108" s="13"/>
      <c r="BZ108" s="13"/>
      <c r="CA108" s="13"/>
      <c r="CB108" s="13"/>
      <c r="CC108" s="13"/>
      <c r="CD108" s="13"/>
      <c r="CE108" s="13"/>
    </row>
    <row r="109" spans="1:83"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3"/>
      <c r="BV109" s="13"/>
      <c r="BW109" s="13"/>
      <c r="BX109" s="13"/>
      <c r="BY109" s="13"/>
      <c r="BZ109" s="13"/>
      <c r="CA109" s="13"/>
      <c r="CB109" s="13"/>
      <c r="CC109" s="13"/>
      <c r="CD109" s="13"/>
      <c r="CE109" s="13"/>
    </row>
    <row r="110" spans="1:83"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3"/>
      <c r="BV110" s="13"/>
      <c r="BW110" s="13"/>
      <c r="BX110" s="13"/>
      <c r="BY110" s="13"/>
      <c r="BZ110" s="13"/>
      <c r="CA110" s="13"/>
      <c r="CB110" s="13"/>
      <c r="CC110" s="13"/>
      <c r="CD110" s="13"/>
      <c r="CE110" s="13"/>
    </row>
    <row r="111" spans="1:83"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3"/>
      <c r="BV111" s="13"/>
      <c r="BW111" s="13"/>
      <c r="BX111" s="13"/>
      <c r="BY111" s="13"/>
      <c r="BZ111" s="13"/>
      <c r="CA111" s="13"/>
      <c r="CB111" s="13"/>
      <c r="CC111" s="13"/>
      <c r="CD111" s="13"/>
      <c r="CE111" s="13"/>
    </row>
    <row r="112" spans="1:83"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3"/>
      <c r="BV112" s="13"/>
      <c r="BW112" s="13"/>
      <c r="BX112" s="13"/>
      <c r="BY112" s="13"/>
      <c r="BZ112" s="13"/>
      <c r="CA112" s="13"/>
      <c r="CB112" s="13"/>
      <c r="CC112" s="13"/>
      <c r="CD112" s="13"/>
      <c r="CE112" s="13"/>
    </row>
    <row r="113" spans="1:83"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3"/>
      <c r="BV113" s="13"/>
      <c r="BW113" s="13"/>
      <c r="BX113" s="13"/>
      <c r="BY113" s="13"/>
      <c r="BZ113" s="13"/>
      <c r="CA113" s="13"/>
      <c r="CB113" s="13"/>
      <c r="CC113" s="13"/>
      <c r="CD113" s="13"/>
      <c r="CE113" s="13"/>
    </row>
    <row r="114" spans="1:83"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3"/>
      <c r="BV114" s="13"/>
      <c r="BW114" s="13"/>
      <c r="BX114" s="13"/>
      <c r="BY114" s="13"/>
      <c r="BZ114" s="13"/>
      <c r="CA114" s="13"/>
      <c r="CB114" s="13"/>
      <c r="CC114" s="13"/>
      <c r="CD114" s="13"/>
      <c r="CE114" s="13"/>
    </row>
    <row r="115" spans="1:83"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3"/>
      <c r="BV115" s="13"/>
      <c r="BW115" s="13"/>
      <c r="BX115" s="13"/>
      <c r="BY115" s="13"/>
      <c r="BZ115" s="13"/>
      <c r="CA115" s="13"/>
      <c r="CB115" s="13"/>
      <c r="CC115" s="13"/>
      <c r="CD115" s="13"/>
      <c r="CE115" s="13"/>
    </row>
    <row r="116" spans="1:83"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3"/>
      <c r="BV116" s="13"/>
      <c r="BW116" s="13"/>
      <c r="BX116" s="13"/>
      <c r="BY116" s="13"/>
      <c r="BZ116" s="13"/>
      <c r="CA116" s="13"/>
      <c r="CB116" s="13"/>
      <c r="CC116" s="13"/>
      <c r="CD116" s="13"/>
      <c r="CE116" s="13"/>
    </row>
    <row r="117" spans="1:83"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3"/>
      <c r="BV117" s="13"/>
      <c r="BW117" s="13"/>
      <c r="BX117" s="13"/>
      <c r="BY117" s="13"/>
      <c r="BZ117" s="13"/>
      <c r="CA117" s="13"/>
      <c r="CB117" s="13"/>
      <c r="CC117" s="13"/>
      <c r="CD117" s="13"/>
      <c r="CE117" s="13"/>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3:7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3:7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3:7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3:7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3:7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3:7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3:7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3:7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3:7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3:7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3:7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3:7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3:7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3:7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3:7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3:7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3:7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3:7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3:7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3:7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3:7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3:7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sheetData>
  <mergeCells count="61">
    <mergeCell ref="D1:BR1"/>
    <mergeCell ref="D3:D4"/>
    <mergeCell ref="E3:E4"/>
    <mergeCell ref="BN3:BR3"/>
    <mergeCell ref="F3:F4"/>
    <mergeCell ref="G3:G4"/>
    <mergeCell ref="H3:H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BS3:BT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AL3:AL4"/>
    <mergeCell ref="BI3:BI4"/>
    <mergeCell ref="BH3:BH4"/>
    <mergeCell ref="BG3:BG4"/>
    <mergeCell ref="AX3:AX4"/>
    <mergeCell ref="BF3:BF4"/>
    <mergeCell ref="BE3:BE4"/>
    <mergeCell ref="BD3:BD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E162"/>
  <sheetViews>
    <sheetView workbookViewId="0" topLeftCell="AZ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2" width="7.57421875" style="0" customWidth="1"/>
    <col min="63" max="65" width="7.57421875" style="0" hidden="1" customWidth="1"/>
    <col min="66" max="68" width="7.7109375" style="0" customWidth="1"/>
    <col min="69" max="69" width="8.00390625" style="0" customWidth="1"/>
    <col min="70" max="70" width="7.421875" style="0" customWidth="1"/>
    <col min="71" max="71" width="8.421875" style="0" bestFit="1" customWidth="1"/>
    <col min="72" max="72" width="8.8515625" style="0" customWidth="1"/>
  </cols>
  <sheetData>
    <row r="1" spans="4:8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thickBot="1">
      <c r="C3" s="23"/>
      <c r="D3" s="401" t="str">
        <f>+entero!D3</f>
        <v>V   A   R   I   A   B   L   E   S     c /</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188" t="str">
        <f>+entero!BJ3</f>
        <v>semana 1*</v>
      </c>
      <c r="BK3" s="188" t="str">
        <f>+entero!BK3</f>
        <v>semana 2*</v>
      </c>
      <c r="BL3" s="188" t="str">
        <f>+entero!BL3</f>
        <v>semana 3*</v>
      </c>
      <c r="BM3" s="188" t="str">
        <f>+entero!BM3</f>
        <v>semana 4*</v>
      </c>
      <c r="BN3" s="397" t="str">
        <f>+entero!BN3</f>
        <v>   semana 2*</v>
      </c>
      <c r="BO3" s="398"/>
      <c r="BP3" s="398"/>
      <c r="BQ3" s="398"/>
      <c r="BR3" s="399"/>
      <c r="BS3" s="392" t="s">
        <v>53</v>
      </c>
      <c r="BT3" s="393"/>
      <c r="BV3" s="13"/>
      <c r="BW3" s="13"/>
      <c r="BX3" s="13"/>
      <c r="BY3" s="13"/>
      <c r="BZ3" s="13"/>
      <c r="CA3" s="13"/>
      <c r="CB3" s="13"/>
      <c r="CC3" s="13"/>
      <c r="CD3" s="13"/>
      <c r="CE3" s="13"/>
    </row>
    <row r="4" spans="3:83" ht="21" customHeight="1" thickBot="1">
      <c r="C4" s="29"/>
      <c r="D4" s="367"/>
      <c r="E4" s="396"/>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188">
        <f>+entero!BJ4</f>
        <v>39332</v>
      </c>
      <c r="BK4" s="188">
        <f>+entero!BK4</f>
        <v>39304</v>
      </c>
      <c r="BL4" s="188">
        <f>+entero!BL4</f>
        <v>39311.503171296295</v>
      </c>
      <c r="BM4" s="188">
        <f>+entero!BM4</f>
        <v>39318.503171296295</v>
      </c>
      <c r="BN4" s="188">
        <f>+entero!BN4</f>
        <v>39335</v>
      </c>
      <c r="BO4" s="163">
        <f>+entero!BO4</f>
        <v>39336</v>
      </c>
      <c r="BP4" s="163">
        <f>+entero!BP4</f>
        <v>39337</v>
      </c>
      <c r="BQ4" s="163">
        <f>+entero!BQ4</f>
        <v>39338</v>
      </c>
      <c r="BR4" s="164">
        <f>+entero!BR4</f>
        <v>39339</v>
      </c>
      <c r="BS4" s="200" t="s">
        <v>28</v>
      </c>
      <c r="BT4" s="271" t="s">
        <v>176</v>
      </c>
      <c r="BV4" s="13"/>
      <c r="BW4" s="13"/>
      <c r="BX4" s="13"/>
      <c r="BY4" s="13"/>
      <c r="BZ4" s="13"/>
      <c r="CA4" s="13"/>
      <c r="CB4" s="13"/>
      <c r="CC4" s="13"/>
      <c r="CD4" s="13"/>
      <c r="CE4" s="13"/>
    </row>
    <row r="5" spans="1:83"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52">
        <v>7.5</v>
      </c>
      <c r="BO5" s="53">
        <v>7.5</v>
      </c>
      <c r="BP5" s="53">
        <v>7.5</v>
      </c>
      <c r="BQ5" s="53">
        <v>7.5</v>
      </c>
      <c r="BR5" s="112">
        <v>7.5</v>
      </c>
      <c r="BS5" s="194"/>
      <c r="BT5" s="54"/>
      <c r="BU5" s="3"/>
      <c r="BV5" s="13"/>
      <c r="BW5" s="13"/>
      <c r="BX5" s="13"/>
      <c r="BY5" s="13"/>
      <c r="BZ5" s="13"/>
      <c r="CA5" s="13"/>
      <c r="CB5" s="13"/>
      <c r="CC5" s="13"/>
      <c r="CD5" s="13"/>
      <c r="CE5" s="13"/>
    </row>
    <row r="6" spans="1:83"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7.87</v>
      </c>
      <c r="BI6" s="105">
        <f>+entero!BI105</f>
        <v>7.81</v>
      </c>
      <c r="BJ6" s="105">
        <f>+entero!BJ105</f>
        <v>7.81</v>
      </c>
      <c r="BK6" s="105">
        <f>+entero!BK105</f>
        <v>7.85</v>
      </c>
      <c r="BL6" s="105">
        <f>+entero!BL105</f>
        <v>7.83</v>
      </c>
      <c r="BM6" s="105">
        <f>+entero!BM105</f>
        <v>7.83</v>
      </c>
      <c r="BN6" s="20">
        <f>+entero!BN105</f>
        <v>7.81</v>
      </c>
      <c r="BO6" s="22">
        <f>+entero!BO105</f>
        <v>7.81</v>
      </c>
      <c r="BP6" s="22">
        <f>+entero!BP105</f>
        <v>7.81</v>
      </c>
      <c r="BQ6" s="22">
        <f>+entero!BQ105</f>
        <v>7.81</v>
      </c>
      <c r="BR6" s="169">
        <f>+entero!BR105</f>
        <v>7.81</v>
      </c>
      <c r="BS6" s="179">
        <f>+entero!BS105</f>
        <v>0</v>
      </c>
      <c r="BT6" s="209">
        <f>+entero!BT105</f>
        <v>0</v>
      </c>
      <c r="BU6" s="3"/>
      <c r="BV6" s="13"/>
      <c r="BW6" s="13"/>
      <c r="BX6" s="13"/>
      <c r="BY6" s="13"/>
      <c r="BZ6" s="13"/>
      <c r="CA6" s="13"/>
      <c r="CB6" s="13"/>
      <c r="CC6" s="13"/>
      <c r="CD6" s="13"/>
      <c r="CE6" s="13"/>
    </row>
    <row r="7" spans="1:83"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105">
        <f>+entero!BM106</f>
        <v>0</v>
      </c>
      <c r="BN7" s="20">
        <f>+entero!BN106</f>
        <v>0</v>
      </c>
      <c r="BO7" s="22">
        <f>+entero!BO106</f>
        <v>0</v>
      </c>
      <c r="BP7" s="22">
        <f>+entero!BP106</f>
        <v>0</v>
      </c>
      <c r="BQ7" s="22">
        <f>+entero!BQ106</f>
        <v>0</v>
      </c>
      <c r="BR7" s="169">
        <f>+entero!BR106</f>
        <v>0</v>
      </c>
      <c r="BS7" s="179">
        <f>+entero!BS106</f>
        <v>0</v>
      </c>
      <c r="BT7" s="209" t="e">
        <f>+entero!BT106</f>
        <v>#DIV/0!</v>
      </c>
      <c r="BU7" s="3"/>
      <c r="BV7" s="13"/>
      <c r="BW7" s="13"/>
      <c r="BX7" s="13"/>
      <c r="BY7" s="13"/>
      <c r="BZ7" s="13"/>
      <c r="CA7" s="13"/>
      <c r="CB7" s="13"/>
      <c r="CC7" s="13"/>
      <c r="CD7" s="13"/>
      <c r="CE7" s="13"/>
    </row>
    <row r="8" spans="1:83"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105">
        <f>+entero!BM107</f>
        <v>0</v>
      </c>
      <c r="BN8" s="20">
        <f>+entero!BN107</f>
        <v>0</v>
      </c>
      <c r="BO8" s="22">
        <f>+entero!BO107</f>
        <v>0</v>
      </c>
      <c r="BP8" s="22">
        <f>+entero!BP107</f>
        <v>0</v>
      </c>
      <c r="BQ8" s="22">
        <f>+entero!BQ107</f>
        <v>0</v>
      </c>
      <c r="BR8" s="169">
        <f>+entero!BR107</f>
        <v>0</v>
      </c>
      <c r="BS8" s="179">
        <f>+entero!BS107</f>
        <v>0</v>
      </c>
      <c r="BT8" s="209" t="e">
        <f>+entero!BT107</f>
        <v>#DIV/0!</v>
      </c>
      <c r="BU8" s="3"/>
      <c r="BV8" s="13"/>
      <c r="BW8" s="13"/>
      <c r="BX8" s="13"/>
      <c r="BY8" s="13"/>
      <c r="BZ8" s="13"/>
      <c r="CA8" s="13"/>
      <c r="CB8" s="13"/>
      <c r="CC8" s="13"/>
      <c r="CD8" s="13"/>
      <c r="CE8" s="13"/>
    </row>
    <row r="9" spans="1:83"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7.71</v>
      </c>
      <c r="BJ9" s="105">
        <f>+entero!BJ108</f>
        <v>7.71</v>
      </c>
      <c r="BK9" s="105">
        <f>+entero!BK108</f>
        <v>7.75</v>
      </c>
      <c r="BL9" s="105">
        <f>+entero!BL108</f>
        <v>7.73</v>
      </c>
      <c r="BM9" s="105">
        <f>+entero!BM108</f>
        <v>7.73</v>
      </c>
      <c r="BN9" s="20">
        <f>+entero!BN108</f>
        <v>7.71</v>
      </c>
      <c r="BO9" s="22">
        <f>+entero!BO108</f>
        <v>7.71</v>
      </c>
      <c r="BP9" s="22">
        <f>+entero!BP108</f>
        <v>7.71</v>
      </c>
      <c r="BQ9" s="22">
        <f>+entero!BQ108</f>
        <v>7.71</v>
      </c>
      <c r="BR9" s="113">
        <f>+entero!BR108</f>
        <v>7.71</v>
      </c>
      <c r="BS9" s="179">
        <f>+entero!BS108</f>
        <v>0</v>
      </c>
      <c r="BT9" s="209">
        <f>+entero!BT108</f>
        <v>0</v>
      </c>
      <c r="BU9" s="3"/>
      <c r="BV9" s="13"/>
      <c r="BW9" s="13"/>
      <c r="BX9" s="13"/>
      <c r="BY9" s="13"/>
      <c r="BZ9" s="13"/>
      <c r="CA9" s="13"/>
      <c r="CB9" s="13"/>
      <c r="CC9" s="13"/>
      <c r="CD9" s="13"/>
      <c r="CE9" s="13"/>
    </row>
    <row r="10" spans="1:83"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7.869521912274845</v>
      </c>
      <c r="BH10" s="223">
        <f>+entero!BH109</f>
        <v>7.782220315219812</v>
      </c>
      <c r="BI10" s="223">
        <f>+entero!BI109</f>
        <v>7.717031725995767</v>
      </c>
      <c r="BJ10" s="223">
        <f>+entero!BJ109</f>
        <v>7.717941341452123</v>
      </c>
      <c r="BK10" s="223">
        <f>+entero!BK109</f>
        <v>7.760226367414047</v>
      </c>
      <c r="BL10" s="223">
        <f>+entero!BL109</f>
        <v>7.738371628805079</v>
      </c>
      <c r="BM10" s="223">
        <f>+entero!BM109</f>
        <v>7.736924466719556</v>
      </c>
      <c r="BN10" s="302">
        <f>+entero!BN109</f>
        <v>7.7250503013267</v>
      </c>
      <c r="BO10" s="225">
        <f>+entero!BO109</f>
        <v>7.720718087470644</v>
      </c>
      <c r="BP10" s="225">
        <f>+entero!BP109</f>
        <v>7.721790425091415</v>
      </c>
      <c r="BQ10" s="225">
        <f>+entero!BQ109</f>
        <v>7.720327628781408</v>
      </c>
      <c r="BR10" s="224">
        <f>+entero!BR109</f>
        <v>7.724384150498678</v>
      </c>
      <c r="BS10" s="179">
        <f>+entero!BS109</f>
        <v>0.00644280904655492</v>
      </c>
      <c r="BT10" s="209">
        <f>+entero!BT109</f>
        <v>0.0008347833653452597</v>
      </c>
      <c r="BU10" s="3"/>
      <c r="BV10" s="13"/>
      <c r="BW10" s="13"/>
      <c r="BX10" s="13"/>
      <c r="BY10" s="13"/>
      <c r="BZ10" s="13"/>
      <c r="CA10" s="13"/>
      <c r="CB10" s="13"/>
      <c r="CC10" s="13"/>
      <c r="CD10" s="13"/>
      <c r="CE10" s="13"/>
    </row>
    <row r="11" spans="1:83"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111.82506266356104</v>
      </c>
      <c r="BH11" s="167">
        <f>+entero!BH110</f>
        <v>109.07995738615638</v>
      </c>
      <c r="BI11" s="167" t="str">
        <f>+entero!BI110</f>
        <v>n.d.</v>
      </c>
      <c r="BJ11" s="245"/>
      <c r="BK11" s="245"/>
      <c r="BL11" s="245"/>
      <c r="BM11" s="245"/>
      <c r="BN11" s="245"/>
      <c r="BO11" s="245"/>
      <c r="BP11" s="245"/>
      <c r="BQ11" s="245"/>
      <c r="BR11" s="246"/>
      <c r="BS11" s="179" t="s">
        <v>3</v>
      </c>
      <c r="BT11" s="209" t="s">
        <v>3</v>
      </c>
      <c r="BU11" s="3"/>
      <c r="BV11" s="69"/>
      <c r="BW11" s="13"/>
      <c r="BX11" s="13"/>
      <c r="BY11" s="13"/>
      <c r="BZ11" s="13"/>
      <c r="CA11" s="13"/>
      <c r="CB11" s="13"/>
      <c r="CC11" s="13"/>
      <c r="CD11" s="13"/>
      <c r="CE11" s="13"/>
    </row>
    <row r="12" spans="1:83"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1.24484</v>
      </c>
      <c r="BJ12" s="106">
        <f>+entero!BJ111</f>
        <v>1.24694</v>
      </c>
      <c r="BK12" s="106">
        <f>+entero!BK111</f>
        <v>1.23891</v>
      </c>
      <c r="BL12" s="106">
        <f>+entero!BL111</f>
        <v>1.24088</v>
      </c>
      <c r="BM12" s="106">
        <f>+entero!BM111</f>
        <v>1.24286</v>
      </c>
      <c r="BN12" s="157">
        <f>+entero!BN111</f>
        <v>1.24797</v>
      </c>
      <c r="BO12" s="42">
        <f>+entero!BO111</f>
        <v>1.24831</v>
      </c>
      <c r="BP12" s="42">
        <f>+entero!BP111</f>
        <v>1.24865</v>
      </c>
      <c r="BQ12" s="42">
        <f>+entero!BQ111</f>
        <v>1.24899</v>
      </c>
      <c r="BR12" s="172">
        <f>+entero!BR111</f>
        <v>1.24934</v>
      </c>
      <c r="BS12" s="179">
        <f>+entero!BS111</f>
        <v>0.0023999999999999577</v>
      </c>
      <c r="BT12" s="209">
        <f>+entero!BT111</f>
        <v>0.0019247116942273657</v>
      </c>
      <c r="BU12" s="3"/>
      <c r="BV12" s="133"/>
      <c r="BW12" s="13"/>
      <c r="BX12" s="13"/>
      <c r="BY12" s="13"/>
      <c r="BZ12" s="13"/>
      <c r="CA12" s="13"/>
      <c r="CB12" s="13"/>
      <c r="CC12" s="13"/>
      <c r="CD12" s="13"/>
      <c r="CE12" s="13"/>
    </row>
    <row r="13" spans="1:83"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146">
        <f>+entero!BH112</f>
        <v>1.23651</v>
      </c>
      <c r="BI13" s="146">
        <f>+entero!BI112</f>
        <v>1.24484</v>
      </c>
      <c r="BJ13" s="245"/>
      <c r="BK13" s="245"/>
      <c r="BL13" s="245"/>
      <c r="BM13" s="245"/>
      <c r="BN13" s="245"/>
      <c r="BO13" s="245"/>
      <c r="BP13" s="245"/>
      <c r="BQ13" s="245"/>
      <c r="BR13" s="246"/>
      <c r="BS13" s="202"/>
      <c r="BT13" s="284"/>
      <c r="BU13" s="3"/>
      <c r="BV13" s="133"/>
      <c r="BW13" s="13"/>
      <c r="BX13" s="13"/>
      <c r="BY13" s="13"/>
      <c r="BZ13" s="13"/>
      <c r="CA13" s="13"/>
      <c r="CB13" s="13"/>
      <c r="CC13" s="13"/>
      <c r="CD13" s="13"/>
      <c r="CE13" s="13"/>
    </row>
    <row r="14" spans="4:8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5"/>
      <c r="BO14" s="5"/>
      <c r="BP14" s="5"/>
      <c r="BQ14" s="5"/>
      <c r="BR14" s="5"/>
      <c r="BS14" s="5"/>
      <c r="BT14" s="5"/>
      <c r="BV14" s="13"/>
      <c r="BW14" s="13"/>
      <c r="BX14" s="13"/>
      <c r="BY14" s="13"/>
      <c r="BZ14" s="13"/>
      <c r="CA14" s="13"/>
      <c r="CB14" s="13"/>
      <c r="CC14" s="13"/>
      <c r="CD14" s="13"/>
      <c r="CE14" s="13"/>
    </row>
    <row r="15" spans="3:83"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5"/>
      <c r="BO15" s="5"/>
      <c r="BP15" s="5"/>
      <c r="BQ15" s="5"/>
      <c r="BR15" s="5"/>
      <c r="BS15" s="5"/>
      <c r="BT15" s="5"/>
      <c r="BV15" s="13"/>
      <c r="BW15" s="13"/>
      <c r="BX15" s="13"/>
      <c r="BY15" s="13"/>
      <c r="BZ15" s="13"/>
      <c r="CA15" s="13"/>
      <c r="CB15" s="13"/>
      <c r="CC15" s="13"/>
      <c r="CD15" s="13"/>
      <c r="CE15" s="13"/>
    </row>
    <row r="16" spans="3:83"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5"/>
      <c r="BO16" s="5"/>
      <c r="BP16" s="5"/>
      <c r="BQ16" s="5"/>
      <c r="BR16" s="5"/>
      <c r="BS16" s="5"/>
      <c r="BT16" s="5"/>
      <c r="BV16" s="13"/>
      <c r="BW16" s="13"/>
      <c r="BX16" s="13"/>
      <c r="BY16" s="13"/>
      <c r="BZ16" s="13"/>
      <c r="CA16" s="13"/>
      <c r="CB16" s="13"/>
      <c r="CC16" s="13"/>
      <c r="CD16" s="13"/>
      <c r="CE16" s="13"/>
    </row>
    <row r="17" spans="3:83"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4"/>
      <c r="BT17" s="77">
        <f ca="1">NOW()</f>
        <v>39343.7525837963</v>
      </c>
      <c r="BV17" s="13"/>
      <c r="BW17" s="13"/>
      <c r="BX17" s="13"/>
      <c r="BY17" s="13"/>
      <c r="BZ17" s="13"/>
      <c r="CA17" s="13"/>
      <c r="CB17" s="13"/>
      <c r="CC17" s="13"/>
      <c r="CD17" s="13"/>
      <c r="CE17" s="13"/>
    </row>
    <row r="18" spans="3:83"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4"/>
      <c r="BT18" s="5"/>
      <c r="BV18" s="13"/>
      <c r="BW18" s="13"/>
      <c r="BX18" s="13"/>
      <c r="BY18" s="13"/>
      <c r="BZ18" s="13"/>
      <c r="CA18" s="13"/>
      <c r="CB18" s="13"/>
      <c r="CC18" s="13"/>
      <c r="CD18" s="13"/>
      <c r="CE18" s="13"/>
    </row>
    <row r="19" spans="4:83"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4"/>
      <c r="BT19" s="5"/>
      <c r="BV19" s="13"/>
      <c r="BW19" s="13"/>
      <c r="BX19" s="13"/>
      <c r="BY19" s="13"/>
      <c r="BZ19" s="13"/>
      <c r="CA19" s="13"/>
      <c r="CB19" s="13"/>
      <c r="CC19" s="13"/>
      <c r="CD19" s="13"/>
      <c r="CE19" s="13"/>
    </row>
    <row r="20" spans="1:8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3"/>
      <c r="BV20" s="13"/>
      <c r="BW20" s="13"/>
      <c r="BX20" s="13"/>
      <c r="BY20" s="13"/>
      <c r="BZ20" s="13"/>
      <c r="CA20" s="13"/>
      <c r="CB20" s="13"/>
      <c r="CC20" s="13"/>
      <c r="CD20" s="13"/>
      <c r="CE20" s="13"/>
    </row>
    <row r="21" spans="1:8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3"/>
      <c r="BV21" s="13"/>
      <c r="BW21" s="13"/>
      <c r="BX21" s="13"/>
      <c r="BY21" s="13"/>
      <c r="BZ21" s="13"/>
      <c r="CA21" s="13"/>
      <c r="CB21" s="13"/>
      <c r="CC21" s="13"/>
      <c r="CD21" s="13"/>
      <c r="CE21" s="13"/>
    </row>
    <row r="22" spans="1:8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3"/>
      <c r="BV22" s="13"/>
      <c r="BW22" s="13"/>
      <c r="BX22" s="13"/>
      <c r="BY22" s="13"/>
      <c r="BZ22" s="13"/>
      <c r="CA22" s="13"/>
      <c r="CB22" s="13"/>
      <c r="CC22" s="13"/>
      <c r="CD22" s="13"/>
      <c r="CE22" s="13"/>
    </row>
    <row r="23" spans="1:8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3"/>
      <c r="BV23" s="13"/>
      <c r="BW23" s="13"/>
      <c r="BX23" s="13"/>
      <c r="BY23" s="13"/>
      <c r="BZ23" s="13"/>
      <c r="CA23" s="13"/>
      <c r="CB23" s="13"/>
      <c r="CC23" s="13"/>
      <c r="CD23" s="13"/>
      <c r="CE23" s="13"/>
    </row>
    <row r="24" spans="1:8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3"/>
      <c r="BV24" s="13"/>
      <c r="BW24" s="13"/>
      <c r="BX24" s="13"/>
      <c r="BY24" s="13"/>
      <c r="BZ24" s="13"/>
      <c r="CA24" s="13"/>
      <c r="CB24" s="13"/>
      <c r="CC24" s="13"/>
      <c r="CD24" s="13"/>
      <c r="CE24" s="13"/>
    </row>
    <row r="25" spans="1:8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3"/>
      <c r="BV25" s="13"/>
      <c r="BW25" s="13"/>
      <c r="BX25" s="13"/>
      <c r="BY25" s="13"/>
      <c r="BZ25" s="13"/>
      <c r="CA25" s="13"/>
      <c r="CB25" s="13"/>
      <c r="CC25" s="13"/>
      <c r="CD25" s="13"/>
      <c r="CE25" s="13"/>
    </row>
    <row r="26" spans="1:8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3"/>
      <c r="BV26" s="13"/>
      <c r="BW26" s="13"/>
      <c r="BX26" s="13"/>
      <c r="BY26" s="13"/>
      <c r="BZ26" s="13"/>
      <c r="CA26" s="13"/>
      <c r="CB26" s="13"/>
      <c r="CC26" s="13"/>
      <c r="CD26" s="13"/>
      <c r="CE26" s="13"/>
    </row>
    <row r="27" spans="1:8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3"/>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3"/>
      <c r="BV66" s="13"/>
      <c r="BW66" s="13"/>
      <c r="BX66" s="13"/>
      <c r="BY66" s="13"/>
      <c r="BZ66" s="13"/>
      <c r="CA66" s="13"/>
      <c r="CB66" s="13"/>
      <c r="CC66" s="13"/>
      <c r="CD66" s="13"/>
      <c r="CE66" s="13"/>
    </row>
    <row r="67" spans="1:8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3"/>
      <c r="BV67" s="13"/>
      <c r="BW67" s="13"/>
      <c r="BX67" s="13"/>
      <c r="BY67" s="13"/>
      <c r="BZ67" s="13"/>
      <c r="CA67" s="13"/>
      <c r="CB67" s="13"/>
      <c r="CC67" s="13"/>
      <c r="CD67" s="13"/>
      <c r="CE67" s="13"/>
    </row>
    <row r="68" spans="1:8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3"/>
      <c r="BV68" s="13"/>
      <c r="BW68" s="13"/>
      <c r="BX68" s="13"/>
      <c r="BY68" s="13"/>
      <c r="BZ68" s="13"/>
      <c r="CA68" s="13"/>
      <c r="CB68" s="13"/>
      <c r="CC68" s="13"/>
      <c r="CD68" s="13"/>
      <c r="CE68" s="13"/>
    </row>
    <row r="69" spans="1:8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3"/>
      <c r="BV69" s="13"/>
      <c r="BW69" s="13"/>
      <c r="BX69" s="13"/>
      <c r="BY69" s="13"/>
      <c r="BZ69" s="13"/>
      <c r="CA69" s="13"/>
      <c r="CB69" s="13"/>
      <c r="CC69" s="13"/>
      <c r="CD69" s="13"/>
      <c r="CE69" s="13"/>
    </row>
    <row r="70" spans="1:8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3"/>
      <c r="BV70" s="13"/>
      <c r="BW70" s="13"/>
      <c r="BX70" s="13"/>
      <c r="BY70" s="13"/>
      <c r="BZ70" s="13"/>
      <c r="CA70" s="13"/>
      <c r="CB70" s="13"/>
      <c r="CC70" s="13"/>
      <c r="CD70" s="13"/>
      <c r="CE70" s="13"/>
    </row>
    <row r="71" spans="1:8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3"/>
      <c r="BV71" s="13"/>
      <c r="BW71" s="13"/>
      <c r="BX71" s="13"/>
      <c r="BY71" s="13"/>
      <c r="BZ71" s="13"/>
      <c r="CA71" s="13"/>
      <c r="CB71" s="13"/>
      <c r="CC71" s="13"/>
      <c r="CD71" s="13"/>
      <c r="CE71" s="13"/>
    </row>
    <row r="72" spans="1:8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3"/>
      <c r="BV72" s="13"/>
      <c r="BW72" s="13"/>
      <c r="BX72" s="13"/>
      <c r="BY72" s="13"/>
      <c r="BZ72" s="13"/>
      <c r="CA72" s="13"/>
      <c r="CB72" s="13"/>
      <c r="CC72" s="13"/>
      <c r="CD72" s="13"/>
      <c r="CE72" s="13"/>
    </row>
    <row r="73" spans="1:8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3"/>
      <c r="BV73" s="13"/>
      <c r="BW73" s="13"/>
      <c r="BX73" s="13"/>
      <c r="BY73" s="13"/>
      <c r="BZ73" s="13"/>
      <c r="CA73" s="13"/>
      <c r="CB73" s="13"/>
      <c r="CC73" s="13"/>
      <c r="CD73" s="13"/>
      <c r="CE73" s="13"/>
    </row>
    <row r="74" spans="1:8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3:7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3:7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sheetData>
  <mergeCells count="61">
    <mergeCell ref="BF3:BF4"/>
    <mergeCell ref="BE3:BE4"/>
    <mergeCell ref="BS3:BT3"/>
    <mergeCell ref="BI3:BI4"/>
    <mergeCell ref="AP3:AP4"/>
    <mergeCell ref="BD3:BD4"/>
    <mergeCell ref="BH3:BH4"/>
    <mergeCell ref="BG3:BG4"/>
    <mergeCell ref="AX3:AX4"/>
    <mergeCell ref="AY3:AY4"/>
    <mergeCell ref="BC3:BC4"/>
    <mergeCell ref="AV3:AV4"/>
    <mergeCell ref="AW3:AW4"/>
    <mergeCell ref="BB3:BB4"/>
    <mergeCell ref="D1:BR1"/>
    <mergeCell ref="D3:D4"/>
    <mergeCell ref="E3:E4"/>
    <mergeCell ref="BN3:BR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R3:AR4"/>
    <mergeCell ref="AU3:AU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E164"/>
  <sheetViews>
    <sheetView workbookViewId="0" topLeftCell="AZ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2" width="7.57421875" style="0" customWidth="1"/>
    <col min="63" max="65" width="7.57421875" style="0" hidden="1" customWidth="1"/>
    <col min="66" max="69" width="7.7109375" style="0" customWidth="1"/>
    <col min="70" max="70" width="7.421875" style="0" bestFit="1" customWidth="1"/>
    <col min="71" max="71" width="8.140625" style="0" customWidth="1"/>
    <col min="72" max="72" width="8.8515625" style="0" customWidth="1"/>
  </cols>
  <sheetData>
    <row r="1" spans="4:8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401" t="s">
        <v>35</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152" t="str">
        <f>+entero!BJ3</f>
        <v>semana 1*</v>
      </c>
      <c r="BK3" s="152" t="str">
        <f>+entero!BK3</f>
        <v>semana 2*</v>
      </c>
      <c r="BL3" s="152" t="str">
        <f>+entero!BL3</f>
        <v>semana 3*</v>
      </c>
      <c r="BM3" s="152" t="str">
        <f>+entero!BM3</f>
        <v>semana 4*</v>
      </c>
      <c r="BN3" s="397" t="str">
        <f>+entero!BN3</f>
        <v>   semana 2*</v>
      </c>
      <c r="BO3" s="398"/>
      <c r="BP3" s="398"/>
      <c r="BQ3" s="398"/>
      <c r="BR3" s="399"/>
      <c r="BS3" s="392" t="s">
        <v>53</v>
      </c>
      <c r="BT3" s="393"/>
      <c r="BV3" s="13"/>
      <c r="BW3" s="13"/>
      <c r="BX3" s="13"/>
      <c r="BY3" s="13"/>
      <c r="BZ3" s="13"/>
      <c r="CA3" s="13"/>
      <c r="CB3" s="13"/>
      <c r="CC3" s="13"/>
      <c r="CD3" s="13"/>
      <c r="CE3" s="13"/>
    </row>
    <row r="4" spans="3:83" ht="27.75" customHeight="1" thickBot="1">
      <c r="C4" s="29"/>
      <c r="D4" s="367"/>
      <c r="E4" s="396"/>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188">
        <f>+entero!BJ4</f>
        <v>39332</v>
      </c>
      <c r="BK4" s="188">
        <f>+entero!BK4</f>
        <v>39304</v>
      </c>
      <c r="BL4" s="188">
        <f>+entero!BL4</f>
        <v>39311.503171296295</v>
      </c>
      <c r="BM4" s="188">
        <f>+entero!BM4</f>
        <v>39318.503171296295</v>
      </c>
      <c r="BN4" s="188">
        <f>+entero!BN4</f>
        <v>39335</v>
      </c>
      <c r="BO4" s="163">
        <f>+entero!BO4</f>
        <v>39336</v>
      </c>
      <c r="BP4" s="163">
        <f>+entero!BP4</f>
        <v>39337</v>
      </c>
      <c r="BQ4" s="163">
        <f>+entero!BQ4</f>
        <v>39338</v>
      </c>
      <c r="BR4" s="164">
        <f>+entero!BR4</f>
        <v>39339</v>
      </c>
      <c r="BS4" s="200" t="s">
        <v>28</v>
      </c>
      <c r="BT4" s="271" t="s">
        <v>176</v>
      </c>
      <c r="BV4" s="13"/>
      <c r="BW4" s="13"/>
      <c r="BX4" s="13"/>
      <c r="BY4" s="13"/>
      <c r="BZ4" s="13"/>
      <c r="CA4" s="13"/>
      <c r="CB4" s="13"/>
      <c r="CC4" s="13"/>
      <c r="CD4" s="13"/>
      <c r="CE4" s="13"/>
    </row>
    <row r="5" spans="1:83"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49"/>
      <c r="BO5" s="50"/>
      <c r="BP5" s="50"/>
      <c r="BQ5" s="50"/>
      <c r="BR5" s="131"/>
      <c r="BS5" s="201"/>
      <c r="BT5" s="51"/>
      <c r="BU5" s="3"/>
      <c r="BV5" s="13"/>
      <c r="BW5" s="13"/>
      <c r="BX5" s="13"/>
      <c r="BY5" s="13"/>
      <c r="BZ5" s="13"/>
      <c r="CA5" s="13"/>
      <c r="CB5" s="13"/>
      <c r="CC5" s="13"/>
      <c r="CD5" s="13"/>
      <c r="CE5" s="13"/>
    </row>
    <row r="6" spans="1:83"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2071.38999985</v>
      </c>
      <c r="BI6" s="126">
        <f>+entero!BI114</f>
        <v>2080.82994221</v>
      </c>
      <c r="BJ6" s="126">
        <f>+entero!BJ114</f>
        <v>2082.29852455</v>
      </c>
      <c r="BK6" s="126">
        <f>+entero!BK114</f>
        <v>2071.22231616</v>
      </c>
      <c r="BL6" s="126">
        <f>+entero!BL114</f>
        <v>2074.07136869</v>
      </c>
      <c r="BM6" s="126">
        <f>+entero!BM114</f>
        <v>2076.05201778</v>
      </c>
      <c r="BN6" s="122">
        <f>+entero!BN114</f>
        <v>2083.2285880599998</v>
      </c>
      <c r="BO6" s="97">
        <f>+entero!BO114</f>
        <v>2084.99621408</v>
      </c>
      <c r="BP6" s="97">
        <f>+entero!BP114</f>
        <v>2086.04108018</v>
      </c>
      <c r="BQ6" s="97">
        <f>+entero!BQ114</f>
        <v>2087.2724672</v>
      </c>
      <c r="BR6" s="111">
        <f>+entero!BR114</f>
        <v>2086.7321171900003</v>
      </c>
      <c r="BS6" s="21">
        <f>+entero!BS114</f>
        <v>4.43359264000037</v>
      </c>
      <c r="BT6" s="209">
        <f>+entero!BT114</f>
        <v>0.0021291820494175884</v>
      </c>
      <c r="BU6" s="3"/>
      <c r="BV6" s="13"/>
      <c r="BW6" s="13"/>
      <c r="BX6" s="13"/>
      <c r="BY6" s="13"/>
      <c r="BZ6" s="13"/>
      <c r="CA6" s="13"/>
      <c r="CB6" s="13"/>
      <c r="CC6" s="13"/>
      <c r="CD6" s="13"/>
      <c r="CE6" s="13"/>
    </row>
    <row r="7" spans="1:83"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1636.76421472</v>
      </c>
      <c r="BI7" s="126">
        <f>+entero!BI115</f>
        <v>1646.2564803399998</v>
      </c>
      <c r="BJ7" s="126">
        <f>+entero!BJ115</f>
        <v>1647.55262323</v>
      </c>
      <c r="BK7" s="126">
        <f>+entero!BK115</f>
        <v>1636.96063123</v>
      </c>
      <c r="BL7" s="126">
        <f>+entero!BL115</f>
        <v>1640.72403609</v>
      </c>
      <c r="BM7" s="126">
        <f>+entero!BM115</f>
        <v>1641.83268142</v>
      </c>
      <c r="BN7" s="122">
        <f>+entero!BN115</f>
        <v>1648.01446002</v>
      </c>
      <c r="BO7" s="97">
        <f>+entero!BO115</f>
        <v>1649.5921073299999</v>
      </c>
      <c r="BP7" s="97">
        <f>+entero!BP115</f>
        <v>1650.24437533</v>
      </c>
      <c r="BQ7" s="97">
        <f>+entero!BQ115</f>
        <v>1651.0601693199999</v>
      </c>
      <c r="BR7" s="111">
        <f>+entero!BR115</f>
        <v>1650.6245502000002</v>
      </c>
      <c r="BS7" s="21">
        <f>+entero!BS115</f>
        <v>3.0719269700000496</v>
      </c>
      <c r="BT7" s="209">
        <f>+entero!BT115</f>
        <v>0.0018645395155740818</v>
      </c>
      <c r="BU7" s="3"/>
      <c r="BV7" s="13"/>
      <c r="BW7" s="13"/>
      <c r="BX7" s="13"/>
      <c r="BY7" s="13"/>
      <c r="BZ7" s="13"/>
      <c r="CA7" s="13"/>
      <c r="CB7" s="13"/>
      <c r="CC7" s="13"/>
      <c r="CD7" s="13"/>
      <c r="CE7" s="13"/>
    </row>
    <row r="8" spans="1:83"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434.62578513</v>
      </c>
      <c r="BI8" s="126">
        <f>+entero!BI116</f>
        <v>434.57346187</v>
      </c>
      <c r="BJ8" s="126">
        <f>+entero!BJ116</f>
        <v>434.74590132</v>
      </c>
      <c r="BK8" s="126">
        <f>+entero!BK116</f>
        <v>434.26168493</v>
      </c>
      <c r="BL8" s="126">
        <f>+entero!BL116</f>
        <v>433.3473326</v>
      </c>
      <c r="BM8" s="126">
        <f>+entero!BM116</f>
        <v>434.21933636</v>
      </c>
      <c r="BN8" s="122">
        <f>+entero!BN116</f>
        <v>435.21412804000005</v>
      </c>
      <c r="BO8" s="97">
        <f>+entero!BO116</f>
        <v>435.40410675</v>
      </c>
      <c r="BP8" s="97">
        <f>+entero!BP116</f>
        <v>435.79670485</v>
      </c>
      <c r="BQ8" s="97">
        <f>+entero!BQ116</f>
        <v>436.21229788</v>
      </c>
      <c r="BR8" s="111">
        <f>+entero!BR116</f>
        <v>436.10756699</v>
      </c>
      <c r="BS8" s="21">
        <f>+entero!BS116</f>
        <v>1.3616656700000362</v>
      </c>
      <c r="BT8" s="209">
        <f>+entero!BT116</f>
        <v>0.0031320954743119245</v>
      </c>
      <c r="BU8" s="3"/>
      <c r="BV8" s="13"/>
      <c r="BW8" s="13"/>
      <c r="BX8" s="13"/>
      <c r="BY8" s="13"/>
      <c r="BZ8" s="13"/>
      <c r="CA8" s="13"/>
      <c r="CB8" s="13"/>
      <c r="CC8" s="13"/>
      <c r="CD8" s="13"/>
      <c r="CE8" s="13"/>
    </row>
    <row r="9" spans="1:83"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6">
        <f>+entero!BM117</f>
        <v>0</v>
      </c>
      <c r="BN9" s="122">
        <f>+entero!BN117</f>
        <v>0</v>
      </c>
      <c r="BO9" s="97">
        <f>+entero!BO117</f>
        <v>0</v>
      </c>
      <c r="BP9" s="97">
        <f>+entero!BP117</f>
        <v>0</v>
      </c>
      <c r="BQ9" s="97">
        <f>+entero!BQ117</f>
        <v>0</v>
      </c>
      <c r="BR9" s="111">
        <f>+entero!BR117</f>
        <v>0</v>
      </c>
      <c r="BS9" s="21">
        <f>+entero!BS117</f>
        <v>0</v>
      </c>
      <c r="BT9" s="209">
        <f>+entero!BT117</f>
        <v>0</v>
      </c>
      <c r="BU9" s="3"/>
      <c r="BV9" s="13"/>
      <c r="BW9" s="13"/>
      <c r="BX9" s="13"/>
      <c r="BY9" s="13"/>
      <c r="BZ9" s="13"/>
      <c r="CA9" s="13"/>
      <c r="CB9" s="13"/>
      <c r="CC9" s="13"/>
      <c r="CD9" s="13"/>
      <c r="CE9" s="13"/>
    </row>
    <row r="10" spans="1:83"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3288.0590137934273</v>
      </c>
      <c r="BJ10" s="126">
        <f>+entero!BJ118</f>
        <v>3309.4131446630427</v>
      </c>
      <c r="BK10" s="126">
        <f>+entero!BK118</f>
        <v>3163.768760463187</v>
      </c>
      <c r="BL10" s="126">
        <f>+entero!BL118</f>
        <v>3214.223699704691</v>
      </c>
      <c r="BM10" s="126">
        <f>+entero!BM118</f>
        <v>3230.2558608634727</v>
      </c>
      <c r="BN10" s="122">
        <f>+entero!BN118</f>
        <v>3309.4131446630427</v>
      </c>
      <c r="BO10" s="97">
        <f>+entero!BO118</f>
        <v>3309.4131446630427</v>
      </c>
      <c r="BP10" s="97">
        <f>+entero!BP118</f>
        <v>3309.4131446630427</v>
      </c>
      <c r="BQ10" s="97">
        <f>+entero!BQ118</f>
        <v>3309.4131446630427</v>
      </c>
      <c r="BR10" s="111">
        <f>+entero!BR118</f>
        <v>3349.313786096374</v>
      </c>
      <c r="BS10" s="21">
        <f>+entero!BS118</f>
        <v>39.9006414333312</v>
      </c>
      <c r="BT10" s="209">
        <f>+entero!BT118</f>
        <v>0.012056712078296172</v>
      </c>
      <c r="BU10" s="3"/>
      <c r="BV10" s="13"/>
      <c r="BW10" s="13"/>
      <c r="BX10" s="13"/>
      <c r="BY10" s="13"/>
      <c r="BZ10" s="13"/>
      <c r="CA10" s="13"/>
      <c r="CB10" s="13"/>
      <c r="CC10" s="13"/>
      <c r="CD10" s="13"/>
      <c r="CE10" s="13"/>
    </row>
    <row r="11" spans="1:83"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2496.6601174420634</v>
      </c>
      <c r="BJ11" s="126">
        <f>+entero!BJ119</f>
        <v>2492.3494866307924</v>
      </c>
      <c r="BK11" s="126">
        <f>+entero!BK119</f>
        <v>2493.6477532256813</v>
      </c>
      <c r="BL11" s="126">
        <f>+entero!BL119</f>
        <v>2497.786647502824</v>
      </c>
      <c r="BM11" s="126">
        <f>+entero!BM119</f>
        <v>2492.3959372189142</v>
      </c>
      <c r="BN11" s="122">
        <f>+entero!BN119</f>
        <v>2492.3494866307924</v>
      </c>
      <c r="BO11" s="97">
        <f>+entero!BO119</f>
        <v>2492.3494866307924</v>
      </c>
      <c r="BP11" s="97">
        <f>+entero!BP119</f>
        <v>2492.3494866307924</v>
      </c>
      <c r="BQ11" s="97">
        <f>+entero!BQ119</f>
        <v>2492.3494866307924</v>
      </c>
      <c r="BR11" s="111">
        <f>+entero!BR119</f>
        <v>2497.371452233179</v>
      </c>
      <c r="BS11" s="21">
        <f>+entero!BS119</f>
        <v>5.0219656023864445</v>
      </c>
      <c r="BT11" s="209">
        <f>+entero!BT119</f>
        <v>0.002014952409092219</v>
      </c>
      <c r="BU11" s="3"/>
      <c r="BV11" s="13"/>
      <c r="BW11" s="13"/>
      <c r="BX11" s="13"/>
      <c r="BY11" s="13"/>
      <c r="BZ11" s="13"/>
      <c r="CA11" s="13"/>
      <c r="CB11" s="13"/>
      <c r="CC11" s="13"/>
      <c r="CD11" s="13"/>
      <c r="CE11" s="13"/>
    </row>
    <row r="12" spans="1:83"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1519.0186251621271</v>
      </c>
      <c r="BJ12" s="126">
        <f>+entero!BJ120</f>
        <v>1520.2552010376135</v>
      </c>
      <c r="BK12" s="126">
        <f>+entero!BK120</f>
        <v>1511.7614709677418</v>
      </c>
      <c r="BL12" s="126">
        <f>+entero!BL120</f>
        <v>1514.796274256145</v>
      </c>
      <c r="BM12" s="126">
        <f>+entero!BM120</f>
        <v>1515.959172056921</v>
      </c>
      <c r="BN12" s="122">
        <f>+entero!BN120</f>
        <v>1520.2552010376135</v>
      </c>
      <c r="BO12" s="97">
        <f>+entero!BO120</f>
        <v>1520.2552010376135</v>
      </c>
      <c r="BP12" s="97">
        <f>+entero!BP120</f>
        <v>1520.2552010376135</v>
      </c>
      <c r="BQ12" s="97">
        <f>+entero!BQ120</f>
        <v>1520.2552010376135</v>
      </c>
      <c r="BR12" s="111">
        <f>+entero!BR120</f>
        <v>1521.6684306095979</v>
      </c>
      <c r="BS12" s="21">
        <f>+entero!BS120</f>
        <v>1.4132295719844024</v>
      </c>
      <c r="BT12" s="209">
        <f>+entero!BT120</f>
        <v>0.0009296002217389354</v>
      </c>
      <c r="BU12" s="3"/>
      <c r="BV12" s="13"/>
      <c r="BW12" s="13"/>
      <c r="BX12" s="13"/>
      <c r="BY12" s="13"/>
      <c r="BZ12" s="13"/>
      <c r="CA12" s="13"/>
      <c r="CB12" s="13"/>
      <c r="CC12" s="13"/>
      <c r="CD12" s="13"/>
      <c r="CE12" s="13"/>
    </row>
    <row r="13" spans="1:83"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791.3988963513638</v>
      </c>
      <c r="BJ13" s="137">
        <f>+entero!BJ121</f>
        <v>817.0636580322505</v>
      </c>
      <c r="BK13" s="137">
        <f>+entero!BK121</f>
        <v>670.1210072375055</v>
      </c>
      <c r="BL13" s="137">
        <f>+entero!BL121</f>
        <v>716.4370522018669</v>
      </c>
      <c r="BM13" s="137">
        <f>+entero!BM121</f>
        <v>737.8599236445584</v>
      </c>
      <c r="BN13" s="243">
        <f>+entero!BN121</f>
        <v>817.0636580322505</v>
      </c>
      <c r="BO13" s="244">
        <f>+entero!BO121</f>
        <v>817.0636580322505</v>
      </c>
      <c r="BP13" s="244">
        <f>+entero!BP121</f>
        <v>817.0636580322505</v>
      </c>
      <c r="BQ13" s="244">
        <f>+entero!BQ121</f>
        <v>817.0636580322505</v>
      </c>
      <c r="BR13" s="173">
        <f>+entero!BR121</f>
        <v>851.9423338631949</v>
      </c>
      <c r="BS13" s="129">
        <f>+entero!BS121</f>
        <v>34.87867583094442</v>
      </c>
      <c r="BT13" s="284">
        <f>+entero!BT121</f>
        <v>0.04268783158823064</v>
      </c>
      <c r="BU13" s="3"/>
      <c r="BV13" s="13"/>
      <c r="BW13" s="13"/>
      <c r="BX13" s="13"/>
      <c r="BY13" s="13"/>
      <c r="BZ13" s="13"/>
      <c r="CA13" s="13"/>
      <c r="CB13" s="13"/>
      <c r="CC13" s="13"/>
      <c r="CD13" s="13"/>
      <c r="CE13" s="13"/>
    </row>
    <row r="14" spans="4:8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5"/>
      <c r="BO14" s="5"/>
      <c r="BP14" s="5"/>
      <c r="BQ14" s="5"/>
      <c r="BR14" s="5"/>
      <c r="BS14" s="5"/>
      <c r="BT14" s="5"/>
      <c r="BV14" s="13"/>
      <c r="BW14" s="13"/>
      <c r="BX14" s="13"/>
      <c r="BY14" s="13"/>
      <c r="BZ14" s="13"/>
      <c r="CA14" s="13"/>
      <c r="CB14" s="13"/>
      <c r="CC14" s="13"/>
      <c r="CD14" s="13"/>
      <c r="CE14" s="13"/>
    </row>
    <row r="15" spans="3:83"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v>7.29</v>
      </c>
      <c r="BO15" s="43"/>
      <c r="BP15" s="43"/>
      <c r="BQ15" s="43"/>
      <c r="BR15" s="43"/>
      <c r="BS15" s="44"/>
      <c r="BT15" s="77">
        <f ca="1">NOW()</f>
        <v>39343.75258368056</v>
      </c>
      <c r="BV15" s="13"/>
      <c r="BW15" s="13"/>
      <c r="BX15" s="13"/>
      <c r="BY15" s="13"/>
      <c r="BZ15" s="13"/>
      <c r="CA15" s="13"/>
      <c r="CB15" s="13"/>
      <c r="CC15" s="13"/>
      <c r="CD15" s="13"/>
      <c r="CE15" s="13"/>
    </row>
    <row r="16" spans="3:83"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4"/>
      <c r="BT16" s="73"/>
      <c r="BV16" s="13"/>
      <c r="BW16" s="13"/>
      <c r="BX16" s="13"/>
      <c r="BY16" s="13"/>
      <c r="BZ16" s="13"/>
      <c r="CA16" s="13"/>
      <c r="CB16" s="13"/>
      <c r="CC16" s="13"/>
      <c r="CD16" s="13"/>
      <c r="CE16" s="13"/>
    </row>
    <row r="17" spans="3:83"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4"/>
      <c r="BT17" s="73"/>
      <c r="BV17" s="13"/>
      <c r="BW17" s="13"/>
      <c r="BX17" s="13"/>
      <c r="BY17" s="13"/>
      <c r="BZ17" s="13"/>
      <c r="CA17" s="13"/>
      <c r="CB17" s="13"/>
      <c r="CC17" s="13"/>
      <c r="CD17" s="13"/>
      <c r="CE17" s="13"/>
    </row>
    <row r="18" spans="3:83"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4"/>
      <c r="BT18" s="73"/>
      <c r="BV18" s="13"/>
      <c r="BW18" s="13"/>
      <c r="BX18" s="13"/>
      <c r="BY18" s="13"/>
      <c r="BZ18" s="13"/>
      <c r="CA18" s="13"/>
      <c r="CB18" s="13"/>
      <c r="CC18" s="13"/>
      <c r="CD18" s="13"/>
      <c r="CE18" s="13"/>
    </row>
    <row r="19" spans="3:83"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V19" s="13"/>
      <c r="BW19" s="13"/>
      <c r="BX19" s="13"/>
      <c r="BY19" s="13"/>
      <c r="BZ19" s="13"/>
      <c r="CA19" s="13"/>
      <c r="CB19" s="13"/>
      <c r="CC19" s="13"/>
      <c r="CD19" s="13"/>
      <c r="CE19" s="13"/>
    </row>
    <row r="20" spans="3:83"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V20" s="13"/>
      <c r="BW20" s="13"/>
      <c r="BX20" s="13"/>
      <c r="BY20" s="13"/>
      <c r="BZ20" s="13"/>
      <c r="CA20" s="13"/>
      <c r="CB20" s="13"/>
      <c r="CC20" s="13"/>
      <c r="CD20" s="13"/>
      <c r="CE20" s="13"/>
    </row>
    <row r="21" spans="1:8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3"/>
      <c r="BV21" s="13"/>
      <c r="BW21" s="13"/>
      <c r="BX21" s="13"/>
      <c r="BY21" s="13"/>
      <c r="BZ21" s="13"/>
      <c r="CA21" s="13"/>
      <c r="CB21" s="13"/>
      <c r="CC21" s="13"/>
      <c r="CD21" s="13"/>
      <c r="CE21" s="13"/>
    </row>
    <row r="22" spans="1:8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3"/>
      <c r="BV22" s="13"/>
      <c r="BW22" s="13"/>
      <c r="BX22" s="13"/>
      <c r="BY22" s="13"/>
      <c r="BZ22" s="13"/>
      <c r="CA22" s="13"/>
      <c r="CB22" s="13"/>
      <c r="CC22" s="13"/>
      <c r="CD22" s="13"/>
      <c r="CE22" s="13"/>
    </row>
    <row r="23" spans="1:8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3"/>
      <c r="BV23" s="13"/>
      <c r="BW23" s="13"/>
      <c r="BX23" s="13"/>
      <c r="BY23" s="13"/>
      <c r="BZ23" s="13"/>
      <c r="CA23" s="13"/>
      <c r="CB23" s="13"/>
      <c r="CC23" s="13"/>
      <c r="CD23" s="13"/>
      <c r="CE23" s="13"/>
    </row>
    <row r="24" spans="1:8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3"/>
      <c r="BV24" s="13"/>
      <c r="BW24" s="13"/>
      <c r="BX24" s="13"/>
      <c r="BY24" s="13"/>
      <c r="BZ24" s="13"/>
      <c r="CA24" s="13"/>
      <c r="CB24" s="13"/>
      <c r="CC24" s="13"/>
      <c r="CD24" s="13"/>
      <c r="CE24" s="13"/>
    </row>
    <row r="25" spans="1:8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3"/>
      <c r="BV25" s="13"/>
      <c r="BW25" s="13"/>
      <c r="BX25" s="13"/>
      <c r="BY25" s="13"/>
      <c r="BZ25" s="13"/>
      <c r="CA25" s="13"/>
      <c r="CB25" s="13"/>
      <c r="CC25" s="13"/>
      <c r="CD25" s="13"/>
      <c r="CE25" s="13"/>
    </row>
    <row r="26" spans="1:8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3"/>
      <c r="BV26" s="13"/>
      <c r="BW26" s="13"/>
      <c r="BX26" s="13"/>
      <c r="BY26" s="13"/>
      <c r="BZ26" s="13"/>
      <c r="CA26" s="13"/>
      <c r="CB26" s="13"/>
      <c r="CC26" s="13"/>
      <c r="CD26" s="13"/>
      <c r="CE26" s="13"/>
    </row>
    <row r="27" spans="1:8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3"/>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3"/>
      <c r="BV68" s="13"/>
      <c r="BW68" s="13"/>
      <c r="BX68" s="13"/>
      <c r="BY68" s="13"/>
      <c r="BZ68" s="13"/>
      <c r="CA68" s="13"/>
      <c r="CB68" s="13"/>
      <c r="CC68" s="13"/>
      <c r="CD68" s="13"/>
      <c r="CE68" s="13"/>
    </row>
    <row r="69" spans="1:8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3"/>
      <c r="BV69" s="13"/>
      <c r="BW69" s="13"/>
      <c r="BX69" s="13"/>
      <c r="BY69" s="13"/>
      <c r="BZ69" s="13"/>
      <c r="CA69" s="13"/>
      <c r="CB69" s="13"/>
      <c r="CC69" s="13"/>
      <c r="CD69" s="13"/>
      <c r="CE69" s="13"/>
    </row>
    <row r="70" spans="1:8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3"/>
      <c r="BV70" s="13"/>
      <c r="BW70" s="13"/>
      <c r="BX70" s="13"/>
      <c r="BY70" s="13"/>
      <c r="BZ70" s="13"/>
      <c r="CA70" s="13"/>
      <c r="CB70" s="13"/>
      <c r="CC70" s="13"/>
      <c r="CD70" s="13"/>
      <c r="CE70" s="13"/>
    </row>
    <row r="71" spans="1:8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3"/>
      <c r="BV71" s="13"/>
      <c r="BW71" s="13"/>
      <c r="BX71" s="13"/>
      <c r="BY71" s="13"/>
      <c r="BZ71" s="13"/>
      <c r="CA71" s="13"/>
      <c r="CB71" s="13"/>
      <c r="CC71" s="13"/>
      <c r="CD71" s="13"/>
      <c r="CE71" s="13"/>
    </row>
    <row r="72" spans="1:8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3"/>
      <c r="BV72" s="13"/>
      <c r="BW72" s="13"/>
      <c r="BX72" s="13"/>
      <c r="BY72" s="13"/>
      <c r="BZ72" s="13"/>
      <c r="CA72" s="13"/>
      <c r="CB72" s="13"/>
      <c r="CC72" s="13"/>
      <c r="CD72" s="13"/>
      <c r="CE72" s="13"/>
    </row>
    <row r="73" spans="1:8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3"/>
      <c r="BV73" s="13"/>
      <c r="BW73" s="13"/>
      <c r="BX73" s="13"/>
      <c r="BY73" s="13"/>
      <c r="BZ73" s="13"/>
      <c r="CA73" s="13"/>
      <c r="CB73" s="13"/>
      <c r="CC73" s="13"/>
      <c r="CD73" s="13"/>
      <c r="CE73" s="13"/>
    </row>
    <row r="74" spans="1:8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sheetData>
  <mergeCells count="61">
    <mergeCell ref="BD3:BD4"/>
    <mergeCell ref="BB3:BB4"/>
    <mergeCell ref="BF3:BF4"/>
    <mergeCell ref="BS3:BT3"/>
    <mergeCell ref="BE3:BE4"/>
    <mergeCell ref="BH3:BH4"/>
    <mergeCell ref="BG3:BG4"/>
    <mergeCell ref="BC3:BC4"/>
    <mergeCell ref="BI3:BI4"/>
    <mergeCell ref="AP3:AP4"/>
    <mergeCell ref="AR3:AR4"/>
    <mergeCell ref="AU3:AU4"/>
    <mergeCell ref="AV3:AV4"/>
    <mergeCell ref="AW3:AW4"/>
    <mergeCell ref="D1:BR1"/>
    <mergeCell ref="D3:D4"/>
    <mergeCell ref="E3:E4"/>
    <mergeCell ref="BN3:BR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V3:V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X3:AX4"/>
    <mergeCell ref="AY3:AY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C179"/>
  <sheetViews>
    <sheetView workbookViewId="0" topLeftCell="AZ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2" width="7.8515625" style="0" customWidth="1"/>
    <col min="63" max="65" width="7.8515625" style="0" hidden="1" customWidth="1"/>
    <col min="66" max="68" width="7.7109375" style="0" customWidth="1"/>
    <col min="69" max="69" width="7.8515625" style="0" customWidth="1"/>
    <col min="70" max="70" width="7.421875" style="0" bestFit="1" customWidth="1"/>
    <col min="71" max="71" width="1.57421875" style="0" customWidth="1"/>
  </cols>
  <sheetData>
    <row r="1" spans="4:81"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thickBot="1">
      <c r="C3" s="23"/>
      <c r="D3" s="401" t="s">
        <v>35</v>
      </c>
      <c r="E3" s="395"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3"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75" t="str">
        <f>+entero!BI3</f>
        <v>2007          A  fines de Ago*</v>
      </c>
      <c r="BJ3" s="342" t="str">
        <f>+entero!BJ3</f>
        <v>semana 1*</v>
      </c>
      <c r="BK3" s="343" t="str">
        <f>+entero!BK3</f>
        <v>semana 2*</v>
      </c>
      <c r="BL3" s="343" t="str">
        <f>+entero!BL3</f>
        <v>semana 3*</v>
      </c>
      <c r="BM3" s="343" t="str">
        <f>+entero!BM3</f>
        <v>semana 4*</v>
      </c>
      <c r="BN3" s="397" t="str">
        <f>+entero!BN3</f>
        <v>   semana 2*</v>
      </c>
      <c r="BO3" s="398"/>
      <c r="BP3" s="398"/>
      <c r="BQ3" s="398"/>
      <c r="BR3" s="399"/>
      <c r="BS3" s="32"/>
      <c r="BT3" s="13"/>
      <c r="BU3" s="13"/>
      <c r="BV3" s="13"/>
      <c r="BW3" s="13"/>
      <c r="BX3" s="13"/>
      <c r="BY3" s="13"/>
      <c r="BZ3" s="13"/>
      <c r="CA3" s="13"/>
      <c r="CB3" s="13"/>
      <c r="CC3" s="13"/>
    </row>
    <row r="4" spans="3:81" ht="24.75" customHeight="1" thickBot="1">
      <c r="C4" s="29"/>
      <c r="D4" s="367"/>
      <c r="E4" s="396"/>
      <c r="F4" s="391"/>
      <c r="G4" s="391"/>
      <c r="H4" s="391"/>
      <c r="I4" s="391"/>
      <c r="J4" s="391"/>
      <c r="K4" s="391"/>
      <c r="L4" s="391"/>
      <c r="M4" s="391"/>
      <c r="N4" s="391"/>
      <c r="O4" s="391"/>
      <c r="P4" s="391"/>
      <c r="Q4" s="391"/>
      <c r="R4" s="400"/>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188">
        <f>+entero!BJ4</f>
        <v>39332</v>
      </c>
      <c r="BK4" s="188">
        <f>+entero!BK4</f>
        <v>39304</v>
      </c>
      <c r="BL4" s="188">
        <f>+entero!BL4</f>
        <v>39311.503171296295</v>
      </c>
      <c r="BM4" s="188">
        <f>+entero!BM4</f>
        <v>39318.503171296295</v>
      </c>
      <c r="BN4" s="188">
        <f>+entero!BN4</f>
        <v>39335</v>
      </c>
      <c r="BO4" s="163">
        <f>+entero!BO4</f>
        <v>39336</v>
      </c>
      <c r="BP4" s="163">
        <f>+entero!BP4</f>
        <v>39337</v>
      </c>
      <c r="BQ4" s="163">
        <f>+entero!BQ4</f>
        <v>39338</v>
      </c>
      <c r="BR4" s="164">
        <f>+entero!BR4</f>
        <v>39339</v>
      </c>
      <c r="BS4" s="32"/>
      <c r="BT4" s="13"/>
      <c r="BU4" s="13"/>
      <c r="BV4" s="13"/>
      <c r="BW4" s="13"/>
      <c r="BX4" s="13"/>
      <c r="BY4" s="13"/>
      <c r="BZ4" s="13"/>
      <c r="CA4" s="13"/>
      <c r="CB4" s="13"/>
      <c r="CC4" s="13"/>
    </row>
    <row r="5" spans="1:81" ht="12.75">
      <c r="A5" s="3"/>
      <c r="B5" s="384"/>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62"/>
      <c r="BK5" s="62"/>
      <c r="BL5" s="62"/>
      <c r="BM5" s="62"/>
      <c r="BN5" s="62"/>
      <c r="BO5" s="62"/>
      <c r="BP5" s="62"/>
      <c r="BQ5" s="62"/>
      <c r="BR5" s="116"/>
      <c r="BS5" s="176"/>
      <c r="BT5" s="13"/>
      <c r="BU5" s="13"/>
      <c r="BV5" s="13"/>
      <c r="BW5" s="13"/>
      <c r="BX5" s="13"/>
      <c r="BY5" s="13"/>
      <c r="BZ5" s="13"/>
      <c r="CA5" s="13"/>
      <c r="CB5" s="13"/>
      <c r="CC5" s="13"/>
    </row>
    <row r="6" spans="1:81" ht="12.75" customHeight="1">
      <c r="A6" s="3"/>
      <c r="B6" s="384"/>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v>
      </c>
      <c r="BH6" s="167">
        <f>+entero!BH123</f>
        <v>262.3567</v>
      </c>
      <c r="BI6" s="167">
        <f>+entero!BI123</f>
        <v>266.53</v>
      </c>
      <c r="BJ6" s="62"/>
      <c r="BK6" s="62"/>
      <c r="BL6" s="62"/>
      <c r="BM6" s="62"/>
      <c r="BN6" s="62"/>
      <c r="BO6" s="62"/>
      <c r="BP6" s="62"/>
      <c r="BQ6" s="62"/>
      <c r="BR6" s="116"/>
      <c r="BS6" s="177"/>
      <c r="BT6" s="14"/>
      <c r="BU6" s="14"/>
      <c r="BV6" s="14"/>
      <c r="BW6" s="14"/>
      <c r="BX6" s="14"/>
      <c r="BY6" s="14"/>
      <c r="BZ6" s="14"/>
      <c r="CA6" s="13"/>
      <c r="CB6" s="13"/>
      <c r="CC6" s="13"/>
    </row>
    <row r="7" spans="1:81" ht="12.75">
      <c r="A7" s="3"/>
      <c r="B7" s="384"/>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207">
        <f>+entero!BI124</f>
        <v>0.0159</v>
      </c>
      <c r="BJ7" s="62"/>
      <c r="BK7" s="62"/>
      <c r="BL7" s="62"/>
      <c r="BM7" s="62"/>
      <c r="BN7" s="62"/>
      <c r="BO7" s="62"/>
      <c r="BP7" s="62"/>
      <c r="BQ7" s="62"/>
      <c r="BR7" s="116"/>
      <c r="BS7" s="177"/>
      <c r="BT7" s="14"/>
      <c r="BU7" s="14"/>
      <c r="BV7" s="14"/>
      <c r="BW7" s="14"/>
      <c r="BX7" s="14"/>
      <c r="BY7" s="14"/>
      <c r="BZ7" s="14"/>
      <c r="CA7" s="13"/>
      <c r="CB7" s="13"/>
      <c r="CC7" s="13"/>
    </row>
    <row r="8" spans="1:81" ht="12.75">
      <c r="A8" s="3"/>
      <c r="B8" s="384"/>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207">
        <f>+entero!BI125</f>
        <v>0.0812</v>
      </c>
      <c r="BJ8" s="62"/>
      <c r="BK8" s="62"/>
      <c r="BL8" s="62"/>
      <c r="BM8" s="62"/>
      <c r="BN8" s="62"/>
      <c r="BO8" s="62"/>
      <c r="BP8" s="62"/>
      <c r="BQ8" s="62"/>
      <c r="BR8" s="116"/>
      <c r="BS8" s="177"/>
      <c r="BT8" s="14"/>
      <c r="BU8" s="14"/>
      <c r="BV8" s="14"/>
      <c r="BW8" s="14"/>
      <c r="BX8" s="14"/>
      <c r="BY8" s="14"/>
      <c r="BZ8" s="14"/>
      <c r="CA8" s="13"/>
      <c r="CB8" s="13"/>
      <c r="CC8" s="13"/>
    </row>
    <row r="9" spans="1:81" ht="12.75">
      <c r="A9" s="3"/>
      <c r="B9" s="384"/>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207">
        <f>+entero!BI126</f>
        <v>0.1036</v>
      </c>
      <c r="BJ9" s="62"/>
      <c r="BK9" s="62"/>
      <c r="BL9" s="62"/>
      <c r="BM9" s="62"/>
      <c r="BN9" s="62"/>
      <c r="BO9" s="62"/>
      <c r="BP9" s="62"/>
      <c r="BQ9" s="62"/>
      <c r="BR9" s="116"/>
      <c r="BS9" s="177"/>
      <c r="BT9" s="14"/>
      <c r="BU9" s="14"/>
      <c r="BV9" s="14"/>
      <c r="BW9" s="14"/>
      <c r="BX9" s="14"/>
      <c r="BY9" s="14"/>
      <c r="BZ9" s="14"/>
      <c r="CA9" s="13"/>
      <c r="CB9" s="13"/>
      <c r="CC9" s="13"/>
    </row>
    <row r="10" spans="1:81" ht="12.75">
      <c r="A10" s="3"/>
      <c r="B10" s="384"/>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167">
        <f>+entero!BI127</f>
        <v>198.482224241453</v>
      </c>
      <c r="BJ10" s="62"/>
      <c r="BK10" s="62"/>
      <c r="BL10" s="62"/>
      <c r="BM10" s="62"/>
      <c r="BN10" s="62"/>
      <c r="BO10" s="62"/>
      <c r="BP10" s="62"/>
      <c r="BQ10" s="62"/>
      <c r="BR10" s="116"/>
      <c r="BS10" s="177"/>
      <c r="BT10" s="14"/>
      <c r="BU10" s="14"/>
      <c r="BV10" s="14"/>
      <c r="BW10" s="14"/>
      <c r="BX10" s="14"/>
      <c r="BY10" s="14"/>
      <c r="BZ10" s="14"/>
      <c r="CA10" s="13"/>
      <c r="CB10" s="13"/>
      <c r="CC10" s="13"/>
    </row>
    <row r="11" spans="1:81" ht="12.75">
      <c r="A11" s="3"/>
      <c r="B11" s="384"/>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207">
        <f>+entero!BI128</f>
        <v>0.01779632867625995</v>
      </c>
      <c r="BJ11" s="62"/>
      <c r="BK11" s="62"/>
      <c r="BL11" s="62"/>
      <c r="BM11" s="62"/>
      <c r="BN11" s="62"/>
      <c r="BO11" s="62"/>
      <c r="BP11" s="62"/>
      <c r="BQ11" s="62"/>
      <c r="BR11" s="116"/>
      <c r="BS11" s="177"/>
      <c r="BT11" s="14"/>
      <c r="BU11" s="14"/>
      <c r="BV11" s="14"/>
      <c r="BW11" s="14"/>
      <c r="BX11" s="14"/>
      <c r="BY11" s="14"/>
      <c r="BZ11" s="14"/>
      <c r="CA11" s="13"/>
      <c r="CB11" s="13"/>
      <c r="CC11" s="13"/>
    </row>
    <row r="12" spans="1:81" ht="12.75">
      <c r="A12" s="3"/>
      <c r="B12" s="384"/>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207">
        <f>+entero!BI129</f>
        <v>0.06963094973614736</v>
      </c>
      <c r="BJ12" s="62"/>
      <c r="BK12" s="62"/>
      <c r="BL12" s="62"/>
      <c r="BM12" s="62"/>
      <c r="BN12" s="62"/>
      <c r="BO12" s="62"/>
      <c r="BP12" s="62"/>
      <c r="BQ12" s="62"/>
      <c r="BR12" s="116"/>
      <c r="BS12" s="177"/>
      <c r="BT12" s="14"/>
      <c r="BU12" s="14"/>
      <c r="BV12" s="14"/>
      <c r="BW12" s="14"/>
      <c r="BX12" s="14"/>
      <c r="BY12" s="14"/>
      <c r="BZ12" s="14"/>
      <c r="CA12" s="13"/>
      <c r="CB12" s="13"/>
      <c r="CC12" s="13"/>
    </row>
    <row r="13" spans="1:81" ht="12.75">
      <c r="A13" s="3"/>
      <c r="B13" s="384"/>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207">
        <f>+entero!BI130</f>
        <v>0.08235587939646316</v>
      </c>
      <c r="BJ13" s="62"/>
      <c r="BK13" s="62"/>
      <c r="BL13" s="62"/>
      <c r="BM13" s="62"/>
      <c r="BN13" s="62"/>
      <c r="BO13" s="62"/>
      <c r="BP13" s="62"/>
      <c r="BQ13" s="62"/>
      <c r="BR13" s="116"/>
      <c r="BS13" s="177"/>
      <c r="BT13" s="14"/>
      <c r="BU13" s="14"/>
      <c r="BV13" s="14"/>
      <c r="BW13" s="14"/>
      <c r="BX13" s="14"/>
      <c r="BY13" s="14"/>
      <c r="BZ13" s="14"/>
      <c r="CA13" s="13"/>
      <c r="CB13" s="13"/>
      <c r="CC13" s="13"/>
    </row>
    <row r="14" spans="1:81"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207">
        <f>+entero!BI131</f>
        <v>0.0238</v>
      </c>
      <c r="BJ14" s="62"/>
      <c r="BK14" s="62"/>
      <c r="BL14" s="62"/>
      <c r="BM14" s="62"/>
      <c r="BN14" s="62"/>
      <c r="BO14" s="62"/>
      <c r="BP14" s="62"/>
      <c r="BQ14" s="62"/>
      <c r="BR14" s="116"/>
      <c r="BS14" s="177"/>
      <c r="BT14" s="14"/>
      <c r="BU14" s="14"/>
      <c r="BV14" s="14"/>
      <c r="BW14" s="14"/>
      <c r="BX14" s="14"/>
      <c r="BY14" s="14"/>
      <c r="BZ14" s="14"/>
      <c r="CA14" s="13"/>
      <c r="CB14" s="13"/>
      <c r="CC14" s="13"/>
    </row>
    <row r="15" spans="1:81"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207">
        <f>+entero!BI132</f>
        <v>0.017832694763729284</v>
      </c>
      <c r="BJ15" s="62"/>
      <c r="BK15" s="62"/>
      <c r="BL15" s="62"/>
      <c r="BM15" s="62"/>
      <c r="BN15" s="62"/>
      <c r="BO15" s="62"/>
      <c r="BP15" s="62"/>
      <c r="BQ15" s="62"/>
      <c r="BR15" s="116"/>
      <c r="BS15" s="177"/>
      <c r="BT15" s="14"/>
      <c r="BU15" s="14"/>
      <c r="BV15" s="14"/>
      <c r="BW15" s="14"/>
      <c r="BX15" s="14"/>
      <c r="BY15" s="14"/>
      <c r="BZ15" s="14"/>
      <c r="CA15" s="13"/>
      <c r="CB15" s="13"/>
      <c r="CC15" s="13"/>
    </row>
    <row r="16" spans="1:81"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62"/>
      <c r="BK16" s="62"/>
      <c r="BL16" s="62"/>
      <c r="BM16" s="62"/>
      <c r="BN16" s="62"/>
      <c r="BO16" s="62"/>
      <c r="BP16" s="62"/>
      <c r="BQ16" s="62"/>
      <c r="BR16" s="116"/>
      <c r="BS16" s="177"/>
      <c r="BT16" s="14"/>
      <c r="BU16" s="14"/>
      <c r="BV16" s="14"/>
      <c r="BW16" s="14"/>
      <c r="BX16" s="14"/>
      <c r="BY16" s="14"/>
      <c r="BZ16" s="14"/>
      <c r="CA16" s="13"/>
      <c r="CB16" s="13"/>
      <c r="CC16" s="13"/>
    </row>
    <row r="17" spans="1:81"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207">
        <f>+entero!BI134</f>
        <v>0.031</v>
      </c>
      <c r="BJ17" s="62"/>
      <c r="BK17" s="62"/>
      <c r="BL17" s="62"/>
      <c r="BM17" s="62"/>
      <c r="BN17" s="62"/>
      <c r="BO17" s="62"/>
      <c r="BP17" s="62"/>
      <c r="BQ17" s="62"/>
      <c r="BR17" s="116"/>
      <c r="BS17" s="177"/>
      <c r="BT17" s="14"/>
      <c r="BU17" s="14"/>
      <c r="BV17" s="14"/>
      <c r="BW17" s="14"/>
      <c r="BX17" s="14"/>
      <c r="BY17" s="14"/>
      <c r="BZ17" s="14"/>
      <c r="CA17" s="13"/>
      <c r="CB17" s="13"/>
      <c r="CC17" s="13"/>
    </row>
    <row r="18" spans="1:81"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207">
        <f>+entero!BI135</f>
        <v>0.01072464878671786</v>
      </c>
      <c r="BJ18" s="62"/>
      <c r="BK18" s="62"/>
      <c r="BL18" s="62"/>
      <c r="BM18" s="62"/>
      <c r="BN18" s="62"/>
      <c r="BO18" s="62"/>
      <c r="BP18" s="62"/>
      <c r="BQ18" s="62"/>
      <c r="BR18" s="116"/>
      <c r="BS18" s="177"/>
      <c r="BT18" s="14"/>
      <c r="BU18" s="14"/>
      <c r="BV18" s="14"/>
      <c r="BW18" s="14"/>
      <c r="BX18" s="14"/>
      <c r="BY18" s="14"/>
      <c r="BZ18" s="14"/>
      <c r="CA18" s="13"/>
      <c r="CB18" s="13"/>
      <c r="CC18" s="13"/>
    </row>
    <row r="19" spans="1:81"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3"/>
      <c r="BO19" s="253"/>
      <c r="BP19" s="253"/>
      <c r="BQ19" s="253"/>
      <c r="BR19" s="254"/>
      <c r="BS19" s="177"/>
      <c r="BT19" s="14"/>
      <c r="BU19" s="14"/>
      <c r="BV19" s="14"/>
      <c r="BW19" s="14"/>
      <c r="BX19" s="14"/>
      <c r="BY19" s="14"/>
      <c r="BZ19" s="14"/>
      <c r="CA19" s="13"/>
      <c r="CB19" s="13"/>
      <c r="CC19" s="13"/>
    </row>
    <row r="20" spans="1:81"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0.065</v>
      </c>
      <c r="BK20" s="207">
        <f>+entero!BK137</f>
        <v>0.065</v>
      </c>
      <c r="BL20" s="207">
        <f>+entero!BL137</f>
        <v>0.065</v>
      </c>
      <c r="BM20" s="207">
        <f>+entero!BM137</f>
        <v>0.065</v>
      </c>
      <c r="BN20" s="221">
        <f>+entero!BN137</f>
        <v>0.065</v>
      </c>
      <c r="BO20" s="221">
        <f>+entero!BO137</f>
        <v>0.065</v>
      </c>
      <c r="BP20" s="221">
        <f>+entero!BP137</f>
        <v>0.065</v>
      </c>
      <c r="BQ20" s="221">
        <f>+entero!BQ137</f>
        <v>0.065</v>
      </c>
      <c r="BR20" s="220">
        <f>+entero!BR137</f>
        <v>0.065</v>
      </c>
      <c r="BS20" s="177"/>
      <c r="BT20" s="14"/>
      <c r="BU20" s="14"/>
      <c r="BV20" s="14"/>
      <c r="BW20" s="14"/>
      <c r="BX20" s="14"/>
      <c r="BY20" s="14"/>
      <c r="BZ20" s="14"/>
      <c r="CA20" s="13"/>
      <c r="CB20" s="13"/>
      <c r="CC20" s="13"/>
    </row>
    <row r="21" spans="1:81"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86">
        <f>+entero!BM138</f>
        <v>0.0725</v>
      </c>
      <c r="BN21" s="236">
        <f>+entero!BN138</f>
        <v>0.0725</v>
      </c>
      <c r="BO21" s="236">
        <f>+entero!BO138</f>
        <v>0.0725</v>
      </c>
      <c r="BP21" s="236">
        <f>+entero!BP138</f>
        <v>0.0725</v>
      </c>
      <c r="BQ21" s="236">
        <f>+entero!BQ138</f>
        <v>0.0725</v>
      </c>
      <c r="BR21" s="237">
        <f>+entero!BR138</f>
        <v>0.0725</v>
      </c>
      <c r="BS21" s="177"/>
      <c r="BT21" s="14"/>
      <c r="BU21" s="14"/>
      <c r="BV21" s="14"/>
      <c r="BW21" s="14"/>
      <c r="BX21" s="14"/>
      <c r="BY21" s="14"/>
      <c r="BZ21" s="14"/>
      <c r="CA21" s="13"/>
      <c r="CB21" s="13"/>
      <c r="CC21" s="13"/>
    </row>
    <row r="22" spans="1:81"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116"/>
      <c r="BS22" s="176"/>
      <c r="BT22" s="13"/>
      <c r="BU22" s="13"/>
      <c r="BV22" s="13"/>
      <c r="BW22" s="13"/>
      <c r="BX22" s="13"/>
      <c r="BY22" s="13"/>
      <c r="BZ22" s="13"/>
      <c r="CA22" s="13"/>
      <c r="CB22" s="13"/>
      <c r="CC22" s="13"/>
    </row>
    <row r="23" spans="1:81" ht="12.75" hidden="1">
      <c r="A23" s="3"/>
      <c r="B23" s="383"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116"/>
      <c r="BS23" s="176"/>
      <c r="BT23" s="13"/>
      <c r="BU23" s="13"/>
      <c r="BV23" s="13"/>
      <c r="BW23" s="13"/>
      <c r="BX23" s="13"/>
      <c r="BY23" s="13"/>
      <c r="BZ23" s="13"/>
      <c r="CA23" s="13"/>
      <c r="CB23" s="13"/>
      <c r="CC23" s="13"/>
    </row>
    <row r="24" spans="1:81" ht="12.75" hidden="1">
      <c r="A24" s="3"/>
      <c r="B24" s="383"/>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116"/>
      <c r="BS24" s="176"/>
      <c r="BT24" s="13"/>
      <c r="BU24" s="13"/>
      <c r="BV24" s="13"/>
      <c r="BW24" s="13"/>
      <c r="BX24" s="13"/>
      <c r="BY24" s="13"/>
      <c r="BZ24" s="13"/>
      <c r="CA24" s="13"/>
      <c r="CB24" s="13"/>
      <c r="CC24" s="13"/>
    </row>
    <row r="25" spans="1:81" ht="12.75" hidden="1">
      <c r="A25" s="3"/>
      <c r="B25" s="383"/>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116"/>
      <c r="BS25" s="176"/>
      <c r="BT25" s="13"/>
      <c r="BU25" s="13"/>
      <c r="BV25" s="13"/>
      <c r="BW25" s="13"/>
      <c r="BX25" s="13"/>
      <c r="BY25" s="13"/>
      <c r="BZ25" s="13"/>
      <c r="CA25" s="13"/>
      <c r="CB25" s="13"/>
      <c r="CC25" s="13"/>
    </row>
    <row r="26" spans="1:81" ht="12.75" hidden="1">
      <c r="A26" s="3"/>
      <c r="B26" s="383"/>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116"/>
      <c r="BS26" s="176"/>
      <c r="BT26" s="13"/>
      <c r="BU26" s="13"/>
      <c r="BV26" s="13"/>
      <c r="BW26" s="13"/>
      <c r="BX26" s="13"/>
      <c r="BY26" s="13"/>
      <c r="BZ26" s="13"/>
      <c r="CA26" s="13"/>
      <c r="CB26" s="13"/>
      <c r="CC26" s="13"/>
    </row>
    <row r="27" spans="1:81" ht="12.75" hidden="1">
      <c r="A27" s="3"/>
      <c r="B27" s="383"/>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116"/>
      <c r="BS27" s="176"/>
      <c r="BT27" s="13"/>
      <c r="BU27" s="13"/>
      <c r="BV27" s="13"/>
      <c r="BW27" s="13"/>
      <c r="BX27" s="13"/>
      <c r="BY27" s="13"/>
      <c r="BZ27" s="13"/>
      <c r="CA27" s="13"/>
      <c r="CB27" s="13"/>
      <c r="CC27" s="13"/>
    </row>
    <row r="28" spans="1:81" ht="14.25" hidden="1" thickBot="1">
      <c r="A28" s="3"/>
      <c r="B28" s="383"/>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20"/>
      <c r="BS28" s="176"/>
      <c r="BT28" s="13"/>
      <c r="BU28" s="13"/>
      <c r="BV28" s="13"/>
      <c r="BW28" s="13"/>
      <c r="BX28" s="13"/>
      <c r="BY28" s="13"/>
      <c r="BZ28" s="13"/>
      <c r="CA28" s="13"/>
      <c r="CB28" s="13"/>
      <c r="CC28" s="13"/>
    </row>
    <row r="29" spans="4:81"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5"/>
      <c r="BO29" s="5"/>
      <c r="BP29" s="5"/>
      <c r="BQ29" s="5"/>
      <c r="BR29" s="5"/>
      <c r="BT29" s="13"/>
      <c r="BU29" s="13"/>
      <c r="BV29" s="13"/>
      <c r="BW29" s="13"/>
      <c r="BX29" s="13"/>
      <c r="BY29" s="13"/>
      <c r="BZ29" s="13"/>
      <c r="CA29" s="13"/>
      <c r="CB29" s="13"/>
      <c r="CC29" s="13"/>
    </row>
    <row r="30" spans="3:81"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T30" s="13"/>
      <c r="BU30" s="13"/>
      <c r="BV30" s="13"/>
      <c r="BW30" s="13"/>
      <c r="BX30" s="13"/>
      <c r="BY30" s="13"/>
      <c r="BZ30" s="13"/>
      <c r="CA30" s="13"/>
      <c r="CB30" s="13"/>
      <c r="CC30" s="13"/>
    </row>
    <row r="31" spans="3:81"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T31" s="13"/>
      <c r="BU31" s="13"/>
      <c r="BV31" s="13"/>
      <c r="BW31" s="13"/>
      <c r="BX31" s="13"/>
      <c r="BY31" s="13"/>
      <c r="BZ31" s="13"/>
      <c r="CA31" s="13"/>
      <c r="CB31" s="13"/>
      <c r="CC31" s="13"/>
    </row>
    <row r="32" spans="3:81"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T32" s="13"/>
      <c r="BU32" s="13"/>
      <c r="BV32" s="13"/>
      <c r="BW32" s="13"/>
      <c r="BX32" s="13"/>
      <c r="BY32" s="13"/>
      <c r="BZ32" s="13"/>
      <c r="CA32" s="13"/>
      <c r="CB32" s="13"/>
      <c r="CC32" s="13"/>
    </row>
    <row r="33" spans="3:81"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T33" s="13"/>
      <c r="BU33" s="13"/>
      <c r="BV33" s="13"/>
      <c r="BW33" s="13"/>
      <c r="BX33" s="13"/>
      <c r="BY33" s="13"/>
      <c r="BZ33" s="13"/>
      <c r="CA33" s="13"/>
      <c r="CB33" s="13"/>
      <c r="CC33" s="13"/>
    </row>
    <row r="34" spans="3:81"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T34" s="13"/>
      <c r="BU34" s="13"/>
      <c r="BV34" s="13"/>
      <c r="BW34" s="13"/>
      <c r="BX34" s="13"/>
      <c r="BY34" s="13"/>
      <c r="BZ34" s="13"/>
      <c r="CA34" s="13"/>
      <c r="CB34" s="13"/>
      <c r="CC34" s="13"/>
    </row>
    <row r="35" spans="3:81"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1:8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3"/>
      <c r="BT85" s="13"/>
      <c r="BU85" s="13"/>
      <c r="BV85" s="13"/>
      <c r="BW85" s="13"/>
      <c r="BX85" s="13"/>
      <c r="BY85" s="13"/>
      <c r="BZ85" s="13"/>
      <c r="CA85" s="13"/>
      <c r="CB85" s="13"/>
      <c r="CC85" s="13"/>
    </row>
    <row r="86" spans="1:8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3"/>
      <c r="BT86" s="13"/>
      <c r="BU86" s="13"/>
      <c r="BV86" s="13"/>
      <c r="BW86" s="13"/>
      <c r="BX86" s="13"/>
      <c r="BY86" s="13"/>
      <c r="BZ86" s="13"/>
      <c r="CA86" s="13"/>
      <c r="CB86" s="13"/>
      <c r="CC86" s="13"/>
    </row>
    <row r="87" spans="1:8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3"/>
      <c r="BT87" s="13"/>
      <c r="BU87" s="13"/>
      <c r="BV87" s="13"/>
      <c r="BW87" s="13"/>
      <c r="BX87" s="13"/>
      <c r="BY87" s="13"/>
      <c r="BZ87" s="13"/>
      <c r="CA87" s="13"/>
      <c r="CB87" s="13"/>
      <c r="CC87" s="13"/>
    </row>
    <row r="88" spans="1:8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3"/>
      <c r="BT88" s="13"/>
      <c r="BU88" s="13"/>
      <c r="BV88" s="13"/>
      <c r="BW88" s="13"/>
      <c r="BX88" s="13"/>
      <c r="BY88" s="13"/>
      <c r="BZ88" s="13"/>
      <c r="CA88" s="13"/>
      <c r="CB88" s="13"/>
      <c r="CC88" s="13"/>
    </row>
    <row r="89" spans="1:8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3"/>
      <c r="BT89" s="13"/>
      <c r="BU89" s="13"/>
      <c r="BV89" s="13"/>
      <c r="BW89" s="13"/>
      <c r="BX89" s="13"/>
      <c r="BY89" s="13"/>
      <c r="BZ89" s="13"/>
      <c r="CA89" s="13"/>
      <c r="CB89" s="13"/>
      <c r="CC89" s="13"/>
    </row>
    <row r="90" spans="1:8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3"/>
      <c r="BT90" s="13"/>
      <c r="BU90" s="13"/>
      <c r="BV90" s="13"/>
      <c r="BW90" s="13"/>
      <c r="BX90" s="13"/>
      <c r="BY90" s="13"/>
      <c r="BZ90" s="13"/>
      <c r="CA90" s="13"/>
      <c r="CB90" s="13"/>
      <c r="CC90" s="13"/>
    </row>
    <row r="91" spans="1:8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3"/>
      <c r="BT91" s="13"/>
      <c r="BU91" s="13"/>
      <c r="BV91" s="13"/>
      <c r="BW91" s="13"/>
      <c r="BX91" s="13"/>
      <c r="BY91" s="13"/>
      <c r="BZ91" s="13"/>
      <c r="CA91" s="13"/>
      <c r="CB91" s="13"/>
      <c r="CC91" s="13"/>
    </row>
    <row r="92" spans="1:8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3"/>
      <c r="BT92" s="13"/>
      <c r="BU92" s="13"/>
      <c r="BV92" s="13"/>
      <c r="BW92" s="13"/>
      <c r="BX92" s="13"/>
      <c r="BY92" s="13"/>
      <c r="BZ92" s="13"/>
      <c r="CA92" s="13"/>
      <c r="CB92" s="13"/>
      <c r="CC92" s="13"/>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sheetData>
  <mergeCells count="62">
    <mergeCell ref="BB3:BB4"/>
    <mergeCell ref="B23:B28"/>
    <mergeCell ref="J3:J4"/>
    <mergeCell ref="M3:M4"/>
    <mergeCell ref="O3:O4"/>
    <mergeCell ref="L3:L4"/>
    <mergeCell ref="N3:N4"/>
    <mergeCell ref="B5:B13"/>
    <mergeCell ref="I3:I4"/>
    <mergeCell ref="K3:K4"/>
    <mergeCell ref="D1:BR1"/>
    <mergeCell ref="D3:D4"/>
    <mergeCell ref="E3:E4"/>
    <mergeCell ref="BN3:BR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I3:BI4"/>
    <mergeCell ref="BH3:BH4"/>
    <mergeCell ref="BG3:BG4"/>
    <mergeCell ref="AY3:AY4"/>
    <mergeCell ref="AZ3:AZ4"/>
    <mergeCell ref="BC3:BC4"/>
    <mergeCell ref="BA3:BA4"/>
    <mergeCell ref="BF3:BF4"/>
    <mergeCell ref="BE3:BE4"/>
    <mergeCell ref="BD3:BD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2007-09-18T22:02:45Z</cp:lastPrinted>
  <dcterms:created xsi:type="dcterms:W3CDTF">2002-08-27T17:11:09Z</dcterms:created>
  <dcterms:modified xsi:type="dcterms:W3CDTF">2007-09-18T22:03:44Z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-1535052935</vt:i4>
  </property>
  <property fmtid="{D5CDD505-2E9C-101B-9397-08002B2CF9AE}" pid="3" name="_EmailSubject">
    <vt:lpwstr>web</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