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pub'!$C$1:$BQ$17</definedName>
    <definedName name="_xlnm.Print_Area" localSheetId="0">entero!$B$1:$BR$134</definedName>
    <definedName name="_xlnm.Print_Area" localSheetId="2">monet!$C$1:$BQ$29</definedName>
    <definedName name="_xlnm.Print_Area" localSheetId="3">omas!$C$1:$BQ$25</definedName>
    <definedName name="_xlnm.Print_Area" localSheetId="4">opersisfinanc!$C$1:$BQ$45</definedName>
    <definedName name="_xlnm.Print_Area" localSheetId="1">opex!$C$3:$BQ$28</definedName>
    <definedName name="_xlnm.Print_Area" localSheetId="7">'precios y tasas'!$C$1:$BP$25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AU11" i="5"/>
  <c r="AU10" i="5"/>
  <c r="AU9" i="5"/>
  <c r="AU8" i="5"/>
  <c r="AU7" i="5"/>
  <c r="AU3" i="5"/>
  <c r="BJ10" i="5" l="1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<sst xmlns="http://schemas.openxmlformats.org/spreadsheetml/2006/main" count="447" uniqueCount="223">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</sst>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tabSelected="1" zoomScale="90" zoomScaleNormal="90" workbookViewId="0">
      <pane xSplit="40" ySplit="5" topLeftCell="BG64" activePane="bottomRight" state="frozen"/>
      <selection pane="topRight" activeCell="AO1" sqref="AO1"/>
      <selection pane="bottomLeft" activeCell="A6" sqref="A6"/>
      <selection pane="bottomRight" activeCell="B1" sqref="B1:BR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12.14062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668" t="s">
        <v>143</v>
      </c>
      <c r="E3" s="670" t="s">
        <v>123</v>
      </c>
      <c r="F3" s="670" t="s">
        <v>125</v>
      </c>
      <c r="G3" s="670" t="s">
        <v>126</v>
      </c>
      <c r="H3" s="670" t="s">
        <v>127</v>
      </c>
      <c r="I3" s="670" t="s">
        <v>128</v>
      </c>
      <c r="J3" s="670" t="s">
        <v>130</v>
      </c>
      <c r="K3" s="670" t="s">
        <v>132</v>
      </c>
      <c r="L3" s="656" t="s">
        <v>133</v>
      </c>
      <c r="M3" s="658" t="s">
        <v>134</v>
      </c>
      <c r="N3" s="656" t="s">
        <v>135</v>
      </c>
      <c r="O3" s="656" t="s">
        <v>136</v>
      </c>
      <c r="P3" s="658" t="s">
        <v>137</v>
      </c>
      <c r="Q3" s="656" t="s">
        <v>138</v>
      </c>
      <c r="R3" s="656" t="s">
        <v>139</v>
      </c>
      <c r="S3" s="656" t="s">
        <v>140</v>
      </c>
      <c r="T3" s="656" t="s">
        <v>141</v>
      </c>
      <c r="U3" s="656" t="s">
        <v>149</v>
      </c>
      <c r="V3" s="656" t="s">
        <v>150</v>
      </c>
      <c r="W3" s="656" t="s">
        <v>151</v>
      </c>
      <c r="X3" s="656" t="s">
        <v>152</v>
      </c>
      <c r="Y3" s="656" t="s">
        <v>156</v>
      </c>
      <c r="Z3" s="656" t="s">
        <v>158</v>
      </c>
      <c r="AA3" s="656" t="s">
        <v>159</v>
      </c>
      <c r="AB3" s="656" t="s">
        <v>160</v>
      </c>
      <c r="AC3" s="656" t="s">
        <v>161</v>
      </c>
      <c r="AD3" s="656" t="s">
        <v>162</v>
      </c>
      <c r="AE3" s="656" t="s">
        <v>163</v>
      </c>
      <c r="AF3" s="656" t="s">
        <v>164</v>
      </c>
      <c r="AG3" s="656" t="s">
        <v>165</v>
      </c>
      <c r="AH3" s="656" t="s">
        <v>166</v>
      </c>
      <c r="AI3" s="656" t="s">
        <v>167</v>
      </c>
      <c r="AJ3" s="656" t="s">
        <v>168</v>
      </c>
      <c r="AK3" s="656" t="s">
        <v>169</v>
      </c>
      <c r="AL3" s="656" t="s">
        <v>171</v>
      </c>
      <c r="AM3" s="656" t="s">
        <v>172</v>
      </c>
      <c r="AN3" s="656" t="s">
        <v>173</v>
      </c>
      <c r="AO3" s="656" t="s">
        <v>174</v>
      </c>
      <c r="AP3" s="656" t="s">
        <v>175</v>
      </c>
      <c r="AQ3" s="656" t="s">
        <v>176</v>
      </c>
      <c r="AR3" s="656" t="s">
        <v>177</v>
      </c>
      <c r="AS3" s="656" t="s">
        <v>179</v>
      </c>
      <c r="AT3" s="656" t="s">
        <v>180</v>
      </c>
      <c r="AU3" s="656" t="s">
        <v>181</v>
      </c>
      <c r="AV3" s="658" t="s">
        <v>182</v>
      </c>
      <c r="AW3" s="656" t="s">
        <v>184</v>
      </c>
      <c r="AX3" s="656" t="s">
        <v>185</v>
      </c>
      <c r="AY3" s="656" t="s">
        <v>187</v>
      </c>
      <c r="AZ3" s="656" t="s">
        <v>188</v>
      </c>
      <c r="BA3" s="656" t="s">
        <v>189</v>
      </c>
      <c r="BB3" s="656" t="s">
        <v>195</v>
      </c>
      <c r="BC3" s="656" t="s">
        <v>196</v>
      </c>
      <c r="BD3" s="656" t="s">
        <v>197</v>
      </c>
      <c r="BE3" s="656" t="s">
        <v>199</v>
      </c>
      <c r="BF3" s="656" t="s">
        <v>202</v>
      </c>
      <c r="BG3" s="656" t="s">
        <v>219</v>
      </c>
      <c r="BH3" s="656" t="s">
        <v>220</v>
      </c>
      <c r="BI3" s="656" t="s">
        <v>221</v>
      </c>
      <c r="BJ3" s="626" t="s">
        <v>183</v>
      </c>
      <c r="BK3" s="663" t="s">
        <v>222</v>
      </c>
      <c r="BL3" s="664"/>
      <c r="BM3" s="664"/>
      <c r="BN3" s="664"/>
      <c r="BO3" s="664"/>
      <c r="BP3" s="661" t="s">
        <v>170</v>
      </c>
      <c r="BQ3" s="662"/>
    </row>
    <row r="4" spans="1:74" ht="16.5" customHeight="1" x14ac:dyDescent="0.2">
      <c r="C4" s="24"/>
      <c r="D4" s="669"/>
      <c r="E4" s="671"/>
      <c r="F4" s="671"/>
      <c r="G4" s="671"/>
      <c r="H4" s="671"/>
      <c r="I4" s="671"/>
      <c r="J4" s="671"/>
      <c r="K4" s="671"/>
      <c r="L4" s="657"/>
      <c r="M4" s="659"/>
      <c r="N4" s="657"/>
      <c r="O4" s="657"/>
      <c r="P4" s="659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9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627">
        <v>41523</v>
      </c>
      <c r="BK4" s="581">
        <v>41526</v>
      </c>
      <c r="BL4" s="499">
        <v>41527</v>
      </c>
      <c r="BM4" s="499">
        <v>41528</v>
      </c>
      <c r="BN4" s="499">
        <v>41529</v>
      </c>
      <c r="BO4" s="579">
        <v>41530</v>
      </c>
      <c r="BP4" s="498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8"/>
      <c r="BK5" s="582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573"/>
      <c r="BL6" s="573"/>
      <c r="BM6" s="573"/>
      <c r="BN6" s="573"/>
      <c r="BO6" s="574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621">
        <v>14596.96376445</v>
      </c>
      <c r="BL7" s="621">
        <v>14604.033574340001</v>
      </c>
      <c r="BM7" s="621">
        <v>14573.074507699999</v>
      </c>
      <c r="BN7" s="621">
        <v>14602.340082359999</v>
      </c>
      <c r="BO7" s="622">
        <v>14529.19233596</v>
      </c>
      <c r="BP7" s="422">
        <v>-14.032320319998689</v>
      </c>
      <c r="BQ7" s="551">
        <v>-9.6486994127120695E-4</v>
      </c>
      <c r="BR7" s="536"/>
      <c r="BS7" s="529"/>
      <c r="BT7" s="530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621">
        <v>12427.793698210002</v>
      </c>
      <c r="BL8" s="621">
        <v>12441.613885839999</v>
      </c>
      <c r="BM8" s="621">
        <v>12439.573536189999</v>
      </c>
      <c r="BN8" s="621">
        <v>12468.456300639999</v>
      </c>
      <c r="BO8" s="622">
        <v>12451.93825358</v>
      </c>
      <c r="BP8" s="422">
        <v>45.206763189999037</v>
      </c>
      <c r="BQ8" s="551">
        <v>3.6437286665722546E-3</v>
      </c>
      <c r="BR8" s="536"/>
      <c r="BS8" s="529"/>
      <c r="BT8" s="530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621">
        <v>249.54159677000001</v>
      </c>
      <c r="BL9" s="621">
        <v>250.39353993</v>
      </c>
      <c r="BM9" s="621">
        <v>250.67641815000002</v>
      </c>
      <c r="BN9" s="621">
        <v>250.87162065000001</v>
      </c>
      <c r="BO9" s="622">
        <v>251.4009834</v>
      </c>
      <c r="BP9" s="422">
        <v>1.0785765800000036</v>
      </c>
      <c r="BQ9" s="551">
        <v>4.3087496389229152E-3</v>
      </c>
      <c r="BR9" s="536"/>
      <c r="BS9" s="529"/>
      <c r="BT9" s="530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621">
        <v>1906.24070947</v>
      </c>
      <c r="BL10" s="621">
        <v>1898.59268232</v>
      </c>
      <c r="BM10" s="621">
        <v>1869.37591086</v>
      </c>
      <c r="BN10" s="621">
        <v>1869.5530460699999</v>
      </c>
      <c r="BO10" s="622">
        <v>1812.3655839800001</v>
      </c>
      <c r="BP10" s="422">
        <v>-60.375525089999883</v>
      </c>
      <c r="BQ10" s="551">
        <v>-3.2239119864241328E-2</v>
      </c>
      <c r="BR10" s="536"/>
      <c r="BS10" s="529"/>
      <c r="BT10" s="530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621">
        <v>13.38776</v>
      </c>
      <c r="BL11" s="621">
        <v>13.433466249999999</v>
      </c>
      <c r="BM11" s="621">
        <v>13.4486425</v>
      </c>
      <c r="BN11" s="621">
        <v>13.459115000000001</v>
      </c>
      <c r="BO11" s="622">
        <v>13.487515</v>
      </c>
      <c r="BP11" s="422">
        <v>5.7865000000001388E-2</v>
      </c>
      <c r="BQ11" s="551">
        <v>4.3087496695746186E-3</v>
      </c>
      <c r="BR11" s="536"/>
      <c r="BS11" s="529"/>
      <c r="BT11" s="530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588">
        <v>14596.96330705</v>
      </c>
      <c r="BL12" s="588">
        <v>14603.95820834</v>
      </c>
      <c r="BM12" s="588">
        <v>14572.965836699999</v>
      </c>
      <c r="BN12" s="588">
        <v>14602.036233819999</v>
      </c>
      <c r="BO12" s="589">
        <v>14529.107839330001</v>
      </c>
      <c r="BP12" s="422">
        <v>-14.023435709999831</v>
      </c>
      <c r="BQ12" s="551">
        <v>-9.6426522217174515E-4</v>
      </c>
      <c r="BR12" s="536"/>
      <c r="BS12" s="529"/>
      <c r="BT12" s="530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92">
        <v>1392.5794037085564</v>
      </c>
      <c r="BL13" s="492">
        <v>1398.6709661983523</v>
      </c>
      <c r="BM13" s="492">
        <v>1394.486797744999</v>
      </c>
      <c r="BN13" s="492">
        <v>1388.6820552231329</v>
      </c>
      <c r="BO13" s="528">
        <v>1376.6742499403344</v>
      </c>
      <c r="BP13" s="422">
        <v>-6.9217815641400193</v>
      </c>
      <c r="BQ13" s="551">
        <v>-5.0027474830305341E-3</v>
      </c>
      <c r="BR13" s="536"/>
      <c r="BS13" s="529"/>
      <c r="BT13" s="530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92">
        <v>191.30092110787172</v>
      </c>
      <c r="BL14" s="492">
        <v>189.80796888192418</v>
      </c>
      <c r="BM14" s="492">
        <v>190.16266609183668</v>
      </c>
      <c r="BN14" s="492">
        <v>190.73795675947525</v>
      </c>
      <c r="BO14" s="528">
        <v>190.91351953206998</v>
      </c>
      <c r="BP14" s="422">
        <v>-0.49371907871716303</v>
      </c>
      <c r="BQ14" s="551">
        <v>-2.5794169661530475E-3</v>
      </c>
      <c r="BR14" s="536"/>
      <c r="BS14" s="529"/>
      <c r="BT14" s="530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92">
        <v>16180.843631866428</v>
      </c>
      <c r="BL15" s="492">
        <v>16192.437143420277</v>
      </c>
      <c r="BM15" s="492">
        <v>16157.615300536836</v>
      </c>
      <c r="BN15" s="492">
        <v>16181.456245802607</v>
      </c>
      <c r="BO15" s="528">
        <v>16096.695608802405</v>
      </c>
      <c r="BP15" s="422">
        <v>-21.438936352857127</v>
      </c>
      <c r="BQ15" s="551">
        <v>-1.3301127554677938E-3</v>
      </c>
      <c r="BR15" s="536"/>
      <c r="BS15" s="529"/>
      <c r="BT15" s="530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617">
        <v>0</v>
      </c>
      <c r="BL16" s="617">
        <v>0</v>
      </c>
      <c r="BM16" s="617">
        <v>0</v>
      </c>
      <c r="BN16" s="617">
        <v>0</v>
      </c>
      <c r="BO16" s="618">
        <v>0</v>
      </c>
      <c r="BP16" s="422">
        <v>0</v>
      </c>
      <c r="BQ16" s="551"/>
      <c r="BR16" s="536"/>
      <c r="BS16" s="529"/>
      <c r="BT16" s="530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617">
        <v>0</v>
      </c>
      <c r="BL17" s="617">
        <v>0</v>
      </c>
      <c r="BM17" s="617">
        <v>0</v>
      </c>
      <c r="BN17" s="617">
        <v>0.2</v>
      </c>
      <c r="BO17" s="618">
        <v>0</v>
      </c>
      <c r="BP17" s="422">
        <v>-1.9999999999999998</v>
      </c>
      <c r="BQ17" s="551">
        <v>-0.90909090909090906</v>
      </c>
      <c r="BR17" s="536"/>
      <c r="BS17" s="529"/>
      <c r="BT17" s="530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617">
        <v>0</v>
      </c>
      <c r="BL18" s="617">
        <v>0</v>
      </c>
      <c r="BM18" s="617">
        <v>0</v>
      </c>
      <c r="BN18" s="617">
        <v>0</v>
      </c>
      <c r="BO18" s="618">
        <v>0</v>
      </c>
      <c r="BP18" s="422">
        <v>0</v>
      </c>
      <c r="BQ18" s="551"/>
      <c r="BR18" s="536"/>
      <c r="BS18" s="529"/>
      <c r="BT18" s="530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617">
        <v>0</v>
      </c>
      <c r="BL19" s="617">
        <v>0</v>
      </c>
      <c r="BM19" s="617">
        <v>0</v>
      </c>
      <c r="BN19" s="617">
        <v>0</v>
      </c>
      <c r="BO19" s="618">
        <v>0</v>
      </c>
      <c r="BP19" s="422" t="s">
        <v>3</v>
      </c>
      <c r="BQ19" s="551" t="s">
        <v>3</v>
      </c>
      <c r="BR19" s="536"/>
      <c r="BS19" s="529"/>
      <c r="BT19" s="530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619">
        <v>0</v>
      </c>
      <c r="BL20" s="619">
        <v>0</v>
      </c>
      <c r="BM20" s="619">
        <v>0</v>
      </c>
      <c r="BN20" s="619">
        <v>0</v>
      </c>
      <c r="BO20" s="620">
        <v>2</v>
      </c>
      <c r="BP20" s="422" t="s">
        <v>3</v>
      </c>
      <c r="BQ20" s="551" t="s">
        <v>3</v>
      </c>
      <c r="BR20" s="536"/>
      <c r="BS20" s="529"/>
      <c r="BT20" s="530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9"/>
      <c r="BK21" s="433"/>
      <c r="BL21" s="432"/>
      <c r="BM21" s="433"/>
      <c r="BN21" s="431"/>
      <c r="BO21" s="538"/>
      <c r="BP21" s="423"/>
      <c r="BQ21" s="552" t="s">
        <v>3</v>
      </c>
      <c r="BR21" s="536"/>
      <c r="BS21" s="529"/>
      <c r="BT21" s="530"/>
      <c r="BU21" s="384"/>
    </row>
    <row r="22" spans="1:74" x14ac:dyDescent="0.2">
      <c r="A22" s="3"/>
      <c r="B22" s="66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479">
        <v>45053.444605563782</v>
      </c>
      <c r="BK22" s="588">
        <v>45473.438698374652</v>
      </c>
      <c r="BL22" s="588">
        <v>45476.130209759271</v>
      </c>
      <c r="BM22" s="588">
        <v>45490.124342416471</v>
      </c>
      <c r="BN22" s="588">
        <v>45588.424608438065</v>
      </c>
      <c r="BO22" s="589">
        <v>45404.527103397457</v>
      </c>
      <c r="BP22" s="422">
        <v>351.08249783367501</v>
      </c>
      <c r="BQ22" s="551">
        <v>7.7925783679217986E-3</v>
      </c>
      <c r="BR22" s="536"/>
      <c r="BS22" s="529"/>
      <c r="BT22" s="530"/>
      <c r="BU22" s="384"/>
      <c r="BV22" s="394"/>
    </row>
    <row r="23" spans="1:74" x14ac:dyDescent="0.2">
      <c r="A23" s="3"/>
      <c r="B23" s="66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479">
        <v>32390.724052830003</v>
      </c>
      <c r="BK23" s="588">
        <v>32511.243285410001</v>
      </c>
      <c r="BL23" s="588">
        <v>32696.430737480001</v>
      </c>
      <c r="BM23" s="588">
        <v>32655.694306150002</v>
      </c>
      <c r="BN23" s="588">
        <v>32649.92688829</v>
      </c>
      <c r="BO23" s="589">
        <v>32609.923234360002</v>
      </c>
      <c r="BP23" s="422">
        <v>219.1991815299989</v>
      </c>
      <c r="BQ23" s="551">
        <v>6.7673442919176097E-3</v>
      </c>
      <c r="BR23" s="536"/>
      <c r="BS23" s="529"/>
      <c r="BT23" s="530"/>
      <c r="BU23" s="384"/>
      <c r="BV23" s="394"/>
    </row>
    <row r="24" spans="1:74" x14ac:dyDescent="0.2">
      <c r="A24" s="3"/>
      <c r="B24" s="66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479">
        <v>-67375.15649342518</v>
      </c>
      <c r="BK24" s="588">
        <v>-67623.925000357136</v>
      </c>
      <c r="BL24" s="588">
        <v>-67486.722571140592</v>
      </c>
      <c r="BM24" s="588">
        <v>-67314.851333049039</v>
      </c>
      <c r="BN24" s="588">
        <v>-67520.041675097251</v>
      </c>
      <c r="BO24" s="589">
        <v>-67059.756542779302</v>
      </c>
      <c r="BP24" s="422">
        <v>315.39995064587856</v>
      </c>
      <c r="BQ24" s="551">
        <v>-4.68124998977415E-3</v>
      </c>
      <c r="BR24" s="536"/>
      <c r="BS24" s="529"/>
      <c r="BT24" s="530"/>
      <c r="BU24" s="384"/>
      <c r="BV24" s="394"/>
    </row>
    <row r="25" spans="1:74" x14ac:dyDescent="0.2">
      <c r="A25" s="3"/>
      <c r="B25" s="66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479">
        <v>-41533.718176328381</v>
      </c>
      <c r="BK25" s="588">
        <v>-41167.841917380276</v>
      </c>
      <c r="BL25" s="588">
        <v>-41166.479452055297</v>
      </c>
      <c r="BM25" s="588">
        <v>-41110.394844327304</v>
      </c>
      <c r="BN25" s="588">
        <v>-41152.556982448696</v>
      </c>
      <c r="BO25" s="589">
        <v>-41123.567917088898</v>
      </c>
      <c r="BP25" s="422">
        <v>410.15025923948269</v>
      </c>
      <c r="BQ25" s="551">
        <v>-9.8751153821148296E-3</v>
      </c>
      <c r="BR25" s="536"/>
      <c r="BS25" s="529"/>
      <c r="BT25" s="530"/>
      <c r="BU25" s="384"/>
      <c r="BV25" s="394"/>
    </row>
    <row r="26" spans="1:74" x14ac:dyDescent="0.2">
      <c r="A26" s="3"/>
      <c r="B26" s="66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479">
        <v>-20755.907111684584</v>
      </c>
      <c r="BK26" s="588">
        <v>-21058.430173168654</v>
      </c>
      <c r="BL26" s="588">
        <v>-20874.38221808747</v>
      </c>
      <c r="BM26" s="588">
        <v>-20929.462604654873</v>
      </c>
      <c r="BN26" s="588">
        <v>-21033.84587157947</v>
      </c>
      <c r="BO26" s="589">
        <v>-21009.44523729946</v>
      </c>
      <c r="BP26" s="422">
        <v>-253.53812561487575</v>
      </c>
      <c r="BQ26" s="551">
        <v>1.2215227416976893E-2</v>
      </c>
      <c r="BR26" s="536"/>
      <c r="BS26" s="529"/>
      <c r="BT26" s="530"/>
      <c r="BU26" s="384"/>
      <c r="BV26" s="394"/>
    </row>
    <row r="27" spans="1:74" ht="13.5" x14ac:dyDescent="0.2">
      <c r="A27" s="3"/>
      <c r="B27" s="665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0"/>
      <c r="BK27" s="248"/>
      <c r="BL27" s="248"/>
      <c r="BM27" s="248"/>
      <c r="BN27" s="248"/>
      <c r="BO27" s="539"/>
      <c r="BP27" s="424"/>
      <c r="BQ27" s="553"/>
      <c r="BR27" s="536"/>
      <c r="BS27" s="529"/>
      <c r="BT27" s="530"/>
      <c r="BU27" s="384"/>
    </row>
    <row r="28" spans="1:74" x14ac:dyDescent="0.2">
      <c r="A28" s="3"/>
      <c r="B28" s="66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92">
        <v>50176.089930900562</v>
      </c>
      <c r="BL28" s="492">
        <v>50058.534700740558</v>
      </c>
      <c r="BM28" s="492">
        <v>50131.840167280563</v>
      </c>
      <c r="BN28" s="492">
        <v>50231.32176426056</v>
      </c>
      <c r="BO28" s="528">
        <v>50105.189948890569</v>
      </c>
      <c r="BP28" s="422">
        <v>24.84581173001061</v>
      </c>
      <c r="BQ28" s="551">
        <v>4.9611902949320275E-4</v>
      </c>
      <c r="BR28" s="536"/>
      <c r="BS28" s="529"/>
      <c r="BT28" s="530"/>
      <c r="BU28" s="384"/>
      <c r="BV28" s="394"/>
    </row>
    <row r="29" spans="1:74" x14ac:dyDescent="0.2">
      <c r="A29" s="3"/>
      <c r="B29" s="66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92">
        <v>84087.789895166905</v>
      </c>
      <c r="BL29" s="492">
        <v>83944.407888756905</v>
      </c>
      <c r="BM29" s="492">
        <v>84008.891367676901</v>
      </c>
      <c r="BN29" s="492">
        <v>84080.574823056901</v>
      </c>
      <c r="BO29" s="528">
        <v>83937.908883096912</v>
      </c>
      <c r="BP29" s="422">
        <v>-2.8770904199918732</v>
      </c>
      <c r="BQ29" s="551">
        <v>-3.4275238033898425E-5</v>
      </c>
      <c r="BR29" s="536"/>
      <c r="BS29" s="529"/>
      <c r="BT29" s="530"/>
      <c r="BU29" s="384"/>
      <c r="BV29" s="394"/>
    </row>
    <row r="30" spans="1:74" x14ac:dyDescent="0.2">
      <c r="A30" s="3"/>
      <c r="B30" s="66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92">
        <v>125182.06704750465</v>
      </c>
      <c r="BL30" s="492">
        <v>125059.03258150467</v>
      </c>
      <c r="BM30" s="492">
        <v>125114.58278914464</v>
      </c>
      <c r="BN30" s="492">
        <v>125179.65134331465</v>
      </c>
      <c r="BO30" s="528">
        <v>125082.66795515467</v>
      </c>
      <c r="BP30" s="422">
        <v>102.9159243000322</v>
      </c>
      <c r="BQ30" s="551">
        <v>8.2346078166817271E-4</v>
      </c>
      <c r="BR30" s="536"/>
      <c r="BS30" s="529"/>
      <c r="BT30" s="530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1"/>
      <c r="BK31" s="497"/>
      <c r="BL31" s="497"/>
      <c r="BM31" s="497"/>
      <c r="BN31" s="497"/>
      <c r="BO31" s="540"/>
      <c r="BP31" s="424"/>
      <c r="BQ31" s="554"/>
      <c r="BR31" s="536"/>
      <c r="BS31" s="529"/>
      <c r="BT31" s="530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600">
        <v>0.85405778664606391</v>
      </c>
      <c r="BL32" s="600">
        <v>0.85399612359940591</v>
      </c>
      <c r="BM32" s="600">
        <v>0.85355796682378171</v>
      </c>
      <c r="BN32" s="600">
        <v>0.85203844328361189</v>
      </c>
      <c r="BO32" s="601">
        <v>0.85150014326776291</v>
      </c>
      <c r="BP32" s="422"/>
      <c r="BQ32" s="551"/>
      <c r="BR32" s="536"/>
      <c r="BS32" s="529"/>
      <c r="BT32" s="530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600">
        <v>0.79671507878968306</v>
      </c>
      <c r="BL33" s="600">
        <v>0.79674634662752941</v>
      </c>
      <c r="BM33" s="600">
        <v>0.79644393519055234</v>
      </c>
      <c r="BN33" s="600">
        <v>0.79541699642125152</v>
      </c>
      <c r="BO33" s="601">
        <v>0.79495672808445983</v>
      </c>
      <c r="BP33" s="422"/>
      <c r="BQ33" s="551"/>
      <c r="BR33" s="536"/>
      <c r="BS33" s="529"/>
      <c r="BT33" s="530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600">
        <v>0.81038089736629604</v>
      </c>
      <c r="BL34" s="600">
        <v>0.81047513593883869</v>
      </c>
      <c r="BM34" s="600">
        <v>0.81033481300271826</v>
      </c>
      <c r="BN34" s="600">
        <v>0.8094774197680038</v>
      </c>
      <c r="BO34" s="601">
        <v>0.80938585205803137</v>
      </c>
      <c r="BP34" s="422"/>
      <c r="BQ34" s="551"/>
      <c r="BR34" s="536"/>
      <c r="BS34" s="529"/>
      <c r="BT34" s="530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600">
        <v>0.74905148160053292</v>
      </c>
      <c r="BL35" s="600">
        <v>0.74931521519662891</v>
      </c>
      <c r="BM35" s="600">
        <v>0.74915950337857395</v>
      </c>
      <c r="BN35" s="600">
        <v>0.74820543437043618</v>
      </c>
      <c r="BO35" s="601">
        <v>0.74797528155999427</v>
      </c>
      <c r="BP35" s="422"/>
      <c r="BQ35" s="551"/>
      <c r="BR35" s="536"/>
      <c r="BS35" s="529"/>
      <c r="BT35" s="530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2"/>
      <c r="BK36" s="249"/>
      <c r="BL36" s="249"/>
      <c r="BM36" s="249"/>
      <c r="BN36" s="249"/>
      <c r="BO36" s="541"/>
      <c r="BP36" s="425" t="s">
        <v>3</v>
      </c>
      <c r="BQ36" s="555"/>
      <c r="BR36" s="536"/>
      <c r="BS36" s="529"/>
      <c r="BT36" s="530"/>
      <c r="BU36" s="384"/>
    </row>
    <row r="37" spans="1:74" ht="12.75" customHeight="1" x14ac:dyDescent="0.2">
      <c r="A37" s="3"/>
      <c r="B37" s="66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33">
        <v>2679.6331151603499</v>
      </c>
      <c r="BK37" s="646">
        <v>2679.6331151603499</v>
      </c>
      <c r="BL37" s="650">
        <v>2679.6331151603499</v>
      </c>
      <c r="BM37" s="650">
        <v>2679.6331151603499</v>
      </c>
      <c r="BN37" s="650">
        <v>2679.6331151603499</v>
      </c>
      <c r="BO37" s="590">
        <v>2697.1119380466471</v>
      </c>
      <c r="BP37" s="422">
        <v>17.478822886297166</v>
      </c>
      <c r="BQ37" s="551">
        <v>6.5228417977851727E-3</v>
      </c>
      <c r="BR37" s="536"/>
      <c r="BS37" s="529"/>
      <c r="BT37" s="530"/>
      <c r="BU37" s="384"/>
      <c r="BV37" s="394"/>
    </row>
    <row r="38" spans="1:74" x14ac:dyDescent="0.2">
      <c r="A38" s="3"/>
      <c r="B38" s="66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34">
        <v>1020.8736399416913</v>
      </c>
      <c r="BK38" s="647">
        <v>1020.8736399416913</v>
      </c>
      <c r="BL38" s="651">
        <v>1020.8736399416913</v>
      </c>
      <c r="BM38" s="651">
        <v>1020.8736399416913</v>
      </c>
      <c r="BN38" s="651">
        <v>1020.8736399416913</v>
      </c>
      <c r="BO38" s="591">
        <v>1020.4152470845484</v>
      </c>
      <c r="BP38" s="422">
        <v>-0.45839285714293965</v>
      </c>
      <c r="BQ38" s="551">
        <v>-4.4902017175130204E-4</v>
      </c>
      <c r="BR38" s="536"/>
      <c r="BS38" s="529"/>
      <c r="BT38" s="530"/>
      <c r="BU38" s="384"/>
      <c r="BV38" s="394"/>
    </row>
    <row r="39" spans="1:74" ht="12.75" customHeight="1" x14ac:dyDescent="0.2">
      <c r="A39" s="3"/>
      <c r="B39" s="667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648">
        <v>7003.1931700000023</v>
      </c>
      <c r="BL39" s="492">
        <v>7003.1931700000023</v>
      </c>
      <c r="BM39" s="492">
        <v>7003.1931700000023</v>
      </c>
      <c r="BN39" s="492">
        <v>7003.1931700000023</v>
      </c>
      <c r="BO39" s="528">
        <v>7000.048595000002</v>
      </c>
      <c r="BP39" s="422">
        <v>-3.144575000000259</v>
      </c>
      <c r="BQ39" s="551">
        <v>-4.4902017175119102E-4</v>
      </c>
      <c r="BR39" s="536"/>
      <c r="BS39" s="529"/>
      <c r="BT39" s="530"/>
      <c r="BU39" s="384"/>
      <c r="BV39" s="394"/>
    </row>
    <row r="40" spans="1:74" ht="12.75" customHeight="1" x14ac:dyDescent="0.2">
      <c r="A40" s="3"/>
      <c r="B40" s="667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648">
        <v>1.0047518372857667E-14</v>
      </c>
      <c r="BL40" s="492">
        <v>1.0047518372857667E-14</v>
      </c>
      <c r="BM40" s="492">
        <v>1.0047518372857667E-14</v>
      </c>
      <c r="BN40" s="492">
        <v>1.0047518372857667E-14</v>
      </c>
      <c r="BO40" s="528">
        <v>1.0047518372857667E-14</v>
      </c>
      <c r="BP40" s="422" t="s">
        <v>3</v>
      </c>
      <c r="BQ40" s="551" t="s">
        <v>3</v>
      </c>
      <c r="BR40" s="536"/>
      <c r="BS40" s="529"/>
      <c r="BT40" s="530"/>
      <c r="BU40" s="384"/>
      <c r="BV40" s="394"/>
    </row>
    <row r="41" spans="1:74" x14ac:dyDescent="0.2">
      <c r="A41" s="3"/>
      <c r="B41" s="66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34">
        <v>1658.7594752186585</v>
      </c>
      <c r="BK41" s="647">
        <v>1658.7594752186585</v>
      </c>
      <c r="BL41" s="651">
        <v>1658.7594752186585</v>
      </c>
      <c r="BM41" s="651">
        <v>1658.7594752186585</v>
      </c>
      <c r="BN41" s="651">
        <v>1658.7594752186585</v>
      </c>
      <c r="BO41" s="591">
        <v>1676.696690962099</v>
      </c>
      <c r="BP41" s="422">
        <v>17.937215743440447</v>
      </c>
      <c r="BQ41" s="551">
        <v>1.0813632724585354E-2</v>
      </c>
      <c r="BR41" s="536"/>
      <c r="BS41" s="529"/>
      <c r="BT41" s="530"/>
      <c r="BU41" s="384"/>
      <c r="BV41" s="394"/>
    </row>
    <row r="42" spans="1:74" ht="13.5" x14ac:dyDescent="0.2">
      <c r="A42" s="3"/>
      <c r="B42" s="667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648">
        <v>11379.089999999998</v>
      </c>
      <c r="BL42" s="492">
        <v>11379.089999999998</v>
      </c>
      <c r="BM42" s="492">
        <v>11379.089999999998</v>
      </c>
      <c r="BN42" s="492">
        <v>11379.089999999998</v>
      </c>
      <c r="BO42" s="528">
        <v>11502.139299999999</v>
      </c>
      <c r="BP42" s="422">
        <v>123.04930000000058</v>
      </c>
      <c r="BQ42" s="551">
        <v>1.0813632724585132E-2</v>
      </c>
      <c r="BR42" s="536"/>
      <c r="BS42" s="529"/>
      <c r="BT42" s="530"/>
      <c r="BU42" s="384"/>
      <c r="BV42" s="394"/>
    </row>
    <row r="43" spans="1:74" ht="12.75" customHeight="1" x14ac:dyDescent="0.2">
      <c r="A43" s="3"/>
      <c r="B43" s="66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648">
        <v>197.54599999999982</v>
      </c>
      <c r="BL43" s="492">
        <v>197.54599999999982</v>
      </c>
      <c r="BM43" s="492">
        <v>197.54599999999982</v>
      </c>
      <c r="BN43" s="492">
        <v>197.54599999999982</v>
      </c>
      <c r="BO43" s="528">
        <v>197.89529999999982</v>
      </c>
      <c r="BP43" s="422">
        <v>0.3492999999999995</v>
      </c>
      <c r="BQ43" s="551">
        <v>1.7681957619997135E-3</v>
      </c>
      <c r="BR43" s="536"/>
      <c r="BS43" s="529"/>
      <c r="BT43" s="530"/>
      <c r="BU43" s="384"/>
      <c r="BV43" s="394"/>
    </row>
    <row r="44" spans="1:74" x14ac:dyDescent="0.2">
      <c r="A44" s="3"/>
      <c r="B44" s="66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649">
        <v>-1.50712775592865E-14</v>
      </c>
      <c r="BL44" s="586">
        <v>-1.50712775592865E-14</v>
      </c>
      <c r="BM44" s="586">
        <v>-1.50712775592865E-14</v>
      </c>
      <c r="BN44" s="586">
        <v>-1.50712775592865E-14</v>
      </c>
      <c r="BO44" s="587">
        <v>-1.50712775592865E-14</v>
      </c>
      <c r="BP44" s="422" t="s">
        <v>3</v>
      </c>
      <c r="BQ44" s="551" t="s">
        <v>3</v>
      </c>
      <c r="BR44" s="536"/>
      <c r="BS44" s="529"/>
      <c r="BT44" s="530"/>
      <c r="BU44" s="384"/>
    </row>
    <row r="45" spans="1:74" x14ac:dyDescent="0.2">
      <c r="A45" s="3"/>
      <c r="B45" s="66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94">
        <v>0.54577259475218654</v>
      </c>
      <c r="BL45" s="494">
        <v>0.69577259475218667</v>
      </c>
      <c r="BM45" s="494">
        <v>0.69577259475218667</v>
      </c>
      <c r="BN45" s="494">
        <v>0.69577259475218667</v>
      </c>
      <c r="BO45" s="570">
        <v>0.69577259475218667</v>
      </c>
      <c r="BP45" s="422" t="s">
        <v>129</v>
      </c>
      <c r="BQ45" s="551" t="s">
        <v>3</v>
      </c>
      <c r="BR45" s="536"/>
      <c r="BS45" s="529"/>
      <c r="BT45" s="530"/>
      <c r="BU45" s="384"/>
    </row>
    <row r="46" spans="1:74" x14ac:dyDescent="0.2">
      <c r="A46" s="3"/>
      <c r="B46" s="66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94">
        <v>0.54577259475218654</v>
      </c>
      <c r="BL46" s="494">
        <v>0.69577259475218667</v>
      </c>
      <c r="BM46" s="494">
        <v>0.69577259475218667</v>
      </c>
      <c r="BN46" s="494">
        <v>0.69577259475218667</v>
      </c>
      <c r="BO46" s="570">
        <v>0.69577259475218667</v>
      </c>
      <c r="BP46" s="422" t="s">
        <v>3</v>
      </c>
      <c r="BQ46" s="551" t="s">
        <v>3</v>
      </c>
      <c r="BR46" s="536"/>
      <c r="BS46" s="529"/>
      <c r="BT46" s="530"/>
      <c r="BU46" s="384"/>
    </row>
    <row r="47" spans="1:74" ht="12.75" hidden="1" customHeight="1" x14ac:dyDescent="0.2">
      <c r="A47" s="3"/>
      <c r="B47" s="66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35">
        <v>1</v>
      </c>
      <c r="BK47" s="598">
        <v>1</v>
      </c>
      <c r="BL47" s="598">
        <v>1</v>
      </c>
      <c r="BM47" s="598">
        <v>1</v>
      </c>
      <c r="BN47" s="598">
        <v>1</v>
      </c>
      <c r="BO47" s="599">
        <v>1</v>
      </c>
      <c r="BP47" s="564" t="s">
        <v>3</v>
      </c>
      <c r="BQ47" s="551" t="s">
        <v>3</v>
      </c>
      <c r="BR47" s="536"/>
      <c r="BS47" s="529"/>
      <c r="BT47" s="530"/>
      <c r="BU47" s="384"/>
    </row>
    <row r="48" spans="1:74" ht="12.75" hidden="1" customHeight="1" x14ac:dyDescent="0.2">
      <c r="A48" s="3"/>
      <c r="B48" s="66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35">
        <v>0.4</v>
      </c>
      <c r="BK48" s="598">
        <v>0.4</v>
      </c>
      <c r="BL48" s="598">
        <v>0.55000000000000004</v>
      </c>
      <c r="BM48" s="598">
        <v>0.55000000000000004</v>
      </c>
      <c r="BN48" s="598">
        <v>0.55000000000000004</v>
      </c>
      <c r="BO48" s="598">
        <v>0.55000000000000004</v>
      </c>
      <c r="BP48" s="565" t="s">
        <v>3</v>
      </c>
      <c r="BQ48" s="551" t="s">
        <v>3</v>
      </c>
      <c r="BR48" s="536"/>
      <c r="BS48" s="529"/>
      <c r="BT48" s="530"/>
      <c r="BU48" s="384"/>
    </row>
    <row r="49" spans="1:74" x14ac:dyDescent="0.2">
      <c r="A49" s="3"/>
      <c r="B49" s="66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94">
        <v>0</v>
      </c>
      <c r="BL49" s="494">
        <v>0</v>
      </c>
      <c r="BM49" s="494">
        <v>0</v>
      </c>
      <c r="BN49" s="494">
        <v>0</v>
      </c>
      <c r="BO49" s="570">
        <v>0</v>
      </c>
      <c r="BP49" s="422" t="s">
        <v>3</v>
      </c>
      <c r="BQ49" s="551" t="s">
        <v>3</v>
      </c>
      <c r="BR49" s="536"/>
      <c r="BS49" s="529"/>
      <c r="BT49" s="530"/>
      <c r="BU49" s="384"/>
    </row>
    <row r="50" spans="1:74" ht="12.75" hidden="1" customHeight="1" x14ac:dyDescent="0.2">
      <c r="A50" s="3"/>
      <c r="B50" s="66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94">
        <v>0</v>
      </c>
      <c r="BL50" s="494">
        <v>0</v>
      </c>
      <c r="BM50" s="494">
        <v>0</v>
      </c>
      <c r="BN50" s="494">
        <v>0</v>
      </c>
      <c r="BO50" s="570">
        <v>0</v>
      </c>
      <c r="BP50" s="565" t="s">
        <v>3</v>
      </c>
      <c r="BQ50" s="551" t="s">
        <v>3</v>
      </c>
      <c r="BR50" s="536"/>
      <c r="BS50" s="529"/>
      <c r="BT50" s="530"/>
      <c r="BU50" s="384"/>
    </row>
    <row r="51" spans="1:74" ht="12.75" hidden="1" customHeight="1" x14ac:dyDescent="0.2">
      <c r="A51" s="3"/>
      <c r="B51" s="66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94">
        <v>0</v>
      </c>
      <c r="BL51" s="494">
        <v>0</v>
      </c>
      <c r="BM51" s="494">
        <v>0</v>
      </c>
      <c r="BN51" s="494">
        <v>0</v>
      </c>
      <c r="BO51" s="570">
        <v>0</v>
      </c>
      <c r="BP51" s="565" t="s">
        <v>3</v>
      </c>
      <c r="BQ51" s="551" t="s">
        <v>3</v>
      </c>
      <c r="BR51" s="536"/>
      <c r="BS51" s="529"/>
      <c r="BT51" s="530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36"/>
      <c r="BK52" s="250"/>
      <c r="BL52" s="250"/>
      <c r="BM52" s="250"/>
      <c r="BN52" s="250"/>
      <c r="BO52" s="542"/>
      <c r="BP52" s="425"/>
      <c r="BQ52" s="555"/>
      <c r="BR52" s="536"/>
      <c r="BS52" s="529"/>
      <c r="BT52" s="530"/>
      <c r="BU52" s="384"/>
    </row>
    <row r="53" spans="1:74" ht="12.75" customHeight="1" x14ac:dyDescent="0.2">
      <c r="A53" s="3"/>
      <c r="B53" s="666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92">
        <v>14043.623986636245</v>
      </c>
      <c r="BL53" s="492">
        <v>14037.913415806803</v>
      </c>
      <c r="BM53" s="492">
        <v>14048.253840225165</v>
      </c>
      <c r="BN53" s="492">
        <v>14064.188223282019</v>
      </c>
      <c r="BO53" s="528">
        <v>14045.491608464234</v>
      </c>
      <c r="BP53" s="422">
        <v>9.1632609271146066</v>
      </c>
      <c r="BQ53" s="551">
        <v>6.5282463477878139E-4</v>
      </c>
      <c r="BR53" s="536"/>
      <c r="BS53" s="529"/>
      <c r="BT53" s="530"/>
      <c r="BU53" s="384"/>
      <c r="BV53" s="394"/>
    </row>
    <row r="54" spans="1:74" ht="12.75" customHeight="1" x14ac:dyDescent="0.2">
      <c r="A54" s="3"/>
      <c r="B54" s="66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92">
        <v>11619.814344066273</v>
      </c>
      <c r="BL54" s="492">
        <v>11616.104204175606</v>
      </c>
      <c r="BM54" s="492">
        <v>11624.543473414669</v>
      </c>
      <c r="BN54" s="492">
        <v>11642.614756238287</v>
      </c>
      <c r="BO54" s="528">
        <v>11627.756461076478</v>
      </c>
      <c r="BP54" s="422">
        <v>18.929522322157936</v>
      </c>
      <c r="BQ54" s="551">
        <v>1.630614567865063E-3</v>
      </c>
      <c r="BR54" s="536"/>
      <c r="BS54" s="529"/>
      <c r="BT54" s="530"/>
      <c r="BU54" s="384"/>
      <c r="BV54" s="394"/>
    </row>
    <row r="55" spans="1:74" ht="12.75" customHeight="1" x14ac:dyDescent="0.2">
      <c r="A55" s="3"/>
      <c r="B55" s="66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602">
        <v>0.74791564477186934</v>
      </c>
      <c r="BL55" s="602">
        <v>0.74829117660657085</v>
      </c>
      <c r="BM55" s="602">
        <v>0.74803853371636664</v>
      </c>
      <c r="BN55" s="602">
        <v>0.74684228951346465</v>
      </c>
      <c r="BO55" s="603">
        <v>0.74662158263932821</v>
      </c>
      <c r="BP55" s="422" t="s">
        <v>3</v>
      </c>
      <c r="BQ55" s="556" t="s">
        <v>3</v>
      </c>
      <c r="BR55" s="536"/>
      <c r="BS55" s="529"/>
      <c r="BT55" s="530"/>
      <c r="BU55" s="384"/>
      <c r="BV55" s="394"/>
    </row>
    <row r="56" spans="1:74" x14ac:dyDescent="0.2">
      <c r="A56" s="3"/>
      <c r="B56" s="66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92">
        <v>3059.2560576400228</v>
      </c>
      <c r="BL56" s="492">
        <v>3053.9123843411894</v>
      </c>
      <c r="BM56" s="492">
        <v>3066.849053078799</v>
      </c>
      <c r="BN56" s="492">
        <v>3090.4004737726759</v>
      </c>
      <c r="BO56" s="528">
        <v>3065.9591677960002</v>
      </c>
      <c r="BP56" s="422">
        <v>-0.74965505247746478</v>
      </c>
      <c r="BQ56" s="551">
        <v>-2.4444937416034929E-4</v>
      </c>
      <c r="BR56" s="536"/>
      <c r="BS56" s="529"/>
      <c r="BT56" s="530"/>
      <c r="BU56" s="384"/>
      <c r="BV56" s="394"/>
    </row>
    <row r="57" spans="1:74" x14ac:dyDescent="0.2">
      <c r="A57" s="3"/>
      <c r="B57" s="66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602">
        <v>0.63812173728788368</v>
      </c>
      <c r="BL57" s="602">
        <v>0.63849755636158689</v>
      </c>
      <c r="BM57" s="602">
        <v>0.63860448586671426</v>
      </c>
      <c r="BN57" s="602">
        <v>0.63708076983532413</v>
      </c>
      <c r="BO57" s="603">
        <v>0.63370181759308597</v>
      </c>
      <c r="BP57" s="422" t="s">
        <v>3</v>
      </c>
      <c r="BQ57" s="551" t="s">
        <v>3</v>
      </c>
      <c r="BR57" s="536"/>
      <c r="BS57" s="529"/>
      <c r="BT57" s="530"/>
      <c r="BU57" s="384"/>
      <c r="BV57" s="394"/>
    </row>
    <row r="58" spans="1:74" x14ac:dyDescent="0.2">
      <c r="A58" s="3"/>
      <c r="B58" s="66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92">
        <v>3997.2201112647731</v>
      </c>
      <c r="BL58" s="492">
        <v>3995.9066739076311</v>
      </c>
      <c r="BM58" s="492">
        <v>3992.5617913697279</v>
      </c>
      <c r="BN58" s="492">
        <v>3987.4304493420332</v>
      </c>
      <c r="BO58" s="528">
        <v>3989.957882499466</v>
      </c>
      <c r="BP58" s="422">
        <v>3.1814230451886942</v>
      </c>
      <c r="BQ58" s="551">
        <v>7.9799383726264494E-4</v>
      </c>
      <c r="BR58" s="536"/>
      <c r="BS58" s="529"/>
      <c r="BT58" s="530"/>
      <c r="BU58" s="384"/>
      <c r="BV58" s="394"/>
    </row>
    <row r="59" spans="1:74" x14ac:dyDescent="0.2">
      <c r="A59" s="3"/>
      <c r="B59" s="66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602">
        <v>0.69026132657401718</v>
      </c>
      <c r="BL59" s="602">
        <v>0.69066627848381867</v>
      </c>
      <c r="BM59" s="602">
        <v>0.68976104621624046</v>
      </c>
      <c r="BN59" s="602">
        <v>0.68881324301001556</v>
      </c>
      <c r="BO59" s="603">
        <v>0.68883447072686843</v>
      </c>
      <c r="BP59" s="422" t="s">
        <v>3</v>
      </c>
      <c r="BQ59" s="551" t="s">
        <v>3</v>
      </c>
      <c r="BR59" s="536"/>
      <c r="BS59" s="529"/>
      <c r="BT59" s="530"/>
      <c r="BU59" s="384"/>
      <c r="BV59" s="394"/>
    </row>
    <row r="60" spans="1:74" x14ac:dyDescent="0.2">
      <c r="A60" s="3"/>
      <c r="B60" s="66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92">
        <v>4219.8349777638214</v>
      </c>
      <c r="BL60" s="492">
        <v>4220.9530574197988</v>
      </c>
      <c r="BM60" s="492">
        <v>4218.0372233250455</v>
      </c>
      <c r="BN60" s="492">
        <v>4228.5270386632383</v>
      </c>
      <c r="BO60" s="528">
        <v>4236.7259758993905</v>
      </c>
      <c r="BP60" s="422">
        <v>25.371516470845563</v>
      </c>
      <c r="BQ60" s="551">
        <v>6.0245502285001251E-3</v>
      </c>
      <c r="BR60" s="536"/>
      <c r="BS60" s="529"/>
      <c r="BT60" s="530"/>
      <c r="BU60" s="384"/>
      <c r="BV60" s="394"/>
    </row>
    <row r="61" spans="1:74" x14ac:dyDescent="0.2">
      <c r="A61" s="3"/>
      <c r="B61" s="66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602">
        <v>0.87118741456187732</v>
      </c>
      <c r="BL61" s="602">
        <v>0.8712312662621865</v>
      </c>
      <c r="BM61" s="602">
        <v>0.87182007456726551</v>
      </c>
      <c r="BN61" s="602">
        <v>0.87211863884367613</v>
      </c>
      <c r="BO61" s="603">
        <v>0.87299215001645014</v>
      </c>
      <c r="BP61" s="422" t="s">
        <v>3</v>
      </c>
      <c r="BQ61" s="551" t="s">
        <v>3</v>
      </c>
      <c r="BR61" s="536"/>
      <c r="BS61" s="529"/>
      <c r="BT61" s="530"/>
      <c r="BU61" s="384"/>
      <c r="BV61" s="394"/>
    </row>
    <row r="62" spans="1:74" x14ac:dyDescent="0.2">
      <c r="A62" s="3"/>
      <c r="B62" s="66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586">
        <v>343.5031973976574</v>
      </c>
      <c r="BL62" s="586">
        <v>345.33208850698685</v>
      </c>
      <c r="BM62" s="586">
        <v>347.09540564109756</v>
      </c>
      <c r="BN62" s="586">
        <v>336.25679446033962</v>
      </c>
      <c r="BO62" s="587">
        <v>335.11343488162242</v>
      </c>
      <c r="BP62" s="422">
        <v>-8.8737621413994816</v>
      </c>
      <c r="BQ62" s="551">
        <v>-2.5796780281928888E-2</v>
      </c>
      <c r="BR62" s="536"/>
      <c r="BS62" s="529"/>
      <c r="BT62" s="530"/>
      <c r="BU62" s="384"/>
      <c r="BV62" s="394"/>
    </row>
    <row r="63" spans="1:74" x14ac:dyDescent="0.2">
      <c r="A63" s="3"/>
      <c r="B63" s="66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602">
        <v>0.74914234910195465</v>
      </c>
      <c r="BL63" s="602">
        <v>0.75062827977638635</v>
      </c>
      <c r="BM63" s="602">
        <v>0.74819167951767462</v>
      </c>
      <c r="BN63" s="602">
        <v>0.73053973036128739</v>
      </c>
      <c r="BO63" s="603">
        <v>0.72890399199749556</v>
      </c>
      <c r="BP63" s="422" t="s">
        <v>3</v>
      </c>
      <c r="BQ63" s="551" t="s">
        <v>3</v>
      </c>
      <c r="BR63" s="536"/>
      <c r="BS63" s="529"/>
      <c r="BT63" s="530"/>
      <c r="BU63" s="384"/>
      <c r="BV63" s="394"/>
    </row>
    <row r="64" spans="1:74" ht="12.75" customHeight="1" x14ac:dyDescent="0.2">
      <c r="A64" s="3"/>
      <c r="B64" s="66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92">
        <v>2423.8096425699705</v>
      </c>
      <c r="BL64" s="492">
        <v>2421.8092116311959</v>
      </c>
      <c r="BM64" s="492">
        <v>2423.7103668104955</v>
      </c>
      <c r="BN64" s="492">
        <v>2421.5734670437323</v>
      </c>
      <c r="BO64" s="528">
        <v>2417.7351473877552</v>
      </c>
      <c r="BP64" s="422">
        <v>-9.7662613950433297</v>
      </c>
      <c r="BQ64" s="551">
        <v>-4.0231743469678616E-3</v>
      </c>
      <c r="BR64" s="536"/>
      <c r="BS64" s="529"/>
      <c r="BT64" s="530"/>
      <c r="BU64" s="384"/>
      <c r="BV64" s="394"/>
    </row>
    <row r="65" spans="1:74" ht="12.75" customHeight="1" x14ac:dyDescent="0.2">
      <c r="A65" s="3"/>
      <c r="B65" s="66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602">
        <v>0.75605858588922115</v>
      </c>
      <c r="BL65" s="602">
        <v>0.75582061990255278</v>
      </c>
      <c r="BM65" s="602">
        <v>0.75610477493147976</v>
      </c>
      <c r="BN65" s="602">
        <v>0.75630087203354057</v>
      </c>
      <c r="BO65" s="603">
        <v>0.7560399603901572</v>
      </c>
      <c r="BP65" s="422" t="s">
        <v>3</v>
      </c>
      <c r="BQ65" s="551" t="s">
        <v>3</v>
      </c>
      <c r="BR65" s="536"/>
      <c r="BS65" s="529"/>
      <c r="BT65" s="530"/>
      <c r="BU65" s="384"/>
      <c r="BV65" s="394"/>
    </row>
    <row r="66" spans="1:74" ht="3" customHeight="1" x14ac:dyDescent="0.2">
      <c r="A66" s="3"/>
      <c r="B66" s="66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7"/>
      <c r="BK66" s="380"/>
      <c r="BL66" s="380"/>
      <c r="BM66" s="380"/>
      <c r="BN66" s="380"/>
      <c r="BO66" s="543"/>
      <c r="BP66" s="422"/>
      <c r="BQ66" s="556"/>
      <c r="BR66" s="536"/>
      <c r="BS66" s="529"/>
      <c r="BT66" s="530"/>
      <c r="BU66" s="384"/>
      <c r="BV66" s="394"/>
    </row>
    <row r="67" spans="1:74" ht="12.75" customHeight="1" x14ac:dyDescent="0.2">
      <c r="A67" s="3"/>
      <c r="B67" s="666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92">
        <v>2925.7876346938779</v>
      </c>
      <c r="BL67" s="492">
        <v>2902.3904242128278</v>
      </c>
      <c r="BM67" s="492">
        <v>2910.1406576530612</v>
      </c>
      <c r="BN67" s="492">
        <v>2926.3745039067053</v>
      </c>
      <c r="BO67" s="528">
        <v>2937.2348498542274</v>
      </c>
      <c r="BP67" s="422">
        <v>54.309817638484219</v>
      </c>
      <c r="BQ67" s="551">
        <v>1.8838442564960811E-2</v>
      </c>
      <c r="BR67" s="536"/>
      <c r="BS67" s="529"/>
      <c r="BT67" s="530"/>
      <c r="BU67" s="384"/>
      <c r="BV67" s="394"/>
    </row>
    <row r="68" spans="1:74" x14ac:dyDescent="0.2">
      <c r="A68" s="3"/>
      <c r="B68" s="66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92">
        <v>953.3035077259475</v>
      </c>
      <c r="BL68" s="492">
        <v>922.49816953352752</v>
      </c>
      <c r="BM68" s="492">
        <v>930.10900247813413</v>
      </c>
      <c r="BN68" s="492">
        <v>943.06098498542269</v>
      </c>
      <c r="BO68" s="528">
        <v>949.30671574344012</v>
      </c>
      <c r="BP68" s="422">
        <v>39.561372157434448</v>
      </c>
      <c r="BQ68" s="551">
        <v>4.3486204613581991E-2</v>
      </c>
      <c r="BR68" s="536"/>
      <c r="BS68" s="529"/>
      <c r="BT68" s="530"/>
      <c r="BU68" s="384"/>
      <c r="BV68" s="394"/>
    </row>
    <row r="69" spans="1:74" x14ac:dyDescent="0.2">
      <c r="A69" s="3"/>
      <c r="B69" s="66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92">
        <v>393.26763032069971</v>
      </c>
      <c r="BL69" s="492">
        <v>398.10584943148683</v>
      </c>
      <c r="BM69" s="492">
        <v>398.1210525510204</v>
      </c>
      <c r="BN69" s="492">
        <v>398.13674997084547</v>
      </c>
      <c r="BO69" s="528">
        <v>398.15116618075803</v>
      </c>
      <c r="BP69" s="422">
        <v>4.9283323615160839</v>
      </c>
      <c r="BQ69" s="551">
        <v>1.2533179504478076E-2</v>
      </c>
      <c r="BR69" s="536"/>
      <c r="BS69" s="529"/>
      <c r="BT69" s="530"/>
      <c r="BU69" s="384"/>
      <c r="BV69" s="394"/>
    </row>
    <row r="70" spans="1:74" x14ac:dyDescent="0.2">
      <c r="A70" s="3"/>
      <c r="B70" s="66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92">
        <v>721.4463236151604</v>
      </c>
      <c r="BL70" s="492">
        <v>720.00845481049555</v>
      </c>
      <c r="BM70" s="492">
        <v>720.16486880466471</v>
      </c>
      <c r="BN70" s="492">
        <v>723.38556851311955</v>
      </c>
      <c r="BO70" s="528">
        <v>728.0390670553935</v>
      </c>
      <c r="BP70" s="422">
        <v>5.7408163265306484</v>
      </c>
      <c r="BQ70" s="551">
        <v>7.9479859195805691E-3</v>
      </c>
      <c r="BR70" s="536"/>
      <c r="BS70" s="529"/>
      <c r="BT70" s="530"/>
      <c r="BU70" s="384"/>
      <c r="BV70" s="394"/>
    </row>
    <row r="71" spans="1:74" x14ac:dyDescent="0.2">
      <c r="A71" s="3"/>
      <c r="B71" s="66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92">
        <v>857.77017303206992</v>
      </c>
      <c r="BL71" s="492">
        <v>861.77795043731783</v>
      </c>
      <c r="BM71" s="492">
        <v>861.74573381924199</v>
      </c>
      <c r="BN71" s="492">
        <v>861.79120043731757</v>
      </c>
      <c r="BO71" s="528">
        <v>861.73790087463556</v>
      </c>
      <c r="BP71" s="422">
        <v>4.0792967930029818</v>
      </c>
      <c r="BQ71" s="551">
        <v>4.7563176928318018E-3</v>
      </c>
      <c r="BR71" s="536"/>
      <c r="BS71" s="529"/>
      <c r="BT71" s="530"/>
      <c r="BU71" s="384"/>
      <c r="BV71" s="394"/>
    </row>
    <row r="72" spans="1:74" x14ac:dyDescent="0.2">
      <c r="A72" s="3"/>
      <c r="B72" s="66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92">
        <v>982.32071793002933</v>
      </c>
      <c r="BL72" s="492">
        <v>949.19812842565591</v>
      </c>
      <c r="BM72" s="492">
        <v>958.22834052478117</v>
      </c>
      <c r="BN72" s="492">
        <v>972.4124873177841</v>
      </c>
      <c r="BO72" s="528">
        <v>942.59475218658883</v>
      </c>
      <c r="BP72" s="422">
        <v>-14.852305976676348</v>
      </c>
      <c r="BQ72" s="551">
        <v>-1.5512404419695591E-2</v>
      </c>
      <c r="BR72" s="536"/>
      <c r="BS72" s="529"/>
      <c r="BT72" s="530"/>
      <c r="BU72" s="384"/>
      <c r="BV72" s="394"/>
    </row>
    <row r="73" spans="1:74" x14ac:dyDescent="0.2">
      <c r="A73" s="3"/>
      <c r="B73" s="66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92">
        <v>732.88077040816336</v>
      </c>
      <c r="BL73" s="492">
        <v>701.61139373177843</v>
      </c>
      <c r="BM73" s="492">
        <v>710.23169329446046</v>
      </c>
      <c r="BN73" s="492">
        <v>722.58526428571417</v>
      </c>
      <c r="BO73" s="528">
        <v>690.5597667638483</v>
      </c>
      <c r="BP73" s="422">
        <v>-19.847422594752175</v>
      </c>
      <c r="BQ73" s="551">
        <v>-2.7938093662413066E-2</v>
      </c>
      <c r="BR73" s="536"/>
      <c r="BS73" s="529"/>
      <c r="BT73" s="530"/>
      <c r="BU73" s="384"/>
      <c r="BV73" s="394"/>
    </row>
    <row r="74" spans="1:74" x14ac:dyDescent="0.2">
      <c r="A74" s="3"/>
      <c r="B74" s="66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92">
        <v>249.43994752186597</v>
      </c>
      <c r="BL74" s="492">
        <v>247.5867346938775</v>
      </c>
      <c r="BM74" s="492">
        <v>247.99664723032069</v>
      </c>
      <c r="BN74" s="492">
        <v>249.82722303206995</v>
      </c>
      <c r="BO74" s="528">
        <v>252.0349854227405</v>
      </c>
      <c r="BP74" s="422">
        <v>4.9951166180758264</v>
      </c>
      <c r="BQ74" s="551">
        <v>2.0219880468061113E-2</v>
      </c>
      <c r="BR74" s="536"/>
      <c r="BS74" s="529"/>
      <c r="BT74" s="530"/>
      <c r="BU74" s="384"/>
      <c r="BV74" s="394"/>
    </row>
    <row r="75" spans="1:74" ht="12.75" hidden="1" customHeight="1" x14ac:dyDescent="0.2">
      <c r="A75" s="3"/>
      <c r="B75" s="66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11">
        <v>0</v>
      </c>
      <c r="BL75" s="611">
        <v>0</v>
      </c>
      <c r="BM75" s="611">
        <v>0</v>
      </c>
      <c r="BN75" s="611">
        <v>0</v>
      </c>
      <c r="BO75" s="612">
        <v>0</v>
      </c>
      <c r="BP75" s="422"/>
      <c r="BQ75" s="551"/>
      <c r="BR75" s="536"/>
      <c r="BS75" s="529"/>
      <c r="BT75" s="530"/>
      <c r="BU75" s="384"/>
      <c r="BV75" s="394"/>
    </row>
    <row r="76" spans="1:74" ht="13.5" x14ac:dyDescent="0.2">
      <c r="A76" s="3"/>
      <c r="B76" s="666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613">
        <v>11748.681509336559</v>
      </c>
      <c r="BL76" s="613">
        <v>11746.354610173297</v>
      </c>
      <c r="BM76" s="613">
        <v>11747.156363852597</v>
      </c>
      <c r="BN76" s="613">
        <v>11751.256642456097</v>
      </c>
      <c r="BO76" s="614">
        <v>11763.698873475048</v>
      </c>
      <c r="BP76" s="422">
        <v>6.0822661137026444</v>
      </c>
      <c r="BQ76" s="551">
        <v>5.1730434124674929E-4</v>
      </c>
      <c r="BR76" s="536"/>
      <c r="BS76" s="529"/>
      <c r="BT76" s="530"/>
      <c r="BU76" s="384"/>
      <c r="BV76" s="394"/>
    </row>
    <row r="77" spans="1:74" x14ac:dyDescent="0.2">
      <c r="A77" s="3"/>
      <c r="B77" s="66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615">
        <v>0.835723778539602</v>
      </c>
      <c r="BL77" s="615">
        <v>0.83589708213938463</v>
      </c>
      <c r="BM77" s="615">
        <v>0.83590221708572621</v>
      </c>
      <c r="BN77" s="615">
        <v>0.83595137593185331</v>
      </c>
      <c r="BO77" s="616">
        <v>0.83621692730351882</v>
      </c>
      <c r="BP77" s="422" t="s">
        <v>3</v>
      </c>
      <c r="BQ77" s="551" t="s">
        <v>3</v>
      </c>
      <c r="BR77" s="536"/>
      <c r="BS77" s="529"/>
      <c r="BT77" s="530"/>
      <c r="BU77" s="384"/>
      <c r="BV77" s="394"/>
    </row>
    <row r="78" spans="1:74" x14ac:dyDescent="0.2">
      <c r="A78" s="3"/>
      <c r="B78" s="66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615">
        <v>0.85471035730086631</v>
      </c>
      <c r="BL78" s="615">
        <v>0.85489146318027098</v>
      </c>
      <c r="BM78" s="615">
        <v>0.85489538934441967</v>
      </c>
      <c r="BN78" s="615">
        <v>0.85493889132529266</v>
      </c>
      <c r="BO78" s="616">
        <v>0.85518995382841934</v>
      </c>
      <c r="BP78" s="422"/>
      <c r="BQ78" s="551"/>
      <c r="BR78" s="536"/>
      <c r="BS78" s="529"/>
      <c r="BT78" s="530"/>
      <c r="BU78" s="384"/>
      <c r="BV78" s="394"/>
    </row>
    <row r="79" spans="1:74" x14ac:dyDescent="0.2">
      <c r="A79" s="3"/>
      <c r="B79" s="66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613">
        <v>9365.3467169386004</v>
      </c>
      <c r="BL79" s="613">
        <v>9367.545093596038</v>
      </c>
      <c r="BM79" s="613">
        <v>9368.084714090206</v>
      </c>
      <c r="BN79" s="613">
        <v>9372.6108418890417</v>
      </c>
      <c r="BO79" s="614">
        <v>9383.5687357811694</v>
      </c>
      <c r="BP79" s="422">
        <v>10.914743559766066</v>
      </c>
      <c r="BQ79" s="551">
        <v>1.1645307261769489E-3</v>
      </c>
      <c r="BR79" s="536"/>
      <c r="BS79" s="529"/>
      <c r="BT79" s="530"/>
      <c r="BU79" s="384"/>
      <c r="BV79" s="394"/>
    </row>
    <row r="80" spans="1:74" x14ac:dyDescent="0.2">
      <c r="A80" s="3"/>
      <c r="B80" s="66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613">
        <v>2383.3347923979591</v>
      </c>
      <c r="BL80" s="613">
        <v>2378.8095165772593</v>
      </c>
      <c r="BM80" s="613">
        <v>2379.0716497623907</v>
      </c>
      <c r="BN80" s="613">
        <v>2378.6458005670552</v>
      </c>
      <c r="BO80" s="614">
        <v>2380.1301376938782</v>
      </c>
      <c r="BP80" s="422">
        <v>-4.8324774460634217</v>
      </c>
      <c r="BQ80" s="551">
        <v>-2.026227755263954E-3</v>
      </c>
      <c r="BR80" s="536"/>
      <c r="BS80" s="529"/>
      <c r="BT80" s="530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8"/>
      <c r="BK81" s="471">
        <v>8.06</v>
      </c>
      <c r="BL81" s="471">
        <v>8.06</v>
      </c>
      <c r="BM81" s="471"/>
      <c r="BN81" s="471"/>
      <c r="BO81" s="545"/>
      <c r="BP81" s="424"/>
      <c r="BQ81" s="557"/>
      <c r="BR81" s="536"/>
      <c r="BS81" s="529"/>
      <c r="BT81" s="530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592">
        <v>6.96</v>
      </c>
      <c r="BL82" s="592">
        <v>6.96</v>
      </c>
      <c r="BM82" s="592">
        <v>6.96</v>
      </c>
      <c r="BN82" s="592">
        <v>6.96</v>
      </c>
      <c r="BO82" s="593">
        <v>6.96</v>
      </c>
      <c r="BP82" s="422">
        <v>0</v>
      </c>
      <c r="BQ82" s="551">
        <v>0</v>
      </c>
      <c r="BR82" s="536"/>
      <c r="BS82" s="529"/>
      <c r="BT82" s="530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592">
        <v>6.86</v>
      </c>
      <c r="BL83" s="592">
        <v>6.86</v>
      </c>
      <c r="BM83" s="592">
        <v>6.86</v>
      </c>
      <c r="BN83" s="592">
        <v>6.86</v>
      </c>
      <c r="BO83" s="593">
        <v>6.86</v>
      </c>
      <c r="BP83" s="422">
        <v>0</v>
      </c>
      <c r="BQ83" s="551">
        <v>0</v>
      </c>
      <c r="BR83" s="536"/>
      <c r="BS83" s="529"/>
      <c r="BT83" s="530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624">
        <v>6.9351972716224992</v>
      </c>
      <c r="BL84" s="624">
        <v>6.9359073984517892</v>
      </c>
      <c r="BM84" s="624">
        <v>6.9369634023492708</v>
      </c>
      <c r="BN84" s="624">
        <v>6.9519961389505855</v>
      </c>
      <c r="BO84" s="625">
        <v>6.9384978272485789</v>
      </c>
      <c r="BP84" s="422">
        <v>-2.2371128950648966E-3</v>
      </c>
      <c r="BQ84" s="551">
        <v>-3.2231642821078932E-4</v>
      </c>
      <c r="BR84" s="536"/>
      <c r="BS84" s="529"/>
      <c r="BT84" s="530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9"/>
      <c r="BK85" s="475"/>
      <c r="BL85" s="475"/>
      <c r="BM85" s="475"/>
      <c r="BN85" s="475"/>
      <c r="BO85" s="546"/>
      <c r="BP85" s="422"/>
      <c r="BQ85" s="556"/>
      <c r="BR85" s="536"/>
      <c r="BS85" s="529"/>
      <c r="BT85" s="530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608">
        <v>1.8610899999999999</v>
      </c>
      <c r="BL86" s="608">
        <v>1.86134</v>
      </c>
      <c r="BM86" s="609">
        <v>1.86165</v>
      </c>
      <c r="BN86" s="609">
        <v>1.8619600000000001</v>
      </c>
      <c r="BO86" s="610">
        <v>1.8622700000000001</v>
      </c>
      <c r="BP86" s="422">
        <v>1.9299999999999873E-3</v>
      </c>
      <c r="BQ86" s="551">
        <v>1.0374447681607002E-3</v>
      </c>
      <c r="BR86" s="536"/>
      <c r="BS86" s="529"/>
      <c r="BT86" s="530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9"/>
      <c r="BK87" s="475"/>
      <c r="BL87" s="475"/>
      <c r="BM87" s="475"/>
      <c r="BN87" s="475"/>
      <c r="BO87" s="546"/>
      <c r="BP87" s="422"/>
      <c r="BQ87" s="551"/>
      <c r="BR87" s="536"/>
      <c r="BS87" s="529"/>
      <c r="BT87" s="530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2"/>
      <c r="BK88" s="249"/>
      <c r="BL88" s="249"/>
      <c r="BM88" s="249"/>
      <c r="BN88" s="249"/>
      <c r="BO88" s="541"/>
      <c r="BP88" s="425"/>
      <c r="BQ88" s="555"/>
      <c r="BR88" s="536"/>
      <c r="BS88" s="529"/>
      <c r="BT88" s="530"/>
      <c r="BU88" s="384"/>
      <c r="BV88" s="394"/>
    </row>
    <row r="89" spans="1:74" s="310" customFormat="1" x14ac:dyDescent="0.2">
      <c r="A89" s="308"/>
      <c r="B89" s="665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4905.5452669799997</v>
      </c>
      <c r="BK89" s="604">
        <v>4911.8873564300002</v>
      </c>
      <c r="BL89" s="604">
        <v>4917.4089473900003</v>
      </c>
      <c r="BM89" s="604">
        <v>4918.0614104699998</v>
      </c>
      <c r="BN89" s="604">
        <v>4919.4226817700001</v>
      </c>
      <c r="BO89" s="605">
        <v>4921.0816411400001</v>
      </c>
      <c r="BP89" s="422">
        <v>15.536374160000378</v>
      </c>
      <c r="BQ89" s="551">
        <v>3.1671044327279407E-3</v>
      </c>
      <c r="BR89" s="536"/>
      <c r="BS89" s="529"/>
      <c r="BT89" s="530"/>
      <c r="BU89" s="384"/>
      <c r="BV89" s="394"/>
    </row>
    <row r="90" spans="1:74" s="310" customFormat="1" x14ac:dyDescent="0.2">
      <c r="A90" s="308"/>
      <c r="B90" s="66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3124.50538899</v>
      </c>
      <c r="BK90" s="604">
        <v>3131.28598078</v>
      </c>
      <c r="BL90" s="604">
        <v>3136.6249412400002</v>
      </c>
      <c r="BM90" s="604">
        <v>3137.2321768699999</v>
      </c>
      <c r="BN90" s="604">
        <v>3138.3267148800001</v>
      </c>
      <c r="BO90" s="605">
        <v>3140.0815755200001</v>
      </c>
      <c r="BP90" s="422">
        <v>15.576186530000086</v>
      </c>
      <c r="BQ90" s="551">
        <v>4.9851687197874917E-3</v>
      </c>
      <c r="BR90" s="536"/>
      <c r="BS90" s="529"/>
      <c r="BT90" s="530"/>
      <c r="BU90" s="384"/>
      <c r="BV90" s="394"/>
    </row>
    <row r="91" spans="1:74" s="310" customFormat="1" x14ac:dyDescent="0.2">
      <c r="A91" s="308"/>
      <c r="B91" s="66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781.03987799000004</v>
      </c>
      <c r="BK91" s="604">
        <v>780.60137565000002</v>
      </c>
      <c r="BL91" s="604">
        <v>780.78400614999998</v>
      </c>
      <c r="BM91" s="604">
        <v>780.82923359999995</v>
      </c>
      <c r="BN91" s="604">
        <v>781.09596689</v>
      </c>
      <c r="BO91" s="605">
        <v>781.00006561999999</v>
      </c>
      <c r="BP91" s="422">
        <v>-3.9812370000049668E-2</v>
      </c>
      <c r="BQ91" s="551">
        <v>-5.0973543249122066E-5</v>
      </c>
      <c r="BR91" s="536"/>
      <c r="BS91" s="529"/>
      <c r="BT91" s="530"/>
      <c r="BU91" s="384"/>
      <c r="BV91" s="394"/>
    </row>
    <row r="92" spans="1:74" s="310" customFormat="1" ht="12.75" customHeight="1" x14ac:dyDescent="0.2">
      <c r="A92" s="308"/>
      <c r="B92" s="665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604">
        <v>1000</v>
      </c>
      <c r="BL92" s="604">
        <v>1000</v>
      </c>
      <c r="BM92" s="604">
        <v>1000</v>
      </c>
      <c r="BN92" s="604">
        <v>1000</v>
      </c>
      <c r="BO92" s="605">
        <v>1000</v>
      </c>
      <c r="BP92" s="422">
        <v>0</v>
      </c>
      <c r="BQ92" s="551">
        <v>0</v>
      </c>
      <c r="BR92" s="536"/>
      <c r="BS92" s="529"/>
      <c r="BT92" s="530"/>
      <c r="BU92" s="384"/>
      <c r="BV92" s="394"/>
    </row>
    <row r="93" spans="1:74" x14ac:dyDescent="0.2">
      <c r="A93" s="3"/>
      <c r="B93" s="66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333"/>
      <c r="BL93" s="333"/>
      <c r="BM93" s="333"/>
      <c r="BN93" s="333"/>
      <c r="BO93" s="547"/>
      <c r="BP93" s="422" t="s">
        <v>3</v>
      </c>
      <c r="BQ93" s="551" t="s">
        <v>3</v>
      </c>
      <c r="BR93" s="536"/>
      <c r="BS93" s="529"/>
      <c r="BT93" s="530"/>
      <c r="BU93" s="384"/>
      <c r="BV93" s="394"/>
    </row>
    <row r="94" spans="1:74" ht="12.75" customHeight="1" x14ac:dyDescent="0.2">
      <c r="A94" s="3"/>
      <c r="B94" s="665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652">
        <v>2794.2977916994678</v>
      </c>
      <c r="BL94" s="654">
        <v>2794.2977916994678</v>
      </c>
      <c r="BM94" s="654">
        <v>2794.2977916994678</v>
      </c>
      <c r="BN94" s="654">
        <v>2794.2977916994678</v>
      </c>
      <c r="BO94" s="606">
        <v>2794.2833030723104</v>
      </c>
      <c r="BP94" s="422">
        <v>-1.4488627157334122E-2</v>
      </c>
      <c r="BQ94" s="551">
        <v>-5.1850691076271715E-6</v>
      </c>
      <c r="BR94" s="536"/>
      <c r="BS94" s="529"/>
      <c r="BT94" s="530"/>
      <c r="BU94" s="384"/>
      <c r="BV94" s="394"/>
    </row>
    <row r="95" spans="1:74" ht="13.5" x14ac:dyDescent="0.2">
      <c r="A95" s="3"/>
      <c r="B95" s="665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652">
        <v>1626.7955836734693</v>
      </c>
      <c r="BL95" s="654">
        <v>1626.7955836734693</v>
      </c>
      <c r="BM95" s="654">
        <v>1626.7955836734693</v>
      </c>
      <c r="BN95" s="654">
        <v>1626.7955836734693</v>
      </c>
      <c r="BO95" s="606">
        <v>1627.4570717201166</v>
      </c>
      <c r="BP95" s="422">
        <v>0.66148804664726413</v>
      </c>
      <c r="BQ95" s="551">
        <v>4.0662026211890634E-4</v>
      </c>
      <c r="BR95" s="536"/>
      <c r="BS95" s="529"/>
      <c r="BT95" s="530"/>
      <c r="BU95" s="384"/>
      <c r="BV95" s="394"/>
    </row>
    <row r="96" spans="1:74" ht="12.75" customHeight="1" thickBot="1" x14ac:dyDescent="0.25">
      <c r="A96" s="3"/>
      <c r="B96" s="66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0">
        <v>2052.0270115144904</v>
      </c>
      <c r="BK96" s="653">
        <v>2052.0270115144904</v>
      </c>
      <c r="BL96" s="655">
        <v>2052.0270115144904</v>
      </c>
      <c r="BM96" s="655">
        <v>2052.0270115144904</v>
      </c>
      <c r="BN96" s="655">
        <v>2052.0270115144904</v>
      </c>
      <c r="BO96" s="607">
        <v>2074.8482307020577</v>
      </c>
      <c r="BP96" s="422">
        <v>22.821219187567294</v>
      </c>
      <c r="BQ96" s="551">
        <v>1.1121305450421115E-2</v>
      </c>
      <c r="BR96" s="536"/>
      <c r="BS96" s="529"/>
      <c r="BT96" s="530"/>
      <c r="BU96" s="384"/>
      <c r="BV96" s="394"/>
    </row>
    <row r="97" spans="1:73" x14ac:dyDescent="0.2">
      <c r="A97" s="3"/>
      <c r="B97" s="66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1"/>
      <c r="BK97" s="548"/>
      <c r="BL97" s="548"/>
      <c r="BM97" s="548"/>
      <c r="BN97" s="548"/>
      <c r="BO97" s="558"/>
      <c r="BP97" s="426"/>
      <c r="BQ97" s="558"/>
      <c r="BR97" s="536"/>
      <c r="BS97" s="529"/>
      <c r="BT97" s="530"/>
      <c r="BU97" s="384"/>
    </row>
    <row r="98" spans="1:73" ht="12.75" customHeight="1" x14ac:dyDescent="0.2">
      <c r="A98" s="3"/>
      <c r="B98" s="66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2"/>
      <c r="BK98" s="549"/>
      <c r="BL98" s="549"/>
      <c r="BM98" s="549"/>
      <c r="BN98" s="549"/>
      <c r="BO98" s="559"/>
      <c r="BP98" s="427"/>
      <c r="BQ98" s="559"/>
      <c r="BR98" s="536"/>
      <c r="BS98" s="529"/>
      <c r="BT98" s="530"/>
      <c r="BU98" s="384"/>
    </row>
    <row r="99" spans="1:73" x14ac:dyDescent="0.2">
      <c r="A99" s="3"/>
      <c r="B99" s="66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2"/>
      <c r="BK99" s="549"/>
      <c r="BL99" s="549"/>
      <c r="BM99" s="549"/>
      <c r="BN99" s="549"/>
      <c r="BO99" s="559"/>
      <c r="BP99" s="427"/>
      <c r="BQ99" s="559"/>
      <c r="BR99" s="536"/>
      <c r="BS99" s="529"/>
      <c r="BT99" s="530"/>
      <c r="BU99" s="384"/>
    </row>
    <row r="100" spans="1:73" x14ac:dyDescent="0.2">
      <c r="A100" s="3"/>
      <c r="B100" s="66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2"/>
      <c r="BK100" s="549"/>
      <c r="BL100" s="549" t="s">
        <v>3</v>
      </c>
      <c r="BM100" s="549"/>
      <c r="BN100" s="549"/>
      <c r="BO100" s="559"/>
      <c r="BP100" s="427"/>
      <c r="BQ100" s="559"/>
      <c r="BR100" s="536"/>
      <c r="BS100" s="529"/>
      <c r="BT100" s="530"/>
      <c r="BU100" s="384"/>
    </row>
    <row r="101" spans="1:73" x14ac:dyDescent="0.2">
      <c r="A101" s="3"/>
      <c r="B101" s="66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2"/>
      <c r="BK101" s="549"/>
      <c r="BL101" s="549"/>
      <c r="BM101" s="549"/>
      <c r="BN101" s="549"/>
      <c r="BO101" s="559"/>
      <c r="BP101" s="427"/>
      <c r="BQ101" s="559"/>
      <c r="BR101" s="536"/>
      <c r="BS101" s="529"/>
      <c r="BT101" s="530"/>
      <c r="BU101" s="384"/>
    </row>
    <row r="102" spans="1:73" x14ac:dyDescent="0.2">
      <c r="A102" s="3"/>
      <c r="B102" s="665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2"/>
      <c r="BK102" s="549"/>
      <c r="BL102" s="549"/>
      <c r="BM102" s="549"/>
      <c r="BN102" s="549"/>
      <c r="BO102" s="559"/>
      <c r="BP102" s="427"/>
      <c r="BQ102" s="559"/>
      <c r="BR102" s="536"/>
      <c r="BS102" s="529"/>
      <c r="BT102" s="530"/>
      <c r="BU102" s="384"/>
    </row>
    <row r="103" spans="1:73" x14ac:dyDescent="0.2">
      <c r="A103" s="3"/>
      <c r="B103" s="66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2"/>
      <c r="BK103" s="549"/>
      <c r="BL103" s="549"/>
      <c r="BM103" s="549"/>
      <c r="BN103" s="549"/>
      <c r="BO103" s="559"/>
      <c r="BP103" s="427"/>
      <c r="BQ103" s="559"/>
      <c r="BR103" s="536"/>
      <c r="BS103" s="529"/>
      <c r="BT103" s="530"/>
      <c r="BU103" s="384"/>
    </row>
    <row r="104" spans="1:73" x14ac:dyDescent="0.2">
      <c r="A104" s="3"/>
      <c r="B104" s="66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2"/>
      <c r="BK104" s="549"/>
      <c r="BL104" s="549"/>
      <c r="BM104" s="549"/>
      <c r="BN104" s="549"/>
      <c r="BO104" s="559"/>
      <c r="BP104" s="427"/>
      <c r="BQ104" s="559"/>
      <c r="BR104" s="536"/>
      <c r="BS104" s="529"/>
      <c r="BT104" s="530"/>
      <c r="BU104" s="384"/>
    </row>
    <row r="105" spans="1:73" x14ac:dyDescent="0.2">
      <c r="A105" s="3"/>
      <c r="B105" s="66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2"/>
      <c r="BK105" s="562"/>
      <c r="BL105" s="562"/>
      <c r="BM105" s="549"/>
      <c r="BN105" s="549"/>
      <c r="BO105" s="559"/>
      <c r="BP105" s="427"/>
      <c r="BQ105" s="559"/>
      <c r="BR105" s="536"/>
      <c r="BS105" s="529"/>
      <c r="BT105" s="530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2"/>
      <c r="BK106" s="549"/>
      <c r="BL106" s="549"/>
      <c r="BM106" s="549"/>
      <c r="BN106" s="549"/>
      <c r="BO106" s="559"/>
      <c r="BP106" s="427"/>
      <c r="BQ106" s="559"/>
      <c r="BR106" s="536"/>
      <c r="BS106" s="529"/>
      <c r="BT106" s="530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2"/>
      <c r="BK107" s="549"/>
      <c r="BL107" s="549"/>
      <c r="BM107" s="549"/>
      <c r="BN107" s="549"/>
      <c r="BO107" s="559"/>
      <c r="BP107" s="427"/>
      <c r="BQ107" s="559"/>
      <c r="BR107" s="536"/>
      <c r="BS107" s="529"/>
      <c r="BT107" s="530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2"/>
      <c r="BK108" s="549"/>
      <c r="BL108" s="549"/>
      <c r="BM108" s="549"/>
      <c r="BN108" s="549"/>
      <c r="BO108" s="559"/>
      <c r="BP108" s="427"/>
      <c r="BQ108" s="559"/>
      <c r="BR108" s="536"/>
      <c r="BS108" s="529"/>
      <c r="BT108" s="530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43"/>
      <c r="BK109" s="550"/>
      <c r="BL109" s="550"/>
      <c r="BM109" s="550"/>
      <c r="BN109" s="550"/>
      <c r="BO109" s="563"/>
      <c r="BP109" s="427"/>
      <c r="BQ109" s="559"/>
      <c r="BR109" s="536"/>
      <c r="BS109" s="529"/>
      <c r="BT109" s="530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1"/>
      <c r="BK110" s="548"/>
      <c r="BL110" s="548"/>
      <c r="BM110" s="548"/>
      <c r="BN110" s="548"/>
      <c r="BO110" s="558"/>
      <c r="BP110" s="428"/>
      <c r="BQ110" s="560"/>
      <c r="BR110" s="536"/>
      <c r="BS110" s="529"/>
      <c r="BT110" s="530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4">
        <v>0.04</v>
      </c>
      <c r="BK111" s="594">
        <v>0.04</v>
      </c>
      <c r="BL111" s="594">
        <v>0.04</v>
      </c>
      <c r="BM111" s="594">
        <v>0.04</v>
      </c>
      <c r="BN111" s="594">
        <v>0.04</v>
      </c>
      <c r="BO111" s="595">
        <v>0.04</v>
      </c>
      <c r="BP111" s="422" t="s">
        <v>3</v>
      </c>
      <c r="BQ111" s="551" t="s">
        <v>3</v>
      </c>
      <c r="BR111" s="536"/>
      <c r="BS111" s="529"/>
      <c r="BT111" s="530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5">
        <v>0.04</v>
      </c>
      <c r="BK112" s="596">
        <v>0.04</v>
      </c>
      <c r="BL112" s="596">
        <v>0.04</v>
      </c>
      <c r="BM112" s="596">
        <v>0.04</v>
      </c>
      <c r="BN112" s="596">
        <v>0.04</v>
      </c>
      <c r="BO112" s="597">
        <v>0.04</v>
      </c>
      <c r="BP112" s="429" t="s">
        <v>3</v>
      </c>
      <c r="BQ112" s="561" t="s">
        <v>3</v>
      </c>
      <c r="BR112" s="536"/>
      <c r="BS112" s="529"/>
      <c r="BT112" s="530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406"/>
      <c r="BQ113" s="406"/>
      <c r="BR113" s="536"/>
      <c r="BS113" s="529"/>
      <c r="BT113" s="530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321"/>
      <c r="BO114" s="415"/>
      <c r="BP114" s="660"/>
      <c r="BQ114" s="660"/>
      <c r="BR114" s="536"/>
      <c r="BS114" s="529"/>
      <c r="BT114" s="530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321"/>
      <c r="BO115" s="415"/>
      <c r="BP115" s="407"/>
      <c r="BQ115" s="408"/>
      <c r="BR115" s="536"/>
      <c r="BS115" s="529"/>
      <c r="BT115" s="530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321"/>
      <c r="BO116" s="415"/>
      <c r="BP116" s="407"/>
      <c r="BQ116" s="408"/>
      <c r="BR116" s="536"/>
      <c r="BS116" s="529"/>
      <c r="BT116" s="530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321"/>
      <c r="BO117" s="415"/>
      <c r="BP117" s="407"/>
      <c r="BQ117" s="408"/>
      <c r="BR117" s="536"/>
      <c r="BS117" s="529"/>
      <c r="BT117" s="530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322"/>
      <c r="BO118" s="416"/>
      <c r="BP118" s="407"/>
      <c r="BQ118" s="406"/>
      <c r="BR118" s="536"/>
      <c r="BS118" s="529"/>
      <c r="BT118" s="530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P119" s="406"/>
      <c r="BQ119" s="406"/>
      <c r="BR119" s="536"/>
      <c r="BS119" s="529"/>
      <c r="BT119" s="530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36"/>
      <c r="BS120" s="529"/>
      <c r="BT120" s="530"/>
      <c r="BU120" s="384"/>
    </row>
    <row r="121" spans="3:73" ht="14.25" x14ac:dyDescent="0.25">
      <c r="C121" s="6">
        <v>3</v>
      </c>
      <c r="D121" s="56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324"/>
      <c r="BO121" s="406"/>
      <c r="BP121" s="406"/>
      <c r="BQ121" s="406"/>
      <c r="BR121" s="536"/>
      <c r="BS121" s="529"/>
      <c r="BT121" s="530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324"/>
      <c r="BO122" s="406"/>
      <c r="BP122" s="406"/>
      <c r="BQ122" s="406"/>
      <c r="BR122" s="536"/>
      <c r="BS122" s="529"/>
      <c r="BT122" s="530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324"/>
      <c r="BO123" s="406"/>
      <c r="BP123" s="406"/>
      <c r="BQ123" s="406"/>
      <c r="BR123" s="536"/>
      <c r="BS123" s="529"/>
      <c r="BT123" s="530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9"/>
      <c r="BL124" s="409"/>
      <c r="BM124" s="409"/>
      <c r="BN124" s="325"/>
      <c r="BO124" s="409"/>
      <c r="BP124" s="409"/>
      <c r="BQ124" s="409"/>
      <c r="BR124" s="536"/>
      <c r="BS124" s="529"/>
      <c r="BT124" s="530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325"/>
      <c r="BO125" s="409"/>
      <c r="BP125" s="409"/>
      <c r="BQ125" s="409"/>
      <c r="BR125" s="536"/>
      <c r="BS125" s="529"/>
      <c r="BT125" s="530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325"/>
      <c r="BO126" s="409"/>
      <c r="BP126" s="409"/>
      <c r="BQ126" s="409"/>
      <c r="BR126" s="536"/>
      <c r="BS126" s="529"/>
      <c r="BT126" s="530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325"/>
      <c r="BO127" s="409"/>
      <c r="BP127" s="409"/>
      <c r="BQ127" s="409"/>
      <c r="BR127" s="536"/>
      <c r="BS127" s="529"/>
      <c r="BT127" s="530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325"/>
      <c r="BO128" s="409"/>
      <c r="BP128" s="409"/>
      <c r="BQ128" s="409"/>
      <c r="BR128" s="536"/>
      <c r="BS128" s="529"/>
      <c r="BT128" s="530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325"/>
      <c r="BO129" s="409"/>
      <c r="BP129" s="409"/>
      <c r="BQ129" s="409"/>
      <c r="BR129" s="536"/>
      <c r="BS129" s="529"/>
      <c r="BT129" s="530"/>
      <c r="BU129" s="384"/>
    </row>
    <row r="130" spans="3:73" ht="13.5" customHeight="1" x14ac:dyDescent="0.25">
      <c r="C130" s="6">
        <v>11</v>
      </c>
      <c r="D130" s="576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325"/>
      <c r="BO130" s="409"/>
      <c r="BP130" s="409"/>
      <c r="BQ130" s="409"/>
      <c r="BR130" s="536"/>
      <c r="BS130" s="529"/>
      <c r="BT130" s="530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325"/>
      <c r="BO131" s="409"/>
      <c r="BP131" s="409"/>
      <c r="BQ131" s="409"/>
      <c r="BR131" s="536"/>
      <c r="BS131" s="529"/>
      <c r="BT131" s="530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325"/>
      <c r="BO132" s="409"/>
      <c r="BP132" s="409"/>
      <c r="BQ132" s="409"/>
      <c r="BR132" s="536"/>
      <c r="BS132" s="529"/>
      <c r="BT132" s="530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325"/>
      <c r="BO133" s="409"/>
      <c r="BP133" s="409"/>
      <c r="BQ133" s="409"/>
      <c r="BR133" s="536"/>
      <c r="BS133" s="529"/>
      <c r="BT133" s="530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668" t="str">
        <f>+entero!D3</f>
        <v>V   A   R   I   A   B   L   E   S     b/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680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623"/>
      <c r="BJ5" s="532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14596.96376445</v>
      </c>
      <c r="BL6" s="62">
        <f>+entero!BL7</f>
        <v>14604.033574340001</v>
      </c>
      <c r="BM6" s="62">
        <f>+entero!BM7</f>
        <v>14573.074507699999</v>
      </c>
      <c r="BN6" s="62">
        <f>+entero!BN7</f>
        <v>14602.340082359999</v>
      </c>
      <c r="BO6" s="62">
        <f>+entero!BO7</f>
        <v>14529.19233596</v>
      </c>
      <c r="BP6" s="84">
        <f>+entero!BP7</f>
        <v>-14.032320319998689</v>
      </c>
      <c r="BQ6" s="138">
        <f>+entero!BQ7</f>
        <v>-9.6486994127120695E-4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12427.793698210002</v>
      </c>
      <c r="BL7" s="62">
        <f>+entero!BL8</f>
        <v>12441.613885839999</v>
      </c>
      <c r="BM7" s="62">
        <f>+entero!BM8</f>
        <v>12439.573536189999</v>
      </c>
      <c r="BN7" s="62">
        <f>+entero!BN8</f>
        <v>12468.456300639999</v>
      </c>
      <c r="BO7" s="62">
        <f>+entero!BO8</f>
        <v>12451.93825358</v>
      </c>
      <c r="BP7" s="84">
        <f>+entero!BP8</f>
        <v>45.206763189999037</v>
      </c>
      <c r="BQ7" s="138">
        <f>+entero!BQ8</f>
        <v>3.6437286665722546E-3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249.54159677000001</v>
      </c>
      <c r="BL8" s="62">
        <f>+entero!BL9</f>
        <v>250.39353993</v>
      </c>
      <c r="BM8" s="62">
        <f>+entero!BM9</f>
        <v>250.67641815000002</v>
      </c>
      <c r="BN8" s="62">
        <f>+entero!BN9</f>
        <v>250.87162065000001</v>
      </c>
      <c r="BO8" s="62">
        <f>+entero!BO9</f>
        <v>251.4009834</v>
      </c>
      <c r="BP8" s="84">
        <f>+entero!BP9</f>
        <v>1.0785765800000036</v>
      </c>
      <c r="BQ8" s="138">
        <f>+entero!BQ9</f>
        <v>4.3087496389229152E-3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1906.24070947</v>
      </c>
      <c r="BL9" s="62">
        <f>+entero!BL10</f>
        <v>1898.59268232</v>
      </c>
      <c r="BM9" s="62">
        <f>+entero!BM10</f>
        <v>1869.37591086</v>
      </c>
      <c r="BN9" s="62">
        <f>+entero!BN10</f>
        <v>1869.5530460699999</v>
      </c>
      <c r="BO9" s="62">
        <f>+entero!BO10</f>
        <v>1812.3655839800001</v>
      </c>
      <c r="BP9" s="84">
        <f>+entero!BP10</f>
        <v>-60.375525089999883</v>
      </c>
      <c r="BQ9" s="138">
        <f>+entero!BQ10</f>
        <v>-3.2239119864241328E-2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13.38776</v>
      </c>
      <c r="BL10" s="62">
        <f>+entero!BL11</f>
        <v>13.433466249999999</v>
      </c>
      <c r="BM10" s="62">
        <f>+entero!BM11</f>
        <v>13.4486425</v>
      </c>
      <c r="BN10" s="62">
        <f>+entero!BN11</f>
        <v>13.459115000000001</v>
      </c>
      <c r="BO10" s="62">
        <f>+entero!BO11</f>
        <v>13.487515</v>
      </c>
      <c r="BP10" s="84">
        <f>+entero!BP11</f>
        <v>5.7865000000001388E-2</v>
      </c>
      <c r="BQ10" s="138">
        <f>+entero!BQ11</f>
        <v>4.3087496695746186E-3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84">
        <f>+entero!BK12</f>
        <v>14596.96330705</v>
      </c>
      <c r="BL11" s="84">
        <f>+entero!BL12</f>
        <v>14603.95820834</v>
      </c>
      <c r="BM11" s="84">
        <f>+entero!BM12</f>
        <v>14572.965836699999</v>
      </c>
      <c r="BN11" s="84">
        <f>+entero!BN12</f>
        <v>14602.036233819999</v>
      </c>
      <c r="BO11" s="84">
        <f>+entero!BO12</f>
        <v>14529.107839330001</v>
      </c>
      <c r="BP11" s="84">
        <f>+entero!BP12</f>
        <v>-14.023435709999831</v>
      </c>
      <c r="BQ11" s="138">
        <f>+entero!BQ12</f>
        <v>-9.6426522217174515E-4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84">
        <f>+entero!BK13</f>
        <v>1392.5794037085564</v>
      </c>
      <c r="BL12" s="84">
        <f>+entero!BL13</f>
        <v>1398.6709661983523</v>
      </c>
      <c r="BM12" s="84">
        <f>+entero!BM13</f>
        <v>1394.486797744999</v>
      </c>
      <c r="BN12" s="84">
        <f>+entero!BN13</f>
        <v>1388.6820552231329</v>
      </c>
      <c r="BO12" s="84">
        <f>+entero!BO13</f>
        <v>1376.6742499403344</v>
      </c>
      <c r="BP12" s="84">
        <f>+entero!BP13</f>
        <v>-6.9217815641400193</v>
      </c>
      <c r="BQ12" s="138">
        <f>+entero!BQ13</f>
        <v>-5.0027474830305341E-3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84">
        <f>+entero!BK14</f>
        <v>191.30092110787172</v>
      </c>
      <c r="BL13" s="84">
        <f>+entero!BL14</f>
        <v>189.80796888192418</v>
      </c>
      <c r="BM13" s="84">
        <f>+entero!BM14</f>
        <v>190.16266609183668</v>
      </c>
      <c r="BN13" s="84">
        <f>+entero!BN14</f>
        <v>190.73795675947525</v>
      </c>
      <c r="BO13" s="84">
        <f>+entero!BO14</f>
        <v>190.91351953206998</v>
      </c>
      <c r="BP13" s="84">
        <f>+entero!BP14</f>
        <v>-0.49371907871716303</v>
      </c>
      <c r="BQ13" s="138">
        <f>+entero!BQ14</f>
        <v>-2.5794169661530475E-3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84">
        <f>+entero!BK15</f>
        <v>16180.843631866428</v>
      </c>
      <c r="BL14" s="84">
        <f>+entero!BL15</f>
        <v>16192.437143420277</v>
      </c>
      <c r="BM14" s="84">
        <f>+entero!BM15</f>
        <v>16157.615300536836</v>
      </c>
      <c r="BN14" s="84">
        <f>+entero!BN15</f>
        <v>16181.456245802607</v>
      </c>
      <c r="BO14" s="84">
        <f>+entero!BO15</f>
        <v>16096.695608802405</v>
      </c>
      <c r="BP14" s="84">
        <f>+entero!BP15</f>
        <v>-21.438936352857127</v>
      </c>
      <c r="BQ14" s="138">
        <f>+entero!BQ15</f>
        <v>-1.3301127554677938E-3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138">
        <f>+entero!BQ16</f>
        <v>0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0.2</v>
      </c>
      <c r="BO16" s="84">
        <f>+entero!BO17</f>
        <v>0</v>
      </c>
      <c r="BP16" s="84">
        <f>+entero!BP17</f>
        <v>-1.9999999999999998</v>
      </c>
      <c r="BQ16" s="138">
        <f>+entero!BQ17</f>
        <v>-0.90909090909090906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2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41536.452354050925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56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V3:V4"/>
    <mergeCell ref="AT3:AT4"/>
    <mergeCell ref="AN3:AN4"/>
    <mergeCell ref="BB3:BB4"/>
    <mergeCell ref="AU3:AU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O3"/>
    <mergeCell ref="AM3:AM4"/>
    <mergeCell ref="AS3:AS4"/>
    <mergeCell ref="BD3:BD4"/>
    <mergeCell ref="K3:K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S3:S4"/>
    <mergeCell ref="X3:X4"/>
    <mergeCell ref="BG3:BG4"/>
    <mergeCell ref="U3:U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66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13">
        <f>+entero!BK22</f>
        <v>45473.438698374652</v>
      </c>
      <c r="BL6" s="9">
        <f>+entero!BL22</f>
        <v>45476.130209759271</v>
      </c>
      <c r="BM6" s="9">
        <f>+entero!BM22</f>
        <v>45490.124342416471</v>
      </c>
      <c r="BN6" s="9">
        <f>+entero!BN22</f>
        <v>45588.424608438065</v>
      </c>
      <c r="BO6" s="455">
        <f>+entero!BO22</f>
        <v>45404.527103397457</v>
      </c>
      <c r="BP6" s="13">
        <f>+entero!BP22</f>
        <v>351.08249783367501</v>
      </c>
      <c r="BQ6" s="109">
        <f>+entero!BQ22</f>
        <v>7.7925783679217986E-3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66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13">
        <f>+entero!BK23</f>
        <v>32511.243285410001</v>
      </c>
      <c r="BL7" s="9">
        <f>+entero!BL23</f>
        <v>32696.430737480001</v>
      </c>
      <c r="BM7" s="9">
        <f>+entero!BM23</f>
        <v>32655.694306150002</v>
      </c>
      <c r="BN7" s="9">
        <f>+entero!BN23</f>
        <v>32649.92688829</v>
      </c>
      <c r="BO7" s="455">
        <f>+entero!BO23</f>
        <v>32609.923234360002</v>
      </c>
      <c r="BP7" s="13">
        <f>+entero!BP23</f>
        <v>219.1991815299989</v>
      </c>
      <c r="BQ7" s="109">
        <f>+entero!BQ23</f>
        <v>6.7673442919176097E-3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66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13">
        <f>+entero!BK24</f>
        <v>-67623.925000357136</v>
      </c>
      <c r="BL8" s="9">
        <f>+entero!BL24</f>
        <v>-67486.722571140592</v>
      </c>
      <c r="BM8" s="9">
        <f>+entero!BM24</f>
        <v>-67314.851333049039</v>
      </c>
      <c r="BN8" s="9">
        <f>+entero!BN24</f>
        <v>-67520.041675097251</v>
      </c>
      <c r="BO8" s="455">
        <f>+entero!BO24</f>
        <v>-67059.756542779302</v>
      </c>
      <c r="BP8" s="13">
        <f>+entero!BP24</f>
        <v>315.39995064587856</v>
      </c>
      <c r="BQ8" s="109">
        <f>+entero!BQ24</f>
        <v>-4.68124998977415E-3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66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13">
        <f>+entero!BK25</f>
        <v>-41167.841917380276</v>
      </c>
      <c r="BL9" s="9">
        <f>+entero!BL25</f>
        <v>-41166.479452055297</v>
      </c>
      <c r="BM9" s="9">
        <f>+entero!BM25</f>
        <v>-41110.394844327304</v>
      </c>
      <c r="BN9" s="9">
        <f>+entero!BN25</f>
        <v>-41152.556982448696</v>
      </c>
      <c r="BO9" s="455">
        <f>+entero!BO25</f>
        <v>-41123.567917088898</v>
      </c>
      <c r="BP9" s="13">
        <f>+entero!BP25</f>
        <v>410.15025923948269</v>
      </c>
      <c r="BQ9" s="109">
        <f>+entero!BQ25</f>
        <v>-9.8751153821148296E-3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66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13">
        <f>+entero!BK26</f>
        <v>-21058.430173168654</v>
      </c>
      <c r="BL10" s="9">
        <f>+entero!BL26</f>
        <v>-20874.38221808747</v>
      </c>
      <c r="BM10" s="9">
        <f>+entero!BM26</f>
        <v>-20929.462604654873</v>
      </c>
      <c r="BN10" s="9">
        <f>+entero!BN26</f>
        <v>-21033.84587157947</v>
      </c>
      <c r="BO10" s="455">
        <f>+entero!BO26</f>
        <v>-21009.44523729946</v>
      </c>
      <c r="BP10" s="13">
        <f>+entero!BP26</f>
        <v>-253.53812561487575</v>
      </c>
      <c r="BQ10" s="109">
        <f>+entero!BQ26</f>
        <v>1.2215227416976893E-2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665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66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14">
        <f>+entero!BK28</f>
        <v>50176.089930900562</v>
      </c>
      <c r="BL12" s="10">
        <f>+entero!BL28</f>
        <v>50058.534700740558</v>
      </c>
      <c r="BM12" s="10">
        <f>+entero!BM28</f>
        <v>50131.840167280563</v>
      </c>
      <c r="BN12" s="10">
        <f>+entero!BN28</f>
        <v>50231.32176426056</v>
      </c>
      <c r="BO12" s="461">
        <f>+entero!BO28</f>
        <v>50105.189948890569</v>
      </c>
      <c r="BP12" s="13">
        <f>+entero!BP28</f>
        <v>24.84581173001061</v>
      </c>
      <c r="BQ12" s="109">
        <f>+entero!BQ28</f>
        <v>4.9611902949320275E-4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66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14">
        <f>+entero!BK29</f>
        <v>84087.789895166905</v>
      </c>
      <c r="BL13" s="10">
        <f>+entero!BL29</f>
        <v>83944.407888756905</v>
      </c>
      <c r="BM13" s="10">
        <f>+entero!BM29</f>
        <v>84008.891367676901</v>
      </c>
      <c r="BN13" s="10">
        <f>+entero!BN29</f>
        <v>84080.574823056901</v>
      </c>
      <c r="BO13" s="461">
        <f>+entero!BO29</f>
        <v>83937.908883096912</v>
      </c>
      <c r="BP13" s="13">
        <f>+entero!BP29</f>
        <v>-2.8770904199918732</v>
      </c>
      <c r="BQ13" s="109">
        <f>+entero!BQ29</f>
        <v>-3.4275238033898425E-5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66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14">
        <f>+entero!BK30</f>
        <v>125182.06704750465</v>
      </c>
      <c r="BL14" s="10">
        <f>+entero!BL30</f>
        <v>125059.03258150467</v>
      </c>
      <c r="BM14" s="10">
        <f>+entero!BM30</f>
        <v>125114.58278914464</v>
      </c>
      <c r="BN14" s="10">
        <f>+entero!BN30</f>
        <v>125179.65134331465</v>
      </c>
      <c r="BO14" s="461">
        <f>+entero!BO30</f>
        <v>125082.66795515467</v>
      </c>
      <c r="BP14" s="13">
        <f>+entero!BP30</f>
        <v>102.9159243000322</v>
      </c>
      <c r="BQ14" s="109">
        <f>+entero!BQ30</f>
        <v>8.2346078166817271E-4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66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66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464">
        <f>+entero!BK32</f>
        <v>0.85405778664606391</v>
      </c>
      <c r="BL16" s="102">
        <f>+entero!BL32</f>
        <v>0.85399612359940591</v>
      </c>
      <c r="BM16" s="102">
        <f>+entero!BM32</f>
        <v>0.85355796682378171</v>
      </c>
      <c r="BN16" s="102">
        <f>+entero!BN32</f>
        <v>0.85203844328361189</v>
      </c>
      <c r="BO16" s="465">
        <f>+entero!BO32</f>
        <v>0.85150014326776291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66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464">
        <f>+entero!BK33</f>
        <v>0.79671507878968306</v>
      </c>
      <c r="BL17" s="102">
        <f>+entero!BL33</f>
        <v>0.79674634662752941</v>
      </c>
      <c r="BM17" s="102">
        <f>+entero!BM33</f>
        <v>0.79644393519055234</v>
      </c>
      <c r="BN17" s="102">
        <f>+entero!BN33</f>
        <v>0.79541699642125152</v>
      </c>
      <c r="BO17" s="465">
        <f>+entero!BO33</f>
        <v>0.79495672808445983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66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464">
        <f>+entero!BK34</f>
        <v>0.81038089736629604</v>
      </c>
      <c r="BL18" s="102">
        <f>+entero!BL34</f>
        <v>0.81047513593883869</v>
      </c>
      <c r="BM18" s="102">
        <f>+entero!BM34</f>
        <v>0.81033481300271826</v>
      </c>
      <c r="BN18" s="102">
        <f>+entero!BN34</f>
        <v>0.8094774197680038</v>
      </c>
      <c r="BO18" s="465">
        <f>+entero!BO34</f>
        <v>0.80938585205803137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66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466">
        <f>+entero!BK35</f>
        <v>0.74905148160053292</v>
      </c>
      <c r="BL19" s="151">
        <f>+entero!BL35</f>
        <v>0.74931521519662891</v>
      </c>
      <c r="BM19" s="151">
        <f>+entero!BM35</f>
        <v>0.74915950337857395</v>
      </c>
      <c r="BN19" s="151">
        <f>+entero!BN35</f>
        <v>0.74820543437043618</v>
      </c>
      <c r="BO19" s="467">
        <f>+entero!BO35</f>
        <v>0.74797528155999427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K3:BO3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35">
        <f>+entero!BK37</f>
        <v>2679.6331151603499</v>
      </c>
      <c r="BL6" s="36">
        <f>+entero!BL37</f>
        <v>2679.6331151603499</v>
      </c>
      <c r="BM6" s="36">
        <f>+entero!BM37</f>
        <v>2679.6331151603499</v>
      </c>
      <c r="BN6" s="36">
        <f>+entero!BN37</f>
        <v>2679.6331151603499</v>
      </c>
      <c r="BO6" s="454">
        <f>+entero!BO37</f>
        <v>2697.1119380466471</v>
      </c>
      <c r="BP6" s="35">
        <f>+entero!BP37</f>
        <v>17.478822886297166</v>
      </c>
      <c r="BQ6" s="140">
        <f>+entero!BQ37</f>
        <v>6.5228417977851727E-3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13">
        <f>+entero!BK38</f>
        <v>1020.8736399416913</v>
      </c>
      <c r="BL7" s="9">
        <f>+entero!BL38</f>
        <v>1020.8736399416913</v>
      </c>
      <c r="BM7" s="9">
        <f>+entero!BM38</f>
        <v>1020.8736399416913</v>
      </c>
      <c r="BN7" s="9">
        <f>+entero!BN38</f>
        <v>1020.8736399416913</v>
      </c>
      <c r="BO7" s="455">
        <f>+entero!BO38</f>
        <v>1020.4152470845484</v>
      </c>
      <c r="BP7" s="13">
        <f>+entero!BP38</f>
        <v>-0.45839285714293965</v>
      </c>
      <c r="BQ7" s="109">
        <f>+entero!BQ38</f>
        <v>-4.4902017175130204E-4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13">
        <f>+entero!BK39</f>
        <v>7003.1931700000023</v>
      </c>
      <c r="BL8" s="9">
        <f>+entero!BL39</f>
        <v>7003.1931700000023</v>
      </c>
      <c r="BM8" s="9">
        <f>+entero!BM39</f>
        <v>7003.1931700000023</v>
      </c>
      <c r="BN8" s="9">
        <f>+entero!BN39</f>
        <v>7003.1931700000023</v>
      </c>
      <c r="BO8" s="455">
        <f>+entero!BO39</f>
        <v>7000.048595000002</v>
      </c>
      <c r="BP8" s="13">
        <f>+entero!BP39</f>
        <v>-3.144575000000259</v>
      </c>
      <c r="BQ8" s="109">
        <f>+entero!BQ39</f>
        <v>-4.4902017175119102E-4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13">
        <f>+entero!BK41</f>
        <v>1658.7594752186585</v>
      </c>
      <c r="BL10" s="9">
        <f>+entero!BL41</f>
        <v>1658.7594752186585</v>
      </c>
      <c r="BM10" s="9">
        <f>+entero!BM41</f>
        <v>1658.7594752186585</v>
      </c>
      <c r="BN10" s="9">
        <f>+entero!BN41</f>
        <v>1658.7594752186585</v>
      </c>
      <c r="BO10" s="455">
        <f>+entero!BO41</f>
        <v>1676.696690962099</v>
      </c>
      <c r="BP10" s="13">
        <f>+entero!BP41</f>
        <v>17.937215743440447</v>
      </c>
      <c r="BQ10" s="109">
        <f>+entero!BQ41</f>
        <v>1.0813632724585354E-2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13">
        <f>+entero!BK42</f>
        <v>11379.089999999998</v>
      </c>
      <c r="BL11" s="9">
        <f>+entero!BL42</f>
        <v>11379.089999999998</v>
      </c>
      <c r="BM11" s="9">
        <f>+entero!BM42</f>
        <v>11379.089999999998</v>
      </c>
      <c r="BN11" s="9">
        <f>+entero!BN42</f>
        <v>11379.089999999998</v>
      </c>
      <c r="BO11" s="455">
        <f>+entero!BO42</f>
        <v>11502.139299999999</v>
      </c>
      <c r="BP11" s="13">
        <f>+entero!BP42</f>
        <v>123.04930000000058</v>
      </c>
      <c r="BQ11" s="109">
        <f>+entero!BQ42</f>
        <v>1.0813632724585132E-2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13">
        <f>+entero!BK45</f>
        <v>0.54577259475218654</v>
      </c>
      <c r="BL13" s="9">
        <f>+entero!BL45</f>
        <v>0.69577259475218667</v>
      </c>
      <c r="BM13" s="9">
        <f>+entero!BM45</f>
        <v>0.69577259475218667</v>
      </c>
      <c r="BN13" s="9">
        <f>+entero!BN45</f>
        <v>0.69577259475218667</v>
      </c>
      <c r="BO13" s="455">
        <f>+entero!BO45</f>
        <v>0.69577259475218667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13">
        <f>+entero!BK46</f>
        <v>0.54577259475218654</v>
      </c>
      <c r="BL14" s="9">
        <f>+entero!BL46</f>
        <v>0.69577259475218667</v>
      </c>
      <c r="BM14" s="9">
        <f>+entero!BM46</f>
        <v>0.69577259475218667</v>
      </c>
      <c r="BN14" s="9">
        <f>+entero!BN46</f>
        <v>0.69577259475218667</v>
      </c>
      <c r="BO14" s="455">
        <f>+entero!BO46</f>
        <v>0.69577259475218667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13">
        <f>+entero!BK47</f>
        <v>1</v>
      </c>
      <c r="BL15" s="9">
        <f>+entero!BL47</f>
        <v>1</v>
      </c>
      <c r="BM15" s="9">
        <f>+entero!BM47</f>
        <v>1</v>
      </c>
      <c r="BN15" s="9">
        <f>+entero!BN47</f>
        <v>1</v>
      </c>
      <c r="BO15" s="455">
        <f>+entero!BO47</f>
        <v>1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13">
        <f>+entero!BK48</f>
        <v>0.4</v>
      </c>
      <c r="BL16" s="9">
        <f>+entero!BL48</f>
        <v>0.55000000000000004</v>
      </c>
      <c r="BM16" s="9">
        <f>+entero!BM48</f>
        <v>0.55000000000000004</v>
      </c>
      <c r="BN16" s="9">
        <f>+entero!BN48</f>
        <v>0.55000000000000004</v>
      </c>
      <c r="BO16" s="455">
        <f>+entero!BO48</f>
        <v>0.55000000000000004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P3:BQ3"/>
    <mergeCell ref="AZ3:AZ4"/>
    <mergeCell ref="AK3:AK4"/>
    <mergeCell ref="AY3:AY4"/>
    <mergeCell ref="BK3:BO3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5">
        <f>+entero!BK53</f>
        <v>14043.623986636245</v>
      </c>
      <c r="BL6" s="68">
        <f>+entero!BL53</f>
        <v>14037.913415806803</v>
      </c>
      <c r="BM6" s="68">
        <f>+entero!BM53</f>
        <v>14048.253840225165</v>
      </c>
      <c r="BN6" s="68">
        <f>+entero!BN53</f>
        <v>14064.188223282019</v>
      </c>
      <c r="BO6" s="444">
        <f>+entero!BO53</f>
        <v>14045.491608464234</v>
      </c>
      <c r="BP6" s="75">
        <f>+entero!BP53</f>
        <v>9.1632609271146066</v>
      </c>
      <c r="BQ6" s="106">
        <f>+entero!BQ53</f>
        <v>6.5282463477878139E-4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5">
        <f>+entero!BK54</f>
        <v>11619.814344066273</v>
      </c>
      <c r="BL7" s="68">
        <f>+entero!BL54</f>
        <v>11616.104204175606</v>
      </c>
      <c r="BM7" s="68">
        <f>+entero!BM54</f>
        <v>11624.543473414669</v>
      </c>
      <c r="BN7" s="68">
        <f>+entero!BN54</f>
        <v>11642.614756238287</v>
      </c>
      <c r="BO7" s="444">
        <f>+entero!BO54</f>
        <v>11627.756461076478</v>
      </c>
      <c r="BP7" s="75">
        <f>+entero!BP54</f>
        <v>18.929522322157936</v>
      </c>
      <c r="BQ7" s="106">
        <f>+entero!BQ54</f>
        <v>1.630614567865063E-3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451">
        <f>+entero!BK55</f>
        <v>0.74791564477186934</v>
      </c>
      <c r="BL8" s="124">
        <f>+entero!BL55</f>
        <v>0.74829117660657085</v>
      </c>
      <c r="BM8" s="124">
        <f>+entero!BM55</f>
        <v>0.74803853371636664</v>
      </c>
      <c r="BN8" s="124">
        <f>+entero!BN55</f>
        <v>0.74684228951346465</v>
      </c>
      <c r="BO8" s="452">
        <f>+entero!BO55</f>
        <v>0.74662158263932821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5">
        <f>+entero!BK56</f>
        <v>3059.2560576400228</v>
      </c>
      <c r="BL10" s="68">
        <f>+entero!BL56</f>
        <v>3053.9123843411894</v>
      </c>
      <c r="BM10" s="68">
        <f>+entero!BM56</f>
        <v>3066.849053078799</v>
      </c>
      <c r="BN10" s="68">
        <f>+entero!BN56</f>
        <v>3090.4004737726759</v>
      </c>
      <c r="BO10" s="444">
        <f>+entero!BO56</f>
        <v>3065.9591677960002</v>
      </c>
      <c r="BP10" s="75">
        <f>+entero!BP56</f>
        <v>-0.74965505247746478</v>
      </c>
      <c r="BQ10" s="106">
        <f>+entero!BQ56</f>
        <v>-2.4444937416034929E-4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451">
        <f>+entero!BK57</f>
        <v>0.63812173728788368</v>
      </c>
      <c r="BL11" s="124">
        <f>+entero!BL57</f>
        <v>0.63849755636158689</v>
      </c>
      <c r="BM11" s="124">
        <f>+entero!BM57</f>
        <v>0.63860448586671426</v>
      </c>
      <c r="BN11" s="124">
        <f>+entero!BN57</f>
        <v>0.63708076983532413</v>
      </c>
      <c r="BO11" s="452">
        <f>+entero!BO57</f>
        <v>0.63370181759308597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5">
        <f>+entero!BK58</f>
        <v>3997.2201112647731</v>
      </c>
      <c r="BL13" s="68">
        <f>+entero!BL58</f>
        <v>3995.9066739076311</v>
      </c>
      <c r="BM13" s="68">
        <f>+entero!BM58</f>
        <v>3992.5617913697279</v>
      </c>
      <c r="BN13" s="68">
        <f>+entero!BN58</f>
        <v>3987.4304493420332</v>
      </c>
      <c r="BO13" s="444">
        <f>+entero!BO58</f>
        <v>3989.957882499466</v>
      </c>
      <c r="BP13" s="75">
        <f>+entero!BP58</f>
        <v>3.1814230451886942</v>
      </c>
      <c r="BQ13" s="106">
        <f>+entero!BQ58</f>
        <v>7.9799383726264494E-4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451">
        <f>+entero!BK59</f>
        <v>0.69026132657401718</v>
      </c>
      <c r="BL14" s="124">
        <f>+entero!BL59</f>
        <v>0.69066627848381867</v>
      </c>
      <c r="BM14" s="124">
        <f>+entero!BM59</f>
        <v>0.68976104621624046</v>
      </c>
      <c r="BN14" s="124">
        <f>+entero!BN59</f>
        <v>0.68881324301001556</v>
      </c>
      <c r="BO14" s="452">
        <f>+entero!BO59</f>
        <v>0.68883447072686843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5">
        <f>+entero!BK60</f>
        <v>4219.8349777638214</v>
      </c>
      <c r="BL16" s="68">
        <f>+entero!BL60</f>
        <v>4220.9530574197988</v>
      </c>
      <c r="BM16" s="68">
        <f>+entero!BM60</f>
        <v>4218.0372233250455</v>
      </c>
      <c r="BN16" s="68">
        <f>+entero!BN60</f>
        <v>4228.5270386632383</v>
      </c>
      <c r="BO16" s="444">
        <f>+entero!BO60</f>
        <v>4236.7259758993905</v>
      </c>
      <c r="BP16" s="75">
        <f>+entero!BP60</f>
        <v>25.371516470845563</v>
      </c>
      <c r="BQ16" s="106">
        <f>+entero!BQ60</f>
        <v>6.0245502285001251E-3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451">
        <f>+entero!BK61</f>
        <v>0.87118741456187732</v>
      </c>
      <c r="BL17" s="124">
        <f>+entero!BL61</f>
        <v>0.8712312662621865</v>
      </c>
      <c r="BM17" s="124">
        <f>+entero!BM61</f>
        <v>0.87182007456726551</v>
      </c>
      <c r="BN17" s="124">
        <f>+entero!BN61</f>
        <v>0.87211863884367613</v>
      </c>
      <c r="BO17" s="452">
        <f>+entero!BO61</f>
        <v>0.87299215001645014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5">
        <f>+entero!BK62</f>
        <v>343.5031973976574</v>
      </c>
      <c r="BL19" s="68">
        <f>+entero!BL62</f>
        <v>345.33208850698685</v>
      </c>
      <c r="BM19" s="68">
        <f>+entero!BM62</f>
        <v>347.09540564109756</v>
      </c>
      <c r="BN19" s="68">
        <f>+entero!BN62</f>
        <v>336.25679446033962</v>
      </c>
      <c r="BO19" s="444">
        <f>+entero!BO62</f>
        <v>335.11343488162242</v>
      </c>
      <c r="BP19" s="75">
        <f>+entero!BP62</f>
        <v>-8.8737621413994816</v>
      </c>
      <c r="BQ19" s="106">
        <f>+entero!BQ62</f>
        <v>-2.5796780281928888E-2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451">
        <f>+entero!BK63</f>
        <v>0.74914234910195465</v>
      </c>
      <c r="BL20" s="124">
        <f>+entero!BL63</f>
        <v>0.75062827977638635</v>
      </c>
      <c r="BM20" s="124">
        <f>+entero!BM63</f>
        <v>0.74819167951767462</v>
      </c>
      <c r="BN20" s="124">
        <f>+entero!BN63</f>
        <v>0.73053973036128739</v>
      </c>
      <c r="BO20" s="452">
        <f>+entero!BO63</f>
        <v>0.72890399199749556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5">
        <f>+entero!BK64</f>
        <v>2423.8096425699705</v>
      </c>
      <c r="BL22" s="68">
        <f>+entero!BL64</f>
        <v>2421.8092116311959</v>
      </c>
      <c r="BM22" s="68">
        <f>+entero!BM64</f>
        <v>2423.7103668104955</v>
      </c>
      <c r="BN22" s="68">
        <f>+entero!BN64</f>
        <v>2421.5734670437323</v>
      </c>
      <c r="BO22" s="444">
        <f>+entero!BO64</f>
        <v>2417.7351473877552</v>
      </c>
      <c r="BP22" s="75">
        <f>+entero!BP64</f>
        <v>-9.7662613950433297</v>
      </c>
      <c r="BQ22" s="106">
        <f>+entero!BQ64</f>
        <v>-4.0231743469678616E-3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451">
        <f>+entero!BK65</f>
        <v>0.75605858588922115</v>
      </c>
      <c r="BL23" s="124">
        <f>+entero!BL65</f>
        <v>0.75582061990255278</v>
      </c>
      <c r="BM23" s="124">
        <f>+entero!BM65</f>
        <v>0.75610477493147976</v>
      </c>
      <c r="BN23" s="124">
        <f>+entero!BN65</f>
        <v>0.75630087203354057</v>
      </c>
      <c r="BO23" s="452">
        <f>+entero!BO65</f>
        <v>0.7560399603901572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5">
        <f>+entero!BK67</f>
        <v>2925.7876346938779</v>
      </c>
      <c r="BL25" s="68">
        <f>+entero!BL67</f>
        <v>2902.3904242128278</v>
      </c>
      <c r="BM25" s="68">
        <f>+entero!BM67</f>
        <v>2910.1406576530612</v>
      </c>
      <c r="BN25" s="68">
        <f>+entero!BN67</f>
        <v>2926.3745039067053</v>
      </c>
      <c r="BO25" s="444">
        <f>+entero!BO67</f>
        <v>2937.2348498542274</v>
      </c>
      <c r="BP25" s="75">
        <f>+entero!BP67</f>
        <v>54.309817638484219</v>
      </c>
      <c r="BQ25" s="106">
        <f>+entero!BQ67</f>
        <v>1.8838442564960811E-2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5">
        <f>+entero!BK68</f>
        <v>953.3035077259475</v>
      </c>
      <c r="BL26" s="68">
        <f>+entero!BL68</f>
        <v>922.49816953352752</v>
      </c>
      <c r="BM26" s="68">
        <f>+entero!BM68</f>
        <v>930.10900247813413</v>
      </c>
      <c r="BN26" s="68">
        <f>+entero!BN68</f>
        <v>943.06098498542269</v>
      </c>
      <c r="BO26" s="444">
        <f>+entero!BO68</f>
        <v>949.30671574344012</v>
      </c>
      <c r="BP26" s="75">
        <f>+entero!BP68</f>
        <v>39.561372157434448</v>
      </c>
      <c r="BQ26" s="106">
        <f>+entero!BQ68</f>
        <v>4.3486204613581991E-2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5">
        <f>+entero!BK69</f>
        <v>393.26763032069971</v>
      </c>
      <c r="BL27" s="68">
        <f>+entero!BL69</f>
        <v>398.10584943148683</v>
      </c>
      <c r="BM27" s="68">
        <f>+entero!BM69</f>
        <v>398.1210525510204</v>
      </c>
      <c r="BN27" s="68">
        <f>+entero!BN69</f>
        <v>398.13674997084547</v>
      </c>
      <c r="BO27" s="444">
        <f>+entero!BO69</f>
        <v>398.15116618075803</v>
      </c>
      <c r="BP27" s="75">
        <f>+entero!BP69</f>
        <v>4.9283323615160839</v>
      </c>
      <c r="BQ27" s="106">
        <f>+entero!BQ69</f>
        <v>1.2533179504478076E-2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5">
        <f>+entero!BK70</f>
        <v>721.4463236151604</v>
      </c>
      <c r="BL28" s="68">
        <f>+entero!BL70</f>
        <v>720.00845481049555</v>
      </c>
      <c r="BM28" s="68">
        <f>+entero!BM70</f>
        <v>720.16486880466471</v>
      </c>
      <c r="BN28" s="68">
        <f>+entero!BN70</f>
        <v>723.38556851311955</v>
      </c>
      <c r="BO28" s="444">
        <f>+entero!BO70</f>
        <v>728.0390670553935</v>
      </c>
      <c r="BP28" s="75">
        <f>+entero!BP70</f>
        <v>5.7408163265306484</v>
      </c>
      <c r="BQ28" s="106">
        <f>+entero!BQ70</f>
        <v>7.9479859195805691E-3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5">
        <f>+entero!BK71</f>
        <v>857.77017303206992</v>
      </c>
      <c r="BL29" s="68">
        <f>+entero!BL71</f>
        <v>861.77795043731783</v>
      </c>
      <c r="BM29" s="68">
        <f>+entero!BM71</f>
        <v>861.74573381924199</v>
      </c>
      <c r="BN29" s="68">
        <f>+entero!BN71</f>
        <v>861.79120043731757</v>
      </c>
      <c r="BO29" s="444">
        <f>+entero!BO71</f>
        <v>861.73790087463556</v>
      </c>
      <c r="BP29" s="75">
        <f>+entero!BP71</f>
        <v>4.0792967930029818</v>
      </c>
      <c r="BQ29" s="106">
        <f>+entero!BQ71</f>
        <v>4.7563176928318018E-3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5">
        <f>+entero!BK72</f>
        <v>982.32071793002933</v>
      </c>
      <c r="BL30" s="68">
        <f>+entero!BL72</f>
        <v>949.19812842565591</v>
      </c>
      <c r="BM30" s="68">
        <f>+entero!BM72</f>
        <v>958.22834052478117</v>
      </c>
      <c r="BN30" s="68">
        <f>+entero!BN72</f>
        <v>972.4124873177841</v>
      </c>
      <c r="BO30" s="444">
        <f>+entero!BO72</f>
        <v>942.59475218658883</v>
      </c>
      <c r="BP30" s="75">
        <f>+entero!BP72</f>
        <v>-14.852305976676348</v>
      </c>
      <c r="BQ30" s="106">
        <f>+entero!BQ72</f>
        <v>-1.5512404419695591E-2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5">
        <f>+entero!BK73</f>
        <v>732.88077040816336</v>
      </c>
      <c r="BL31" s="68">
        <f>+entero!BL73</f>
        <v>701.61139373177843</v>
      </c>
      <c r="BM31" s="68">
        <f>+entero!BM73</f>
        <v>710.23169329446046</v>
      </c>
      <c r="BN31" s="68">
        <f>+entero!BN73</f>
        <v>722.58526428571417</v>
      </c>
      <c r="BO31" s="444">
        <f>+entero!BO73</f>
        <v>690.5597667638483</v>
      </c>
      <c r="BP31" s="75">
        <f>+entero!BP73</f>
        <v>-19.847422594752175</v>
      </c>
      <c r="BQ31" s="106">
        <f>+entero!BQ73</f>
        <v>-2.7938093662413066E-2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5">
        <f>+entero!BK74</f>
        <v>249.43994752186597</v>
      </c>
      <c r="BL32" s="68">
        <f>+entero!BL74</f>
        <v>247.5867346938775</v>
      </c>
      <c r="BM32" s="68">
        <f>+entero!BM74</f>
        <v>247.99664723032069</v>
      </c>
      <c r="BN32" s="68">
        <f>+entero!BN74</f>
        <v>249.82722303206995</v>
      </c>
      <c r="BO32" s="444">
        <f>+entero!BO74</f>
        <v>252.0349854227405</v>
      </c>
      <c r="BP32" s="75">
        <f>+entero!BP74</f>
        <v>4.9951166180758264</v>
      </c>
      <c r="BQ32" s="106">
        <f>+entero!BQ74</f>
        <v>2.0219880468061113E-2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5">
        <f>+entero!BK76</f>
        <v>11748.681509336559</v>
      </c>
      <c r="BL34" s="68">
        <f>+entero!BL76</f>
        <v>11746.354610173297</v>
      </c>
      <c r="BM34" s="68">
        <f>+entero!BM76</f>
        <v>11747.156363852597</v>
      </c>
      <c r="BN34" s="68">
        <f>+entero!BN76</f>
        <v>11751.256642456097</v>
      </c>
      <c r="BO34" s="444">
        <f>+entero!BO76</f>
        <v>11763.698873475048</v>
      </c>
      <c r="BP34" s="75">
        <f>+entero!BP76</f>
        <v>6.0822661137026444</v>
      </c>
      <c r="BQ34" s="106">
        <f>+entero!BQ76</f>
        <v>5.1730434124674929E-4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451">
        <f>+entero!BK77</f>
        <v>0.835723778539602</v>
      </c>
      <c r="BL35" s="124">
        <f>+entero!BL77</f>
        <v>0.83589708213938463</v>
      </c>
      <c r="BM35" s="124">
        <f>+entero!BM77</f>
        <v>0.83590221708572621</v>
      </c>
      <c r="BN35" s="124">
        <f>+entero!BN77</f>
        <v>0.83595137593185331</v>
      </c>
      <c r="BO35" s="452">
        <f>+entero!BO77</f>
        <v>0.83621692730351882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451">
        <f>+entero!BK78</f>
        <v>0.85471035730086631</v>
      </c>
      <c r="BL36" s="124">
        <f>+entero!BL78</f>
        <v>0.85489146318027098</v>
      </c>
      <c r="BM36" s="124">
        <f>+entero!BM78</f>
        <v>0.85489538934441967</v>
      </c>
      <c r="BN36" s="124">
        <f>+entero!BN78</f>
        <v>0.85493889132529266</v>
      </c>
      <c r="BO36" s="452">
        <f>+entero!BO78</f>
        <v>0.85518995382841934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5">
        <f>+entero!BK79</f>
        <v>9365.3467169386004</v>
      </c>
      <c r="BL37" s="68">
        <f>+entero!BL79</f>
        <v>9367.545093596038</v>
      </c>
      <c r="BM37" s="68">
        <f>+entero!BM79</f>
        <v>9368.084714090206</v>
      </c>
      <c r="BN37" s="68">
        <f>+entero!BN79</f>
        <v>9372.6108418890417</v>
      </c>
      <c r="BO37" s="444">
        <f>+entero!BO79</f>
        <v>9383.5687357811694</v>
      </c>
      <c r="BP37" s="75">
        <f>+entero!BP79</f>
        <v>10.914743559766066</v>
      </c>
      <c r="BQ37" s="106">
        <f>+entero!BQ79</f>
        <v>1.1645307261769489E-3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125">
        <f>+entero!BK80</f>
        <v>2383.3347923979591</v>
      </c>
      <c r="BL38" s="126">
        <f>+entero!BL80</f>
        <v>2378.8095165772593</v>
      </c>
      <c r="BM38" s="126">
        <f>+entero!BM80</f>
        <v>2379.0716497623907</v>
      </c>
      <c r="BN38" s="126">
        <f>+entero!BN80</f>
        <v>2378.6458005670552</v>
      </c>
      <c r="BO38" s="445">
        <f>+entero!BO80</f>
        <v>2380.1301376938782</v>
      </c>
      <c r="BP38" s="125">
        <f>+entero!BP80</f>
        <v>-4.8324774460634217</v>
      </c>
      <c r="BQ38" s="141">
        <f>+entero!BQ80</f>
        <v>-2.026227755263954E-3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P3:BQ3"/>
    <mergeCell ref="BK3:BO3"/>
    <mergeCell ref="AM3:AM4"/>
    <mergeCell ref="AN3:AN4"/>
    <mergeCell ref="AO3:AO4"/>
    <mergeCell ref="AP3:AP4"/>
    <mergeCell ref="AU3:AU4"/>
    <mergeCell ref="AV3:AV4"/>
    <mergeCell ref="BA3:BA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690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73" t="str">
        <f>+entero!BJ3</f>
        <v>Semana 1*</v>
      </c>
      <c r="BK3" s="687" t="str">
        <f>+entero!BK3</f>
        <v xml:space="preserve">   Semana 2*</v>
      </c>
      <c r="BL3" s="688"/>
      <c r="BM3" s="688"/>
      <c r="BN3" s="688"/>
      <c r="BO3" s="689"/>
      <c r="BP3" s="685" t="s">
        <v>41</v>
      </c>
      <c r="BQ3" s="686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74"/>
      <c r="BK4" s="267">
        <f>+entero!BK4</f>
        <v>41526</v>
      </c>
      <c r="BL4" s="447">
        <f>+entero!BL4</f>
        <v>41527</v>
      </c>
      <c r="BM4" s="447">
        <f>+entero!BM4</f>
        <v>41528</v>
      </c>
      <c r="BN4" s="447">
        <f>+entero!BN4</f>
        <v>41529</v>
      </c>
      <c r="BO4" s="448">
        <f>+entero!BO4</f>
        <v>41530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2">
        <f>+entero!BK84</f>
        <v>6.9351972716224992</v>
      </c>
      <c r="BL8" s="112">
        <f>+entero!BL84</f>
        <v>6.9359073984517892</v>
      </c>
      <c r="BM8" s="112">
        <f>+entero!BM84</f>
        <v>6.9369634023492708</v>
      </c>
      <c r="BN8" s="112">
        <f>+entero!BN84</f>
        <v>6.9519961389505855</v>
      </c>
      <c r="BO8" s="112">
        <f>+entero!BO84</f>
        <v>6.9384978272485789</v>
      </c>
      <c r="BP8" s="93">
        <f>+entero!BP84</f>
        <v>-2.2371128950648966E-3</v>
      </c>
      <c r="BQ8" s="104">
        <f>+entero!BQ84</f>
        <v>-3.2231642821078932E-4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32">
        <f>+entero!BK86</f>
        <v>1.8610899999999999</v>
      </c>
      <c r="BL10" s="32">
        <f>+entero!BL86</f>
        <v>1.86134</v>
      </c>
      <c r="BM10" s="32">
        <f>+entero!BM86</f>
        <v>1.86165</v>
      </c>
      <c r="BN10" s="32">
        <f>+entero!BN86</f>
        <v>1.8619600000000001</v>
      </c>
      <c r="BO10" s="32">
        <f>+entero!BO86</f>
        <v>1.8622700000000001</v>
      </c>
      <c r="BP10" s="93">
        <f>+entero!BP86</f>
        <v>1.9299999999999873E-3</v>
      </c>
      <c r="BQ10" s="104">
        <f>+entero!BQ86</f>
        <v>1.0374447681607002E-3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41536.452354050925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AC3:AC4"/>
    <mergeCell ref="AG3:AG4"/>
    <mergeCell ref="AP3:AP4"/>
    <mergeCell ref="AQ3:AQ4"/>
    <mergeCell ref="AR3:AR4"/>
    <mergeCell ref="AO3:AO4"/>
    <mergeCell ref="BH3:BH4"/>
    <mergeCell ref="BI3:BI4"/>
    <mergeCell ref="AE3:AE4"/>
    <mergeCell ref="BF3:BF4"/>
    <mergeCell ref="AF3:AF4"/>
    <mergeCell ref="AS3:AS4"/>
    <mergeCell ref="AU3:AU4"/>
    <mergeCell ref="BB3:BB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J3:BJ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4905.5452669799997</v>
      </c>
      <c r="BK6" s="75">
        <f>+entero!BK89</f>
        <v>4911.8873564300002</v>
      </c>
      <c r="BL6" s="68">
        <f>+entero!BL89</f>
        <v>4917.4089473900003</v>
      </c>
      <c r="BM6" s="68">
        <f>+entero!BM89</f>
        <v>4918.0614104699998</v>
      </c>
      <c r="BN6" s="68">
        <f>+entero!BN89</f>
        <v>4919.4226817700001</v>
      </c>
      <c r="BO6" s="444">
        <f>+entero!BO89</f>
        <v>4921.0816411400001</v>
      </c>
      <c r="BP6" s="14">
        <f>+entero!BP89</f>
        <v>15.536374160000378</v>
      </c>
      <c r="BQ6" s="104">
        <f>+entero!BQ89</f>
        <v>3.1671044327279407E-3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3124.50538899</v>
      </c>
      <c r="BK7" s="75">
        <f>+entero!BK90</f>
        <v>3131.28598078</v>
      </c>
      <c r="BL7" s="68">
        <f>+entero!BL90</f>
        <v>3136.6249412400002</v>
      </c>
      <c r="BM7" s="68">
        <f>+entero!BM90</f>
        <v>3137.2321768699999</v>
      </c>
      <c r="BN7" s="68">
        <f>+entero!BN90</f>
        <v>3138.3267148800001</v>
      </c>
      <c r="BO7" s="444">
        <f>+entero!BO90</f>
        <v>3140.0815755200001</v>
      </c>
      <c r="BP7" s="14">
        <f>+entero!BP90</f>
        <v>15.576186530000086</v>
      </c>
      <c r="BQ7" s="104">
        <f>+entero!BQ90</f>
        <v>4.9851687197874917E-3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781.03987799000004</v>
      </c>
      <c r="BK8" s="75">
        <f>+entero!BK91</f>
        <v>780.60137565000002</v>
      </c>
      <c r="BL8" s="68">
        <f>+entero!BL91</f>
        <v>780.78400614999998</v>
      </c>
      <c r="BM8" s="68">
        <f>+entero!BM91</f>
        <v>780.82923359999995</v>
      </c>
      <c r="BN8" s="68">
        <f>+entero!BN91</f>
        <v>781.09596689</v>
      </c>
      <c r="BO8" s="444">
        <f>+entero!BO91</f>
        <v>781.00006561999999</v>
      </c>
      <c r="BP8" s="14">
        <f>+entero!BP91</f>
        <v>-3.9812370000049668E-2</v>
      </c>
      <c r="BQ8" s="104">
        <f>+entero!BQ91</f>
        <v>-5.0973543249122066E-5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5">
        <f>+entero!BK92</f>
        <v>1000</v>
      </c>
      <c r="BL9" s="68">
        <f>+entero!BL92</f>
        <v>1000</v>
      </c>
      <c r="BM9" s="68">
        <f>+entero!BM92</f>
        <v>1000</v>
      </c>
      <c r="BN9" s="68">
        <f>+entero!BN92</f>
        <v>1000</v>
      </c>
      <c r="BO9" s="444">
        <f>+entero!BO92</f>
        <v>1000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5">
        <f>+entero!BK94</f>
        <v>2794.2977916994678</v>
      </c>
      <c r="BL11" s="68">
        <f>+entero!BL94</f>
        <v>2794.2977916994678</v>
      </c>
      <c r="BM11" s="68">
        <f>+entero!BM94</f>
        <v>2794.2977916994678</v>
      </c>
      <c r="BN11" s="68">
        <f>+entero!BN94</f>
        <v>2794.2977916994678</v>
      </c>
      <c r="BO11" s="444">
        <f>+entero!BO94</f>
        <v>2794.2833030723104</v>
      </c>
      <c r="BP11" s="14">
        <f>+entero!BP94</f>
        <v>-1.4488627157334122E-2</v>
      </c>
      <c r="BQ11" s="104">
        <f>+entero!BQ94</f>
        <v>-5.1850691076271715E-6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5">
        <f>+entero!BK95</f>
        <v>1626.7955836734693</v>
      </c>
      <c r="BL12" s="68">
        <f>+entero!BL95</f>
        <v>1626.7955836734693</v>
      </c>
      <c r="BM12" s="68">
        <f>+entero!BM95</f>
        <v>1626.7955836734693</v>
      </c>
      <c r="BN12" s="68">
        <f>+entero!BN95</f>
        <v>1626.7955836734693</v>
      </c>
      <c r="BO12" s="444">
        <f>+entero!BO95</f>
        <v>1627.4570717201166</v>
      </c>
      <c r="BP12" s="14">
        <f>+entero!BP95</f>
        <v>0.66148804664726413</v>
      </c>
      <c r="BQ12" s="104">
        <f>+entero!BQ95</f>
        <v>4.0662026211890634E-4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125">
        <f>+entero!BK96</f>
        <v>2052.0270115144904</v>
      </c>
      <c r="BL13" s="126">
        <f>+entero!BL96</f>
        <v>2052.0270115144904</v>
      </c>
      <c r="BM13" s="126">
        <f>+entero!BM96</f>
        <v>2052.0270115144904</v>
      </c>
      <c r="BN13" s="126">
        <f>+entero!BN96</f>
        <v>2052.0270115144904</v>
      </c>
      <c r="BO13" s="445">
        <f>+entero!BO96</f>
        <v>2074.8482307020577</v>
      </c>
      <c r="BP13" s="80">
        <f>+entero!BP96</f>
        <v>22.821219187567294</v>
      </c>
      <c r="BQ13" s="142">
        <f>+entero!BQ96</f>
        <v>1.1121305450421115E-2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576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F3:BF4"/>
    <mergeCell ref="BH3:BH4"/>
    <mergeCell ref="BI3:BI4"/>
    <mergeCell ref="AA3:AA4"/>
    <mergeCell ref="T3:T4"/>
    <mergeCell ref="R3:R4"/>
    <mergeCell ref="V3:V4"/>
    <mergeCell ref="W3:W4"/>
    <mergeCell ref="Y3:Y4"/>
    <mergeCell ref="S3:S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8" t="str">
        <f>+entero!BK3</f>
        <v xml:space="preserve">   Semana 2*</v>
      </c>
      <c r="BL3" s="678"/>
      <c r="BM3" s="678"/>
      <c r="BN3" s="678"/>
      <c r="BO3" s="679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583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66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66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4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66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4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66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4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66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4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665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4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66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4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66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4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66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4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4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4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4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4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2013-09-19T14:52:46Z</cp:lastPrinted>
  <dcterms:created xsi:type="dcterms:W3CDTF">2002-08-27T17:11:09Z</dcterms:created>
  <dcterms:modified xsi:type="dcterms:W3CDTF">2013-09-19T14:53:08Z</dcterms:modified>
</cp:coreProperties>
</file>