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pub'!$C$1:$BJ$17</definedName>
    <definedName name="_xlnm.Print_Area" localSheetId="0">'entero'!$C$1:$CH$167</definedName>
    <definedName name="_xlnm.Print_Area" localSheetId="2">'monet'!$C$1:$BJ$32</definedName>
    <definedName name="_xlnm.Print_Area" localSheetId="3">'omas'!$C$1:$BJ$27</definedName>
    <definedName name="_xlnm.Print_Area" localSheetId="4">'opersisfinanc'!$C$1:$BJ$59</definedName>
    <definedName name="_xlnm.Print_Area" localSheetId="1">'opex'!$C$3:$BJ$28</definedName>
    <definedName name="_xlnm.Print_Area" localSheetId="7">'precios y tasas'!$C$1:$BI$32</definedName>
    <definedName name="_xlnm.Print_Area" localSheetId="5">'tipo de c'!$C$1:$BJ$18</definedName>
  </definedNames>
  <calcPr fullCalcOnLoad="1"/>
</workbook>
</file>

<file path=xl/sharedStrings.xml><?xml version="1.0" encoding="utf-8"?>
<sst xmlns="http://schemas.openxmlformats.org/spreadsheetml/2006/main" count="551" uniqueCount="265">
  <si>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</si>
  <si>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</si>
  <si>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</si>
  <si>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</si>
  <si>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</si>
  <si>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</si>
  <si>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</si>
  <si>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</si>
  <si>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</si>
  <si>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</si>
  <si>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</si>
  <si>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</si>
  <si>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</si>
  <si>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</si>
  <si>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</si>
  <si>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</si>
  <si>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</si>
  <si>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</si>
  <si>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</si>
  <si>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</si>
  <si>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</si>
  <si>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</si>
  <si>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</si>
  <si>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</si>
  <si>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</si>
  <si>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</si>
  <si>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</si>
  <si>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</si>
  <si>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</si>
  <si>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</si>
  <si>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</si>
  <si>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</si>
  <si>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</si>
  <si>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</si>
  <si>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</si>
  <si>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</si>
  <si>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</si>
  <si>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</si>
  <si>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</si>
  <si>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</si>
  <si>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</si>
  <si>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</si>
  <si>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</si>
  <si>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</si>
  <si>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</si>
  <si>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</si>
  <si>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</si>
  <si>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</si>
  <si>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</si>
  <si>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</si>
  <si>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</si>
  <si>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</si>
  <si>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</si>
  <si>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</si>
  <si>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</si>
  <si>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</si>
  <si>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</si>
  <si>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</si>
  <si>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</si>
  <si>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</si>
  <si>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</si>
  <si>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</si>
  <si>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</si>
  <si>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</si>
  <si>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</si>
  <si>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</si>
  <si>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</si>
  <si>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</si>
  <si>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</si>
  <si>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</si>
  <si>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</si>
  <si>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</si>
  <si>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</si>
  <si>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</si>
  <si>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</si>
  <si>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</si>
  <si>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</si>
  <si>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</si>
  <si>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</si>
  <si>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</si>
  <si>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</si>
  <si>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</si>
  <si>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</si>
  <si>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</si>
  <si>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</si>
  <si>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</si>
  <si>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</si>
  <si>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</si>
  <si>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</si>
  <si>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</si>
  <si>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</si>
  <si>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</si>
  <si>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</si>
  <si>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</si>
  <si>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</si>
  <si>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</si>
  <si>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</si>
  <si>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</si>
  <si>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</si>
  <si>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</si>
  <si>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</si>
  <si>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</si>
  <si>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</si>
  <si>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</si>
  <si>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</si>
  <si>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</si>
  <si>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</si>
  <si>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</si>
  <si>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</si>
  <si>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</si>
  <si>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</si>
  <si>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</si>
  <si>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</si>
  <si>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</si>
  <si>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</si>
  <si>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</si>
  <si>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</si>
  <si>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</si>
  <si>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</si>
  <si>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</si>
  <si>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</si>
  <si>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</si>
  <si>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</si>
  <si>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</si>
  <si>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</si>
  <si>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</si>
  <si>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</si>
  <si>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</si>
  <si>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</si>
  <si>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</si>
  <si>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</si>
  <si>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</si>
  <si>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</si>
  <si>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</si>
  <si>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</si>
  <si>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</si>
  <si>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</si>
  <si>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</si>
  <si>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</si>
  <si>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</si>
  <si>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</si>
  <si>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</si>
  <si>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</si>
  <si>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</si>
  <si>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</si>
  <si>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</si>
  <si>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</si>
  <si>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</si>
  <si>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</si>
  <si>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</si>
  <si>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</si>
  <si>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</si>
  <si>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</si>
  <si>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</si>
  <si>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</si>
  <si>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</si>
  <si>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</si>
  <si>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</si>
  <si>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</si>
  <si>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</si>
  <si>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</si>
  <si>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</si>
  <si>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</si>
  <si>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</si>
  <si>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</si>
  <si>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</si>
  <si>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</si>
  <si>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</si>
  <si>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</si>
  <si>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</si>
  <si>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</si>
  <si>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</si>
  <si>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</si>
  <si>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</si>
  <si>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</si>
  <si>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</si>
  <si>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</si>
  <si>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</si>
  <si>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</si>
  <si>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</si>
  <si>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</si>
  <si>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</si>
  <si>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</si>
  <si>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</si>
  <si>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</si>
  <si>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</si>
  <si>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</si>
  <si>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</si>
  <si>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</si>
  <si>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</si>
  <si>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</si>
  <si>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</si>
  <si>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</si>
  <si>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</si>
  <si>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</si>
  <si>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semana 1</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</si>
  <si>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</si>
  <si>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</si>
  <si>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</si>
  <si>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</si>
  <si>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</si>
  <si>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</si>
  <si>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</si>
  <si>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</si>
  <si>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</si>
  <si>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</si>
  <si>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</si>
  <si>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</si>
  <si>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</si>
  <si>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</si>
  <si>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</si>
  <si>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</si>
  <si>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</si>
  <si>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</si>
  <si>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</si>
  <si>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</si>
  <si>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</si>
  <si>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</si>
  <si>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</si>
  <si>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</si>
  <si>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</si>
  <si>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</si>
  <si>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</si>
  <si>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</si>
  <si>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Índice de precios al consumidor   d/</t>
  </si>
  <si>
    <t>d/</t>
  </si>
  <si>
    <t>n.d.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</si>
  <si>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</si>
  <si>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</si>
  <si>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</si>
  <si>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</si>
  <si>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</si>
  <si>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</si>
  <si>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</si>
  <si>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</si>
  <si>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</si>
  <si>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</si>
  <si>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</si>
  <si>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</si>
  <si>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</si>
  <si>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</si>
  <si>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</si>
  <si>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</si>
  <si>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</si>
  <si>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</si>
  <si>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</si>
  <si>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</si>
  <si>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</si>
  <si>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</si>
  <si>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</si>
  <si>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</si>
  <si>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</si>
  <si>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</si>
  <si>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</si>
  <si>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</si>
  <si>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t xml:space="preserve">   del cual  AFP</t>
  </si>
  <si>
    <t xml:space="preserve">  a) Cartera bancaria</t>
  </si>
  <si>
    <t>2008                          A  fines de Dic*</t>
  </si>
  <si>
    <t xml:space="preserve">                  Del cual venta directa (millones de Bs)</t>
  </si>
  <si>
    <t>2009                          A  fines de Ene*</t>
  </si>
  <si>
    <t>2009                          A  fines de Feb*</t>
  </si>
  <si>
    <t xml:space="preserve">   Semana 2*</t>
  </si>
  <si>
    <t xml:space="preserve">Información preliminar  </t>
  </si>
  <si>
    <r>
      <t xml:space="preserve">Tipo de cambio promedio de compra y venta del Sistema Financiero con sus clientes  (Bs/$us) </t>
    </r>
    <r>
      <rPr>
        <vertAlign val="superscript"/>
        <sz val="8"/>
        <rFont val="Arial"/>
        <family val="2"/>
      </rPr>
      <t>9</t>
    </r>
  </si>
  <si>
    <r>
      <t xml:space="preserve">Índice de Inflación subyacente  (Base enero 1993 = 100) </t>
    </r>
    <r>
      <rPr>
        <vertAlign val="superscript"/>
        <sz val="9"/>
        <rFont val="Arial"/>
        <family val="2"/>
      </rPr>
      <t xml:space="preserve">11   </t>
    </r>
  </si>
</sst>
</file>

<file path=xl/styles.xml><?xml version="1.0" encoding="utf-8"?>
<styleSheet xmlns="http://schemas.openxmlformats.org/spreadsheetml/2006/main">
  <numFmts count="49">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quot;$b&quot;\ #,##0;&quot;$b&quot;\ \-#,##0"/>
    <numFmt numFmtId="165" formatCode="&quot;$b&quot;\ #,##0;[Red]&quot;$b&quot;\ \-#,##0"/>
    <numFmt numFmtId="166" formatCode="&quot;$b&quot;\ #,##0.00;&quot;$b&quot;\ \-#,##0.00"/>
    <numFmt numFmtId="167" formatCode="&quot;$b&quot;\ #,##0.00;[Red]&quot;$b&quot;\ \-#,##0.00"/>
    <numFmt numFmtId="168" formatCode="_ &quot;$b&quot;\ * #,##0_ ;_ &quot;$b&quot;\ * \-#,##0_ ;_ &quot;$b&quot;\ * &quot;-&quot;_ ;_ @_ "/>
    <numFmt numFmtId="169" formatCode="_ * #,##0_ ;_ * \-#,##0_ ;_ * &quot;-&quot;_ ;_ @_ "/>
    <numFmt numFmtId="170" formatCode="_ &quot;$b&quot;\ * #,##0.00_ ;_ &quot;$b&quot;\ * \-#,##0.00_ ;_ &quot;$b&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Bs&quot;;\-#,##0\ &quot;Bs&quot;"/>
    <numFmt numFmtId="181" formatCode="#,##0\ &quot;Bs&quot;;[Red]\-#,##0\ &quot;Bs&quot;"/>
    <numFmt numFmtId="182" formatCode="#,##0.00\ &quot;Bs&quot;;\-#,##0.00\ &quot;Bs&quot;"/>
    <numFmt numFmtId="183" formatCode="#,##0.00\ &quot;Bs&quot;;[Red]\-#,##0.00\ &quot;Bs&quot;"/>
    <numFmt numFmtId="184" formatCode="_-* #,##0\ &quot;Bs&quot;_-;\-* #,##0\ &quot;Bs&quot;_-;_-* &quot;-&quot;\ &quot;Bs&quot;_-;_-@_-"/>
    <numFmt numFmtId="185" formatCode="_-* #,##0\ _B_s_-;\-* #,##0\ _B_s_-;_-* &quot;-&quot;\ _B_s_-;_-@_-"/>
    <numFmt numFmtId="186" formatCode="_-* #,##0.00\ &quot;Bs&quot;_-;\-* #,##0.00\ &quot;Bs&quot;_-;_-* &quot;-&quot;??\ &quot;Bs&quot;_-;_-@_-"/>
    <numFmt numFmtId="187" formatCode="_-* #,##0.00\ _B_s_-;\-* #,##0.00\ _B_s_-;_-* &quot;-&quot;??\ _B_s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00"/>
    <numFmt numFmtId="193" formatCode="0.0"/>
    <numFmt numFmtId="194" formatCode="0.00000"/>
    <numFmt numFmtId="195" formatCode=";;;"/>
    <numFmt numFmtId="196" formatCode=";;"/>
    <numFmt numFmtId="197" formatCode="d\-m\-yy\ h\.mm"/>
    <numFmt numFmtId="198" formatCode="0.000000"/>
    <numFmt numFmtId="199" formatCode="d\-mmm\-yy"/>
    <numFmt numFmtId="200" formatCode="#,##0.0"/>
    <numFmt numFmtId="201" formatCode="d/m/yy;@"/>
    <numFmt numFmtId="202" formatCode="0.0000"/>
    <numFmt numFmtId="203" formatCode="0.0%"/>
    <numFmt numFmtId="204" formatCode="#,##0.000"/>
  </numFmts>
  <fonts count="31">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4"/>
      <name val="Arial"/>
      <family val="2"/>
    </font>
  </fonts>
  <fills count="8">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58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93" fontId="0" fillId="0" borderId="0" xfId="0" applyNumberFormat="1" applyFont="1" applyAlignment="1">
      <alignment/>
    </xf>
    <xf numFmtId="193"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93" fontId="1" fillId="0" borderId="0" xfId="0" applyNumberFormat="1" applyFont="1" applyAlignment="1">
      <alignment/>
    </xf>
    <xf numFmtId="0" fontId="8" fillId="0" borderId="0" xfId="0" applyFont="1" applyAlignment="1">
      <alignment horizontal="center"/>
    </xf>
    <xf numFmtId="193" fontId="5" fillId="2" borderId="0"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93"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93"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93"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93" fontId="5" fillId="2" borderId="3"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vertical="center" wrapText="1"/>
      <protection locked="0"/>
    </xf>
    <xf numFmtId="194" fontId="5" fillId="2" borderId="0" xfId="0" applyNumberFormat="1" applyFont="1" applyFill="1" applyBorder="1" applyAlignment="1" applyProtection="1">
      <alignment/>
      <protection locked="0"/>
    </xf>
    <xf numFmtId="196" fontId="2" fillId="0" borderId="0" xfId="0" applyNumberFormat="1" applyFont="1" applyAlignment="1">
      <alignment/>
    </xf>
    <xf numFmtId="196" fontId="0" fillId="0" borderId="0" xfId="0" applyNumberFormat="1" applyFont="1" applyAlignment="1">
      <alignment/>
    </xf>
    <xf numFmtId="193" fontId="5" fillId="2" borderId="6" xfId="0" applyNumberFormat="1" applyFont="1" applyFill="1" applyBorder="1" applyAlignment="1">
      <alignment horizontal="right" vertical="center" wrapText="1"/>
    </xf>
    <xf numFmtId="193" fontId="5" fillId="2" borderId="1" xfId="0" applyNumberFormat="1" applyFont="1" applyFill="1" applyBorder="1" applyAlignment="1">
      <alignment/>
    </xf>
    <xf numFmtId="193" fontId="5" fillId="2" borderId="0" xfId="0" applyNumberFormat="1" applyFont="1" applyFill="1" applyBorder="1" applyAlignment="1">
      <alignment/>
    </xf>
    <xf numFmtId="193" fontId="5" fillId="0" borderId="1" xfId="0" applyNumberFormat="1" applyFont="1" applyFill="1" applyBorder="1" applyAlignment="1">
      <alignment/>
    </xf>
    <xf numFmtId="193" fontId="5" fillId="0" borderId="0" xfId="0" applyNumberFormat="1" applyFont="1" applyFill="1" applyBorder="1" applyAlignment="1">
      <alignment/>
    </xf>
    <xf numFmtId="193" fontId="5" fillId="0" borderId="4" xfId="0" applyNumberFormat="1" applyFont="1" applyFill="1" applyBorder="1" applyAlignment="1">
      <alignment horizontal="right"/>
    </xf>
    <xf numFmtId="195" fontId="5" fillId="0" borderId="1" xfId="0" applyNumberFormat="1" applyFont="1" applyFill="1" applyBorder="1" applyAlignment="1" applyProtection="1">
      <alignment/>
      <protection locked="0"/>
    </xf>
    <xf numFmtId="195"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93" fontId="0" fillId="2" borderId="0" xfId="0" applyNumberFormat="1" applyFill="1" applyAlignment="1" applyProtection="1">
      <alignment/>
      <protection locked="0"/>
    </xf>
    <xf numFmtId="9" fontId="0" fillId="2" borderId="0" xfId="21" applyFill="1" applyAlignment="1" applyProtection="1">
      <alignment/>
      <protection locked="0"/>
    </xf>
    <xf numFmtId="193"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9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97" fontId="19" fillId="0" borderId="0" xfId="0" applyNumberFormat="1" applyFont="1" applyAlignment="1">
      <alignment/>
    </xf>
    <xf numFmtId="0" fontId="1" fillId="0" borderId="0" xfId="0" applyFont="1" applyAlignment="1" quotePrefix="1">
      <alignment horizontal="right"/>
    </xf>
    <xf numFmtId="193" fontId="5" fillId="2" borderId="6" xfId="0" applyNumberFormat="1" applyFont="1" applyFill="1" applyBorder="1" applyAlignment="1" applyProtection="1">
      <alignment/>
      <protection locked="0"/>
    </xf>
    <xf numFmtId="0" fontId="0" fillId="0" borderId="3" xfId="0" applyFont="1" applyBorder="1" applyAlignment="1">
      <alignment/>
    </xf>
    <xf numFmtId="194" fontId="5" fillId="2" borderId="6" xfId="0" applyNumberFormat="1" applyFont="1" applyFill="1" applyBorder="1" applyAlignment="1" applyProtection="1">
      <alignment/>
      <protection locked="0"/>
    </xf>
    <xf numFmtId="193" fontId="4" fillId="0" borderId="2" xfId="0" applyNumberFormat="1" applyFont="1" applyFill="1" applyBorder="1" applyAlignment="1">
      <alignment/>
    </xf>
    <xf numFmtId="193" fontId="5" fillId="0" borderId="7" xfId="0" applyNumberFormat="1" applyFont="1" applyFill="1" applyBorder="1" applyAlignment="1">
      <alignment/>
    </xf>
    <xf numFmtId="193"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93" fontId="5" fillId="2" borderId="0" xfId="0" applyNumberFormat="1" applyFont="1" applyFill="1" applyBorder="1" applyAlignment="1" applyProtection="1">
      <alignment horizontal="right" vertical="center" wrapText="1"/>
      <protection/>
    </xf>
    <xf numFmtId="193" fontId="4" fillId="0" borderId="0" xfId="0" applyNumberFormat="1" applyFont="1" applyFill="1" applyBorder="1" applyAlignment="1">
      <alignment/>
    </xf>
    <xf numFmtId="193" fontId="5" fillId="2" borderId="10" xfId="0" applyNumberFormat="1" applyFont="1" applyFill="1" applyBorder="1" applyAlignment="1" applyProtection="1">
      <alignment/>
      <protection locked="0"/>
    </xf>
    <xf numFmtId="193" fontId="5" fillId="2" borderId="10" xfId="0" applyNumberFormat="1" applyFont="1" applyFill="1" applyBorder="1" applyAlignment="1" applyProtection="1">
      <alignment horizontal="right" vertical="center" wrapText="1"/>
      <protection/>
    </xf>
    <xf numFmtId="193" fontId="5" fillId="2" borderId="10" xfId="0" applyNumberFormat="1" applyFont="1" applyFill="1" applyBorder="1" applyAlignment="1">
      <alignment/>
    </xf>
    <xf numFmtId="193" fontId="5" fillId="2" borderId="10" xfId="0" applyNumberFormat="1" applyFont="1" applyFill="1" applyBorder="1" applyAlignment="1" applyProtection="1">
      <alignment horizontal="right"/>
      <protection locked="0"/>
    </xf>
    <xf numFmtId="193" fontId="5" fillId="2" borderId="11" xfId="0" applyNumberFormat="1" applyFont="1" applyFill="1" applyBorder="1" applyAlignment="1" applyProtection="1">
      <alignment/>
      <protection locked="0"/>
    </xf>
    <xf numFmtId="193" fontId="5" fillId="2" borderId="11" xfId="0" applyNumberFormat="1" applyFont="1" applyFill="1" applyBorder="1" applyAlignment="1">
      <alignment horizontal="right" vertical="center" wrapText="1"/>
    </xf>
    <xf numFmtId="193"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93"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93" fontId="5" fillId="0" borderId="10" xfId="0" applyNumberFormat="1" applyFont="1" applyFill="1" applyBorder="1" applyAlignment="1">
      <alignment/>
    </xf>
    <xf numFmtId="193" fontId="4" fillId="0" borderId="10" xfId="0" applyNumberFormat="1" applyFont="1" applyFill="1" applyBorder="1" applyAlignment="1">
      <alignment/>
    </xf>
    <xf numFmtId="195"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94"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92" fontId="1" fillId="0" borderId="12" xfId="0" applyNumberFormat="1" applyFont="1" applyFill="1" applyBorder="1" applyAlignment="1">
      <alignment/>
    </xf>
    <xf numFmtId="193" fontId="5" fillId="2" borderId="4" xfId="0" applyNumberFormat="1" applyFont="1" applyFill="1" applyBorder="1" applyAlignment="1">
      <alignment horizontal="right"/>
    </xf>
    <xf numFmtId="195"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94" fontId="5" fillId="2" borderId="4" xfId="0" applyNumberFormat="1" applyFont="1" applyFill="1" applyBorder="1" applyAlignment="1" applyProtection="1">
      <alignment horizontal="right"/>
      <protection locked="0"/>
    </xf>
    <xf numFmtId="193"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93" fontId="5" fillId="2" borderId="4" xfId="0" applyNumberFormat="1" applyFont="1" applyFill="1" applyBorder="1" applyAlignment="1" applyProtection="1">
      <alignment horizontal="right" vertical="center" wrapText="1"/>
      <protection locked="0"/>
    </xf>
    <xf numFmtId="193"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93"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93" fontId="5" fillId="2" borderId="10" xfId="0" applyNumberFormat="1" applyFont="1" applyFill="1" applyBorder="1" applyAlignment="1">
      <alignment horizontal="right"/>
    </xf>
    <xf numFmtId="0" fontId="0" fillId="0" borderId="10" xfId="0" applyBorder="1" applyAlignment="1">
      <alignment/>
    </xf>
    <xf numFmtId="193" fontId="5" fillId="2" borderId="11" xfId="0" applyNumberFormat="1" applyFont="1" applyFill="1" applyBorder="1" applyAlignment="1" applyProtection="1">
      <alignment horizontal="right"/>
      <protection locked="0"/>
    </xf>
    <xf numFmtId="193"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pplyProtection="1">
      <alignment horizontal="right" vertical="center" wrapText="1"/>
      <protection/>
    </xf>
    <xf numFmtId="193" fontId="5" fillId="0" borderId="4" xfId="0" applyNumberFormat="1" applyFont="1" applyFill="1" applyBorder="1" applyAlignment="1">
      <alignment/>
    </xf>
    <xf numFmtId="192" fontId="1" fillId="0" borderId="8" xfId="0" applyNumberFormat="1" applyFont="1" applyFill="1" applyBorder="1" applyAlignment="1">
      <alignment/>
    </xf>
    <xf numFmtId="194"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93" fontId="1" fillId="0" borderId="12" xfId="0" applyNumberFormat="1" applyFont="1" applyFill="1" applyBorder="1" applyAlignment="1">
      <alignment/>
    </xf>
    <xf numFmtId="193" fontId="5" fillId="2" borderId="11" xfId="0" applyNumberFormat="1" applyFont="1" applyFill="1" applyBorder="1" applyAlignment="1">
      <alignment horizontal="right"/>
    </xf>
    <xf numFmtId="193"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93" fontId="5" fillId="2" borderId="10" xfId="0" applyNumberFormat="1" applyFont="1" applyFill="1" applyBorder="1" applyAlignment="1" applyProtection="1">
      <alignment horizontal="right" vertical="center" wrapText="1"/>
      <protection locked="0"/>
    </xf>
    <xf numFmtId="193" fontId="0" fillId="0" borderId="0" xfId="0" applyNumberFormat="1" applyAlignment="1">
      <alignment/>
    </xf>
    <xf numFmtId="193" fontId="4" fillId="0" borderId="12" xfId="0" applyNumberFormat="1" applyFont="1" applyFill="1" applyBorder="1" applyAlignment="1">
      <alignment/>
    </xf>
    <xf numFmtId="194" fontId="5" fillId="2" borderId="11" xfId="0" applyNumberFormat="1" applyFont="1" applyFill="1" applyBorder="1" applyAlignment="1" applyProtection="1">
      <alignment/>
      <protection locked="0"/>
    </xf>
    <xf numFmtId="193" fontId="0" fillId="0" borderId="0" xfId="0" applyNumberFormat="1" applyFont="1" applyBorder="1" applyAlignment="1">
      <alignment/>
    </xf>
    <xf numFmtId="196" fontId="2" fillId="0" borderId="0" xfId="0" applyNumberFormat="1" applyFont="1" applyBorder="1" applyAlignment="1">
      <alignment/>
    </xf>
    <xf numFmtId="193" fontId="5" fillId="0" borderId="12" xfId="0" applyNumberFormat="1" applyFont="1" applyFill="1" applyBorder="1" applyAlignment="1">
      <alignment/>
    </xf>
    <xf numFmtId="195"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93" fontId="5" fillId="2" borderId="1" xfId="0" applyNumberFormat="1" applyFont="1" applyFill="1" applyBorder="1" applyAlignment="1" applyProtection="1">
      <alignment horizontal="right" vertical="center" wrapText="1"/>
      <protection locked="0"/>
    </xf>
    <xf numFmtId="193" fontId="5" fillId="2" borderId="3" xfId="0" applyNumberFormat="1" applyFont="1" applyFill="1" applyBorder="1" applyAlignment="1">
      <alignment horizontal="right" vertical="center" wrapText="1"/>
    </xf>
    <xf numFmtId="193" fontId="1" fillId="0" borderId="2" xfId="0" applyNumberFormat="1" applyFont="1" applyFill="1" applyBorder="1" applyAlignment="1">
      <alignment/>
    </xf>
    <xf numFmtId="193" fontId="4" fillId="0" borderId="1" xfId="0" applyNumberFormat="1" applyFont="1" applyFill="1" applyBorder="1" applyAlignment="1">
      <alignment/>
    </xf>
    <xf numFmtId="194" fontId="5" fillId="2" borderId="1" xfId="0" applyNumberFormat="1" applyFont="1" applyFill="1" applyBorder="1" applyAlignment="1" applyProtection="1">
      <alignment/>
      <protection locked="0"/>
    </xf>
    <xf numFmtId="193" fontId="5" fillId="2" borderId="1" xfId="0" applyNumberFormat="1" applyFont="1" applyFill="1" applyBorder="1" applyAlignment="1">
      <alignment/>
    </xf>
    <xf numFmtId="193" fontId="5" fillId="2" borderId="3" xfId="0" applyNumberFormat="1" applyFont="1" applyFill="1" applyBorder="1" applyAlignment="1">
      <alignment/>
    </xf>
    <xf numFmtId="193" fontId="5" fillId="2" borderId="4" xfId="0" applyNumberFormat="1" applyFont="1" applyFill="1" applyBorder="1" applyAlignment="1">
      <alignment/>
    </xf>
    <xf numFmtId="193" fontId="5" fillId="2" borderId="4" xfId="0" applyNumberFormat="1" applyFont="1" applyFill="1" applyBorder="1" applyAlignment="1" applyProtection="1">
      <alignment/>
      <protection locked="0"/>
    </xf>
    <xf numFmtId="193" fontId="5" fillId="2" borderId="5" xfId="0" applyNumberFormat="1" applyFont="1" applyFill="1" applyBorder="1" applyAlignment="1" applyProtection="1">
      <alignment/>
      <protection locked="0"/>
    </xf>
    <xf numFmtId="199" fontId="1" fillId="0" borderId="13" xfId="0" applyNumberFormat="1" applyFont="1" applyFill="1" applyBorder="1" applyAlignment="1">
      <alignment horizontal="center" vertical="center"/>
    </xf>
    <xf numFmtId="199" fontId="1" fillId="0" borderId="14" xfId="0" applyNumberFormat="1" applyFont="1" applyFill="1" applyBorder="1" applyAlignment="1">
      <alignment horizontal="center" vertical="center"/>
    </xf>
    <xf numFmtId="195"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93"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vertical="center" wrapText="1"/>
    </xf>
    <xf numFmtId="195" fontId="1" fillId="0" borderId="8" xfId="0" applyNumberFormat="1" applyFont="1" applyFill="1" applyBorder="1" applyAlignment="1" applyProtection="1">
      <alignment/>
      <protection/>
    </xf>
    <xf numFmtId="194"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95"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9" fontId="1" fillId="0" borderId="6" xfId="0" applyNumberFormat="1" applyFont="1" applyFill="1" applyBorder="1" applyAlignment="1">
      <alignment horizontal="center" vertical="center"/>
    </xf>
    <xf numFmtId="195"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93" fontId="5" fillId="2" borderId="11" xfId="0" applyNumberFormat="1" applyFont="1" applyFill="1" applyBorder="1" applyAlignment="1" applyProtection="1">
      <alignment horizontal="right" vertical="center" wrapText="1"/>
      <protection locked="0"/>
    </xf>
    <xf numFmtId="199"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93" fontId="5" fillId="0" borderId="8" xfId="0" applyNumberFormat="1" applyFont="1" applyFill="1" applyBorder="1" applyAlignment="1">
      <alignment/>
    </xf>
    <xf numFmtId="195" fontId="1" fillId="0" borderId="10" xfId="0" applyNumberFormat="1" applyFont="1" applyFill="1" applyBorder="1" applyAlignment="1" applyProtection="1">
      <alignment/>
      <protection/>
    </xf>
    <xf numFmtId="193" fontId="5" fillId="0" borderId="1" xfId="0" applyNumberFormat="1" applyFont="1" applyFill="1" applyBorder="1" applyAlignment="1" applyProtection="1">
      <alignment horizontal="right"/>
      <protection locked="0"/>
    </xf>
    <xf numFmtId="0" fontId="15" fillId="0" borderId="15" xfId="0" applyFont="1" applyBorder="1" applyAlignment="1">
      <alignment horizontal="center" vertical="center" wrapText="1"/>
    </xf>
    <xf numFmtId="193"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lignment horizontal="right" vertical="center" wrapText="1"/>
    </xf>
    <xf numFmtId="193" fontId="5" fillId="2" borderId="1" xfId="0" applyNumberFormat="1" applyFont="1" applyFill="1" applyBorder="1" applyAlignment="1">
      <alignment horizontal="right" vertical="center" wrapText="1"/>
    </xf>
    <xf numFmtId="193"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93" fontId="5" fillId="0" borderId="10" xfId="0" applyNumberFormat="1" applyFont="1" applyFill="1" applyBorder="1" applyAlignment="1" applyProtection="1">
      <alignment horizontal="right"/>
      <protection locked="0"/>
    </xf>
    <xf numFmtId="193"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92" fontId="5" fillId="2" borderId="10" xfId="0" applyNumberFormat="1" applyFont="1" applyFill="1" applyBorder="1" applyAlignment="1" applyProtection="1">
      <alignment/>
      <protection locked="0"/>
    </xf>
    <xf numFmtId="192" fontId="5" fillId="2" borderId="10" xfId="0" applyNumberFormat="1" applyFont="1" applyFill="1" applyBorder="1" applyAlignment="1" applyProtection="1">
      <alignment horizontal="right"/>
      <protection locked="0"/>
    </xf>
    <xf numFmtId="192" fontId="5" fillId="2" borderId="4" xfId="0" applyNumberFormat="1" applyFont="1" applyFill="1" applyBorder="1" applyAlignment="1" applyProtection="1">
      <alignment horizontal="right"/>
      <protection locked="0"/>
    </xf>
    <xf numFmtId="192"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93" fontId="5" fillId="2" borderId="3" xfId="0" applyNumberFormat="1" applyFont="1" applyFill="1" applyBorder="1" applyAlignment="1">
      <alignment horizontal="right"/>
    </xf>
    <xf numFmtId="193" fontId="5" fillId="2" borderId="6" xfId="0" applyNumberFormat="1" applyFont="1" applyFill="1" applyBorder="1" applyAlignment="1">
      <alignment horizontal="right"/>
    </xf>
    <xf numFmtId="193" fontId="5" fillId="5" borderId="17" xfId="0" applyNumberFormat="1" applyFont="1" applyFill="1" applyBorder="1" applyAlignment="1" applyProtection="1">
      <alignment horizontal="right"/>
      <protection locked="0"/>
    </xf>
    <xf numFmtId="193"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93" fontId="5" fillId="0" borderId="10" xfId="0" applyNumberFormat="1" applyFont="1" applyFill="1" applyBorder="1" applyAlignment="1" applyProtection="1">
      <alignment horizontal="right" vertical="center" wrapText="1"/>
      <protection/>
    </xf>
    <xf numFmtId="193" fontId="5" fillId="0" borderId="1" xfId="0" applyNumberFormat="1" applyFont="1" applyFill="1" applyBorder="1" applyAlignment="1" applyProtection="1">
      <alignment/>
      <protection locked="0"/>
    </xf>
    <xf numFmtId="193"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vertical="center" wrapText="1"/>
      <protection/>
    </xf>
    <xf numFmtId="193"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95" fontId="1" fillId="0" borderId="1" xfId="0" applyNumberFormat="1" applyFont="1" applyFill="1" applyBorder="1" applyAlignment="1" applyProtection="1">
      <alignment/>
      <protection/>
    </xf>
    <xf numFmtId="193"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92"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9" fontId="1" fillId="0" borderId="20" xfId="0" applyNumberFormat="1" applyFont="1" applyFill="1" applyBorder="1" applyAlignment="1">
      <alignment horizontal="center" vertical="center"/>
    </xf>
    <xf numFmtId="199" fontId="1" fillId="0" borderId="21" xfId="0" applyNumberFormat="1" applyFont="1" applyFill="1" applyBorder="1" applyAlignment="1">
      <alignment horizontal="center" vertical="center"/>
    </xf>
    <xf numFmtId="199"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9" fontId="1" fillId="0" borderId="11" xfId="0" applyNumberFormat="1" applyFont="1" applyFill="1" applyBorder="1" applyAlignment="1">
      <alignment horizontal="center" vertical="center"/>
    </xf>
    <xf numFmtId="199" fontId="1" fillId="0" borderId="5" xfId="0" applyNumberFormat="1" applyFont="1" applyFill="1" applyBorder="1" applyAlignment="1">
      <alignment horizontal="center" vertical="center"/>
    </xf>
    <xf numFmtId="199" fontId="24" fillId="0" borderId="6"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9" fontId="24" fillId="6" borderId="11"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195" fontId="1" fillId="0" borderId="7" xfId="0" applyNumberFormat="1" applyFont="1" applyFill="1" applyBorder="1" applyAlignment="1" applyProtection="1">
      <alignment/>
      <protection/>
    </xf>
    <xf numFmtId="199"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3" xfId="0" applyFont="1" applyBorder="1" applyAlignment="1">
      <alignment horizontal="center"/>
    </xf>
    <xf numFmtId="199" fontId="1" fillId="0" borderId="24"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94" fontId="5" fillId="0" borderId="10" xfId="0" applyNumberFormat="1" applyFont="1" applyFill="1" applyBorder="1" applyAlignment="1" applyProtection="1">
      <alignment/>
      <protection locked="0"/>
    </xf>
    <xf numFmtId="194" fontId="5" fillId="0" borderId="4" xfId="0" applyNumberFormat="1" applyFont="1" applyFill="1" applyBorder="1" applyAlignment="1" applyProtection="1">
      <alignment horizontal="right"/>
      <protection locked="0"/>
    </xf>
    <xf numFmtId="194"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200" fontId="16" fillId="2" borderId="10" xfId="0" applyNumberFormat="1" applyFont="1" applyFill="1" applyBorder="1" applyAlignment="1">
      <alignment horizontal="right" vertical="center" wrapText="1"/>
    </xf>
    <xf numFmtId="200" fontId="1" fillId="2" borderId="10" xfId="0" applyNumberFormat="1" applyFont="1" applyFill="1" applyBorder="1" applyAlignment="1" applyProtection="1">
      <alignment horizontal="right" vertical="center" wrapText="1"/>
      <protection locked="0"/>
    </xf>
    <xf numFmtId="200" fontId="1" fillId="2" borderId="0" xfId="0" applyNumberFormat="1" applyFont="1" applyFill="1" applyBorder="1" applyAlignment="1" applyProtection="1">
      <alignment horizontal="right" vertical="center" wrapText="1"/>
      <protection locked="0"/>
    </xf>
    <xf numFmtId="193" fontId="16" fillId="2" borderId="10" xfId="0" applyNumberFormat="1" applyFont="1" applyFill="1" applyBorder="1" applyAlignment="1">
      <alignment horizontal="right" vertical="center" wrapText="1"/>
    </xf>
    <xf numFmtId="193" fontId="16" fillId="2" borderId="4" xfId="0" applyNumberFormat="1" applyFont="1" applyFill="1" applyBorder="1" applyAlignment="1">
      <alignment horizontal="right" vertical="center" wrapText="1"/>
    </xf>
    <xf numFmtId="193" fontId="16" fillId="2" borderId="0" xfId="0" applyNumberFormat="1" applyFont="1" applyFill="1" applyBorder="1" applyAlignment="1">
      <alignment horizontal="right" vertical="center" wrapText="1"/>
    </xf>
    <xf numFmtId="193"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2" fillId="0" borderId="0" xfId="21" applyNumberFormat="1" applyFont="1" applyBorder="1" applyAlignment="1">
      <alignment/>
    </xf>
    <xf numFmtId="199" fontId="24" fillId="0" borderId="3" xfId="0" applyNumberFormat="1" applyFont="1" applyFill="1" applyBorder="1" applyAlignment="1">
      <alignment horizontal="center" vertical="center"/>
    </xf>
    <xf numFmtId="199" fontId="24" fillId="0" borderId="11" xfId="0" applyNumberFormat="1" applyFont="1" applyFill="1" applyBorder="1" applyAlignment="1">
      <alignment horizontal="center" vertic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9"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193"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93" fontId="0" fillId="2" borderId="10" xfId="0" applyNumberFormat="1" applyFont="1" applyFill="1" applyBorder="1" applyAlignment="1" applyProtection="1">
      <alignment horizontal="right" vertical="center" wrapText="1"/>
      <protection locked="0"/>
    </xf>
    <xf numFmtId="193" fontId="0" fillId="2" borderId="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protection locked="0"/>
    </xf>
    <xf numFmtId="193" fontId="0" fillId="2" borderId="0" xfId="0" applyNumberFormat="1" applyFont="1" applyFill="1" applyBorder="1" applyAlignment="1" applyProtection="1">
      <alignment horizontal="right"/>
      <protection locked="0"/>
    </xf>
    <xf numFmtId="193" fontId="27"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pplyProtection="1">
      <alignment horizontal="right" vertical="center" wrapText="1"/>
      <protection/>
    </xf>
    <xf numFmtId="193" fontId="27" fillId="2" borderId="0" xfId="0" applyNumberFormat="1" applyFont="1" applyFill="1" applyBorder="1" applyAlignment="1" applyProtection="1">
      <alignment horizontal="right"/>
      <protection locked="0"/>
    </xf>
    <xf numFmtId="193" fontId="25" fillId="2" borderId="1" xfId="0" applyNumberFormat="1" applyFont="1" applyFill="1" applyBorder="1" applyAlignment="1" applyProtection="1">
      <alignment horizontal="right"/>
      <protection locked="0"/>
    </xf>
    <xf numFmtId="10" fontId="25" fillId="2" borderId="4" xfId="21" applyNumberFormat="1" applyFont="1" applyFill="1" applyBorder="1" applyAlignment="1">
      <alignment horizontal="right" vertical="center" wrapText="1"/>
    </xf>
    <xf numFmtId="193" fontId="0" fillId="2" borderId="10" xfId="0" applyNumberFormat="1" applyFont="1" applyFill="1" applyBorder="1" applyAlignment="1">
      <alignment horizontal="right" vertical="center" wrapText="1"/>
    </xf>
    <xf numFmtId="193" fontId="0" fillId="2" borderId="0" xfId="0" applyNumberFormat="1" applyFont="1" applyFill="1" applyBorder="1" applyAlignment="1">
      <alignment horizontal="right" vertical="center" wrapText="1"/>
    </xf>
    <xf numFmtId="193" fontId="0" fillId="2" borderId="1" xfId="0" applyNumberFormat="1" applyFont="1" applyFill="1" applyBorder="1" applyAlignment="1">
      <alignment horizontal="right" vertical="center" wrapText="1"/>
    </xf>
    <xf numFmtId="193" fontId="0" fillId="2" borderId="11" xfId="0" applyNumberFormat="1" applyFont="1" applyFill="1" applyBorder="1" applyAlignment="1">
      <alignment horizontal="right" vertical="center" wrapText="1"/>
    </xf>
    <xf numFmtId="193" fontId="0" fillId="2" borderId="6" xfId="0" applyNumberFormat="1" applyFont="1" applyFill="1" applyBorder="1" applyAlignment="1">
      <alignment horizontal="right" vertical="center" wrapText="1"/>
    </xf>
    <xf numFmtId="193" fontId="0" fillId="2" borderId="3" xfId="0" applyNumberFormat="1" applyFont="1" applyFill="1" applyBorder="1" applyAlignment="1">
      <alignment horizontal="right" vertical="center" wrapText="1"/>
    </xf>
    <xf numFmtId="195" fontId="2" fillId="0" borderId="10" xfId="0" applyNumberFormat="1" applyFont="1" applyFill="1" applyBorder="1" applyAlignment="1" applyProtection="1">
      <alignment/>
      <protection/>
    </xf>
    <xf numFmtId="195" fontId="2" fillId="0" borderId="0" xfId="0" applyNumberFormat="1" applyFont="1" applyFill="1" applyBorder="1" applyAlignment="1" applyProtection="1">
      <alignment/>
      <protection/>
    </xf>
    <xf numFmtId="195" fontId="2" fillId="0" borderId="1" xfId="0" applyNumberFormat="1" applyFont="1" applyFill="1" applyBorder="1" applyAlignment="1" applyProtection="1">
      <alignment/>
      <protection/>
    </xf>
    <xf numFmtId="195" fontId="2" fillId="0" borderId="12" xfId="0" applyNumberFormat="1" applyFont="1" applyFill="1" applyBorder="1" applyAlignment="1" applyProtection="1">
      <alignment/>
      <protection/>
    </xf>
    <xf numFmtId="195" fontId="26" fillId="0" borderId="10" xfId="0" applyNumberFormat="1" applyFont="1" applyFill="1" applyBorder="1" applyAlignment="1" applyProtection="1">
      <alignment/>
      <protection/>
    </xf>
    <xf numFmtId="195" fontId="26" fillId="0" borderId="0" xfId="0" applyNumberFormat="1" applyFont="1" applyFill="1" applyBorder="1" applyAlignment="1" applyProtection="1">
      <alignment/>
      <protection/>
    </xf>
    <xf numFmtId="193" fontId="2" fillId="0" borderId="2" xfId="0" applyNumberFormat="1" applyFont="1" applyFill="1" applyBorder="1" applyAlignment="1">
      <alignment horizontal="center"/>
    </xf>
    <xf numFmtId="0" fontId="2" fillId="0" borderId="8" xfId="0" applyFont="1" applyFill="1" applyBorder="1" applyAlignment="1">
      <alignment horizontal="right"/>
    </xf>
    <xf numFmtId="193" fontId="0" fillId="2" borderId="0" xfId="0" applyNumberFormat="1" applyFont="1" applyFill="1" applyBorder="1" applyAlignment="1" applyProtection="1">
      <alignment horizontal="right" vertical="center" wrapText="1"/>
      <protection/>
    </xf>
    <xf numFmtId="193" fontId="0" fillId="0" borderId="10" xfId="0" applyNumberFormat="1" applyFont="1" applyFill="1" applyBorder="1" applyAlignment="1" applyProtection="1">
      <alignment horizontal="right" vertical="center" wrapText="1"/>
      <protection/>
    </xf>
    <xf numFmtId="193" fontId="0"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vertical="center" wrapText="1"/>
      <protection/>
    </xf>
    <xf numFmtId="193" fontId="27" fillId="0" borderId="10" xfId="0" applyNumberFormat="1" applyFont="1" applyFill="1" applyBorder="1" applyAlignment="1" applyProtection="1">
      <alignment horizontal="right" vertical="center" wrapText="1"/>
      <protection/>
    </xf>
    <xf numFmtId="193" fontId="27"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93" fontId="25" fillId="2" borderId="10" xfId="0" applyNumberFormat="1" applyFont="1" applyFill="1" applyBorder="1" applyAlignment="1" applyProtection="1">
      <alignment horizontal="right"/>
      <protection locked="0"/>
    </xf>
    <xf numFmtId="2" fontId="0" fillId="3" borderId="16" xfId="0" applyNumberFormat="1" applyFont="1" applyFill="1" applyBorder="1" applyAlignment="1" applyProtection="1">
      <alignment horizontal="right"/>
      <protection/>
    </xf>
    <xf numFmtId="2" fontId="0" fillId="3" borderId="25"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7" fillId="3" borderId="25" xfId="0" applyNumberFormat="1" applyFont="1" applyFill="1" applyBorder="1" applyAlignment="1" applyProtection="1">
      <alignment horizontal="right"/>
      <protection/>
    </xf>
    <xf numFmtId="2" fontId="27" fillId="3" borderId="17"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93" fontId="0" fillId="0" borderId="10" xfId="0" applyNumberFormat="1" applyFont="1" applyFill="1" applyBorder="1" applyAlignment="1" applyProtection="1">
      <alignment horizontal="right"/>
      <protection locked="0"/>
    </xf>
    <xf numFmtId="193"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93" fontId="0" fillId="0" borderId="10" xfId="0" applyNumberFormat="1" applyFont="1" applyFill="1" applyBorder="1" applyAlignment="1">
      <alignment/>
    </xf>
    <xf numFmtId="193" fontId="0" fillId="0" borderId="0" xfId="0" applyNumberFormat="1" applyFont="1" applyFill="1" applyBorder="1" applyAlignment="1">
      <alignment/>
    </xf>
    <xf numFmtId="193" fontId="0" fillId="0" borderId="1" xfId="0" applyNumberFormat="1" applyFont="1" applyFill="1" applyBorder="1" applyAlignment="1">
      <alignment/>
    </xf>
    <xf numFmtId="193" fontId="27" fillId="0" borderId="10" xfId="0" applyNumberFormat="1" applyFont="1" applyFill="1" applyBorder="1" applyAlignment="1">
      <alignment/>
    </xf>
    <xf numFmtId="193" fontId="27" fillId="0" borderId="0" xfId="0" applyNumberFormat="1" applyFont="1" applyFill="1" applyBorder="1" applyAlignment="1">
      <alignment/>
    </xf>
    <xf numFmtId="193" fontId="0" fillId="0" borderId="1" xfId="0" applyNumberFormat="1" applyFont="1" applyFill="1" applyBorder="1" applyAlignment="1">
      <alignment horizontal="right"/>
    </xf>
    <xf numFmtId="193" fontId="0" fillId="0" borderId="4" xfId="0" applyNumberFormat="1" applyFont="1" applyFill="1" applyBorder="1" applyAlignment="1">
      <alignment horizontal="right"/>
    </xf>
    <xf numFmtId="193" fontId="0" fillId="2" borderId="10" xfId="0" applyNumberFormat="1" applyFont="1" applyFill="1" applyBorder="1" applyAlignment="1">
      <alignment/>
    </xf>
    <xf numFmtId="193" fontId="0" fillId="2" borderId="0" xfId="0" applyNumberFormat="1" applyFont="1" applyFill="1" applyBorder="1" applyAlignment="1">
      <alignment/>
    </xf>
    <xf numFmtId="193" fontId="0" fillId="2" borderId="1" xfId="0" applyNumberFormat="1" applyFont="1" applyFill="1" applyBorder="1" applyAlignment="1">
      <alignment/>
    </xf>
    <xf numFmtId="193" fontId="0" fillId="2" borderId="10" xfId="0" applyNumberFormat="1" applyFont="1" applyFill="1" applyBorder="1" applyAlignment="1" applyProtection="1">
      <alignment/>
      <protection locked="0"/>
    </xf>
    <xf numFmtId="193" fontId="0" fillId="2" borderId="0" xfId="0" applyNumberFormat="1" applyFont="1" applyFill="1" applyBorder="1" applyAlignment="1" applyProtection="1">
      <alignment/>
      <protection locked="0"/>
    </xf>
    <xf numFmtId="193" fontId="0" fillId="2" borderId="1" xfId="0" applyNumberFormat="1" applyFont="1" applyFill="1" applyBorder="1" applyAlignment="1" applyProtection="1">
      <alignment/>
      <protection locked="0"/>
    </xf>
    <xf numFmtId="193" fontId="25" fillId="2" borderId="10" xfId="0" applyNumberFormat="1" applyFont="1" applyFill="1" applyBorder="1" applyAlignment="1" applyProtection="1">
      <alignment/>
      <protection locked="0"/>
    </xf>
    <xf numFmtId="193" fontId="8" fillId="0" borderId="10" xfId="0" applyNumberFormat="1" applyFont="1" applyFill="1" applyBorder="1" applyAlignment="1">
      <alignment/>
    </xf>
    <xf numFmtId="193" fontId="8" fillId="0" borderId="0" xfId="0" applyNumberFormat="1" applyFont="1" applyFill="1" applyBorder="1" applyAlignment="1">
      <alignment/>
    </xf>
    <xf numFmtId="193" fontId="8" fillId="0" borderId="1" xfId="0" applyNumberFormat="1" applyFont="1" applyFill="1" applyBorder="1" applyAlignment="1">
      <alignment/>
    </xf>
    <xf numFmtId="193" fontId="28" fillId="0" borderId="10" xfId="0" applyNumberFormat="1" applyFont="1" applyFill="1" applyBorder="1" applyAlignment="1">
      <alignment/>
    </xf>
    <xf numFmtId="193" fontId="28"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7" fillId="2" borderId="10" xfId="0" applyNumberFormat="1" applyFont="1" applyFill="1" applyBorder="1" applyAlignment="1" applyProtection="1">
      <alignment horizontal="right"/>
      <protection locked="0"/>
    </xf>
    <xf numFmtId="10" fontId="27" fillId="2" borderId="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93" fontId="0" fillId="2" borderId="10" xfId="0" applyNumberFormat="1" applyFont="1" applyFill="1" applyBorder="1" applyAlignment="1">
      <alignment horizontal="right"/>
    </xf>
    <xf numFmtId="193" fontId="0" fillId="2" borderId="0" xfId="0" applyNumberFormat="1" applyFont="1" applyFill="1" applyBorder="1" applyAlignment="1">
      <alignment horizontal="right"/>
    </xf>
    <xf numFmtId="193"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95" fontId="0" fillId="0" borderId="10" xfId="0" applyNumberFormat="1" applyFont="1" applyFill="1" applyBorder="1" applyAlignment="1" applyProtection="1">
      <alignment/>
      <protection locked="0"/>
    </xf>
    <xf numFmtId="195" fontId="0" fillId="0" borderId="0" xfId="0" applyNumberFormat="1" applyFont="1" applyFill="1" applyBorder="1" applyAlignment="1" applyProtection="1">
      <alignment/>
      <protection locked="0"/>
    </xf>
    <xf numFmtId="195" fontId="0" fillId="0" borderId="1" xfId="0" applyNumberFormat="1" applyFont="1" applyFill="1" applyBorder="1" applyAlignment="1" applyProtection="1">
      <alignment/>
      <protection locked="0"/>
    </xf>
    <xf numFmtId="195" fontId="27" fillId="0" borderId="10" xfId="0" applyNumberFormat="1" applyFont="1" applyFill="1" applyBorder="1" applyAlignment="1" applyProtection="1">
      <alignment/>
      <protection locked="0"/>
    </xf>
    <xf numFmtId="195" fontId="27" fillId="0" borderId="0" xfId="0" applyNumberFormat="1" applyFont="1" applyFill="1" applyBorder="1" applyAlignment="1" applyProtection="1">
      <alignment/>
      <protection locked="0"/>
    </xf>
    <xf numFmtId="193"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92" fontId="0" fillId="2" borderId="10" xfId="0" applyNumberFormat="1" applyFont="1" applyFill="1" applyBorder="1" applyAlignment="1" applyProtection="1">
      <alignment horizontal="right"/>
      <protection locked="0"/>
    </xf>
    <xf numFmtId="192" fontId="0"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94" fontId="0" fillId="2" borderId="10" xfId="0" applyNumberFormat="1" applyFont="1" applyFill="1" applyBorder="1" applyAlignment="1" applyProtection="1">
      <alignment/>
      <protection locked="0"/>
    </xf>
    <xf numFmtId="194" fontId="0" fillId="2" borderId="0" xfId="0" applyNumberFormat="1" applyFont="1" applyFill="1" applyBorder="1" applyAlignment="1" applyProtection="1">
      <alignment/>
      <protection locked="0"/>
    </xf>
    <xf numFmtId="194" fontId="0" fillId="2" borderId="1" xfId="0" applyNumberFormat="1" applyFont="1" applyFill="1" applyBorder="1" applyAlignment="1" applyProtection="1">
      <alignment/>
      <protection locked="0"/>
    </xf>
    <xf numFmtId="193" fontId="0" fillId="2" borderId="11" xfId="0" applyNumberFormat="1" applyFont="1" applyFill="1" applyBorder="1" applyAlignment="1">
      <alignment horizontal="right"/>
    </xf>
    <xf numFmtId="193" fontId="0" fillId="2" borderId="6" xfId="0" applyNumberFormat="1" applyFont="1" applyFill="1" applyBorder="1" applyAlignment="1">
      <alignment horizontal="right"/>
    </xf>
    <xf numFmtId="193" fontId="0" fillId="2" borderId="3" xfId="0" applyNumberFormat="1" applyFont="1" applyFill="1" applyBorder="1" applyAlignment="1">
      <alignment horizontal="right"/>
    </xf>
    <xf numFmtId="193" fontId="0" fillId="2" borderId="11" xfId="0" applyNumberFormat="1" applyFont="1" applyFill="1" applyBorder="1" applyAlignment="1" applyProtection="1">
      <alignment horizontal="right"/>
      <protection locked="0"/>
    </xf>
    <xf numFmtId="193"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5" fillId="2" borderId="11" xfId="0" applyNumberFormat="1" applyFont="1" applyFill="1" applyBorder="1" applyAlignment="1" applyProtection="1">
      <alignment horizontal="right"/>
      <protection locked="0"/>
    </xf>
    <xf numFmtId="2" fontId="0"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5" fillId="0" borderId="12" xfId="0" applyNumberFormat="1" applyFont="1" applyFill="1" applyBorder="1" applyAlignment="1" applyProtection="1">
      <alignment horizontal="right"/>
      <protection/>
    </xf>
    <xf numFmtId="193" fontId="0" fillId="0" borderId="2" xfId="0" applyNumberFormat="1" applyFont="1" applyFill="1" applyBorder="1" applyAlignment="1">
      <alignment horizontal="right"/>
    </xf>
    <xf numFmtId="193"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5"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2" fontId="0" fillId="3" borderId="3" xfId="0" applyNumberFormat="1" applyFont="1" applyFill="1" applyBorder="1" applyAlignment="1" applyProtection="1">
      <alignment horizontal="right"/>
      <protection/>
    </xf>
    <xf numFmtId="2" fontId="0" fillId="3" borderId="5" xfId="0" applyNumberFormat="1" applyFont="1" applyFill="1" applyBorder="1" applyAlignment="1" applyProtection="1">
      <alignment horizontal="right"/>
      <protection/>
    </xf>
    <xf numFmtId="193" fontId="25" fillId="2" borderId="10" xfId="0" applyNumberFormat="1" applyFont="1" applyFill="1" applyBorder="1" applyAlignment="1">
      <alignment horizontal="right" vertical="center" wrapText="1"/>
    </xf>
    <xf numFmtId="193" fontId="25" fillId="2" borderId="11" xfId="0" applyNumberFormat="1" applyFont="1" applyFill="1" applyBorder="1" applyAlignment="1">
      <alignment horizontal="right" vertical="center" wrapText="1"/>
    </xf>
    <xf numFmtId="200" fontId="0" fillId="2" borderId="10" xfId="0" applyNumberFormat="1" applyFont="1" applyFill="1" applyBorder="1" applyAlignment="1" applyProtection="1">
      <alignment horizontal="right" vertical="center" wrapText="1"/>
      <protection locked="0"/>
    </xf>
    <xf numFmtId="200" fontId="0" fillId="2" borderId="0" xfId="0" applyNumberFormat="1" applyFont="1" applyFill="1" applyBorder="1" applyAlignment="1" applyProtection="1">
      <alignment horizontal="right" vertical="center" wrapText="1"/>
      <protection locked="0"/>
    </xf>
    <xf numFmtId="200" fontId="0" fillId="2" borderId="1" xfId="0" applyNumberFormat="1" applyFont="1" applyFill="1" applyBorder="1" applyAlignment="1" applyProtection="1">
      <alignment horizontal="right" vertical="center" wrapText="1"/>
      <protection locked="0"/>
    </xf>
    <xf numFmtId="200" fontId="25" fillId="2" borderId="10" xfId="0" applyNumberFormat="1" applyFont="1" applyFill="1" applyBorder="1" applyAlignment="1" applyProtection="1">
      <alignment horizontal="right" vertical="center" wrapText="1"/>
      <protection locked="0"/>
    </xf>
    <xf numFmtId="193" fontId="25" fillId="2" borderId="10" xfId="0" applyNumberFormat="1" applyFont="1" applyFill="1" applyBorder="1" applyAlignment="1">
      <alignment/>
    </xf>
    <xf numFmtId="2" fontId="25" fillId="2" borderId="10" xfId="0" applyNumberFormat="1" applyFont="1" applyFill="1" applyBorder="1" applyAlignment="1" applyProtection="1">
      <alignment/>
      <protection locked="0"/>
    </xf>
    <xf numFmtId="2" fontId="27" fillId="3" borderId="10" xfId="0" applyNumberFormat="1" applyFont="1" applyFill="1" applyBorder="1" applyAlignment="1" applyProtection="1">
      <alignment horizontal="right"/>
      <protection/>
    </xf>
    <xf numFmtId="193" fontId="27" fillId="0" borderId="10" xfId="0" applyNumberFormat="1" applyFont="1" applyFill="1" applyBorder="1" applyAlignment="1" applyProtection="1">
      <alignment horizontal="right"/>
      <protection locked="0"/>
    </xf>
    <xf numFmtId="0" fontId="27" fillId="0" borderId="12" xfId="0" applyFont="1" applyBorder="1" applyAlignment="1">
      <alignment/>
    </xf>
    <xf numFmtId="2" fontId="27" fillId="3" borderId="0" xfId="0" applyNumberFormat="1" applyFont="1" applyFill="1" applyBorder="1" applyAlignment="1" applyProtection="1">
      <alignment horizontal="right"/>
      <protection/>
    </xf>
    <xf numFmtId="2" fontId="27" fillId="3" borderId="11" xfId="0" applyNumberFormat="1" applyFont="1" applyFill="1" applyBorder="1" applyAlignment="1" applyProtection="1">
      <alignment horizontal="right"/>
      <protection/>
    </xf>
    <xf numFmtId="2" fontId="27" fillId="3" borderId="6" xfId="0" applyNumberFormat="1" applyFont="1" applyFill="1" applyBorder="1" applyAlignment="1" applyProtection="1">
      <alignment horizontal="right"/>
      <protection/>
    </xf>
    <xf numFmtId="2" fontId="27" fillId="0" borderId="12" xfId="0" applyNumberFormat="1" applyFont="1" applyFill="1" applyBorder="1" applyAlignment="1" applyProtection="1">
      <alignment horizontal="right"/>
      <protection/>
    </xf>
    <xf numFmtId="194" fontId="25" fillId="2" borderId="10" xfId="0" applyNumberFormat="1" applyFont="1" applyFill="1" applyBorder="1" applyAlignment="1" applyProtection="1">
      <alignment/>
      <protection locked="0"/>
    </xf>
    <xf numFmtId="2" fontId="28" fillId="3" borderId="0" xfId="0" applyNumberFormat="1" applyFont="1" applyFill="1" applyBorder="1" applyAlignment="1" applyProtection="1">
      <alignment horizontal="right"/>
      <protection/>
    </xf>
    <xf numFmtId="2" fontId="25" fillId="3" borderId="10" xfId="0" applyNumberFormat="1" applyFont="1" applyFill="1" applyBorder="1" applyAlignment="1" applyProtection="1">
      <alignment horizontal="right"/>
      <protection/>
    </xf>
    <xf numFmtId="193" fontId="25" fillId="0" borderId="10" xfId="0" applyNumberFormat="1" applyFont="1" applyFill="1" applyBorder="1" applyAlignment="1" applyProtection="1">
      <alignment horizontal="right"/>
      <protection locked="0"/>
    </xf>
    <xf numFmtId="10" fontId="25" fillId="2" borderId="10" xfId="21" applyNumberFormat="1" applyFont="1" applyFill="1" applyBorder="1" applyAlignment="1" applyProtection="1">
      <alignment horizontal="right"/>
      <protection locked="0"/>
    </xf>
    <xf numFmtId="10" fontId="25" fillId="2" borderId="10" xfId="0" applyNumberFormat="1" applyFont="1" applyFill="1" applyBorder="1" applyAlignment="1">
      <alignment horizontal="right"/>
    </xf>
    <xf numFmtId="2" fontId="25"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lignment horizontal="right"/>
    </xf>
    <xf numFmtId="10" fontId="25" fillId="2" borderId="10" xfId="21" applyNumberFormat="1" applyFont="1" applyFill="1" applyBorder="1" applyAlignment="1">
      <alignment horizontal="right"/>
    </xf>
    <xf numFmtId="10" fontId="25" fillId="2" borderId="10" xfId="0" applyNumberFormat="1" applyFont="1" applyFill="1" applyBorder="1" applyAlignment="1" applyProtection="1">
      <alignment/>
      <protection locked="0"/>
    </xf>
    <xf numFmtId="10" fontId="27" fillId="2" borderId="4" xfId="21" applyNumberFormat="1" applyFont="1" applyFill="1" applyBorder="1" applyAlignment="1">
      <alignment horizontal="right" vertical="center" wrapText="1"/>
    </xf>
    <xf numFmtId="193" fontId="27" fillId="0" borderId="0" xfId="0" applyNumberFormat="1" applyFont="1" applyBorder="1" applyAlignment="1">
      <alignment/>
    </xf>
    <xf numFmtId="196" fontId="26" fillId="0" borderId="0" xfId="0" applyNumberFormat="1" applyFont="1" applyBorder="1" applyAlignment="1">
      <alignment/>
    </xf>
    <xf numFmtId="196" fontId="26" fillId="0" borderId="0" xfId="0" applyNumberFormat="1" applyFont="1" applyAlignment="1">
      <alignment/>
    </xf>
    <xf numFmtId="0" fontId="27" fillId="0" borderId="0" xfId="0" applyFont="1" applyAlignment="1">
      <alignment/>
    </xf>
    <xf numFmtId="193" fontId="27" fillId="0" borderId="0" xfId="0" applyNumberFormat="1" applyFont="1" applyAlignment="1">
      <alignment/>
    </xf>
    <xf numFmtId="193" fontId="26" fillId="0" borderId="0" xfId="0" applyNumberFormat="1" applyFont="1" applyAlignment="1">
      <alignment/>
    </xf>
    <xf numFmtId="2" fontId="5" fillId="7" borderId="4" xfId="0" applyNumberFormat="1" applyFont="1" applyFill="1" applyBorder="1" applyAlignment="1" applyProtection="1">
      <alignment horizontal="right"/>
      <protection/>
    </xf>
    <xf numFmtId="193" fontId="25" fillId="2" borderId="0" xfId="0" applyNumberFormat="1" applyFont="1" applyFill="1" applyBorder="1" applyAlignment="1" applyProtection="1">
      <alignment horizontal="right"/>
      <protection locked="0"/>
    </xf>
    <xf numFmtId="2" fontId="27" fillId="7" borderId="12" xfId="0" applyNumberFormat="1" applyFont="1" applyFill="1" applyBorder="1" applyAlignment="1" applyProtection="1">
      <alignment horizontal="right"/>
      <protection/>
    </xf>
    <xf numFmtId="192" fontId="25" fillId="2" borderId="10" xfId="0" applyNumberFormat="1" applyFont="1" applyFill="1" applyBorder="1" applyAlignment="1" applyProtection="1">
      <alignment horizontal="right"/>
      <protection locked="0"/>
    </xf>
    <xf numFmtId="2" fontId="5" fillId="7" borderId="12" xfId="0" applyNumberFormat="1" applyFont="1" applyFill="1" applyBorder="1" applyAlignment="1" applyProtection="1">
      <alignment horizontal="right"/>
      <protection/>
    </xf>
    <xf numFmtId="2" fontId="5" fillId="7" borderId="0" xfId="0" applyNumberFormat="1" applyFont="1" applyFill="1" applyBorder="1" applyAlignment="1" applyProtection="1">
      <alignment horizontal="right"/>
      <protection/>
    </xf>
    <xf numFmtId="193" fontId="25" fillId="2" borderId="1" xfId="0" applyNumberFormat="1" applyFont="1" applyFill="1" applyBorder="1" applyAlignment="1">
      <alignment horizontal="right" vertical="center" wrapText="1"/>
    </xf>
    <xf numFmtId="193" fontId="25" fillId="2" borderId="3" xfId="0" applyNumberFormat="1" applyFont="1" applyFill="1" applyBorder="1" applyAlignment="1">
      <alignment horizontal="right" vertical="center" wrapText="1"/>
    </xf>
    <xf numFmtId="10" fontId="25" fillId="2" borderId="4" xfId="0" applyNumberFormat="1" applyFont="1" applyFill="1" applyBorder="1" applyAlignment="1" applyProtection="1">
      <alignment horizontal="right"/>
      <protection locked="0"/>
    </xf>
    <xf numFmtId="193" fontId="25" fillId="2" borderId="4" xfId="0" applyNumberFormat="1" applyFont="1" applyFill="1" applyBorder="1" applyAlignment="1" applyProtection="1">
      <alignment horizontal="right" vertical="center" wrapText="1"/>
      <protection/>
    </xf>
    <xf numFmtId="2" fontId="27" fillId="0" borderId="7" xfId="0" applyNumberFormat="1" applyFont="1" applyFill="1" applyBorder="1" applyAlignment="1" applyProtection="1">
      <alignment horizontal="right"/>
      <protection/>
    </xf>
    <xf numFmtId="194" fontId="25" fillId="2" borderId="7" xfId="0" applyNumberFormat="1" applyFont="1" applyFill="1" applyBorder="1" applyAlignment="1" applyProtection="1">
      <alignment/>
      <protection locked="0"/>
    </xf>
    <xf numFmtId="2" fontId="25" fillId="2" borderId="0" xfId="0" applyNumberFormat="1" applyFont="1" applyFill="1" applyBorder="1" applyAlignment="1" applyProtection="1">
      <alignment/>
      <protection locked="0"/>
    </xf>
    <xf numFmtId="10" fontId="25" fillId="2" borderId="0" xfId="0" applyNumberFormat="1" applyFont="1" applyFill="1" applyBorder="1" applyAlignment="1" applyProtection="1">
      <alignment horizontal="right"/>
      <protection/>
    </xf>
    <xf numFmtId="10" fontId="25" fillId="2" borderId="6" xfId="0" applyNumberFormat="1" applyFont="1" applyFill="1" applyBorder="1" applyAlignment="1" applyProtection="1">
      <alignment horizontal="right"/>
      <protection/>
    </xf>
    <xf numFmtId="192" fontId="25" fillId="2" borderId="6" xfId="0" applyNumberFormat="1" applyFont="1" applyFill="1" applyBorder="1" applyAlignment="1" applyProtection="1">
      <alignment horizontal="right"/>
      <protection locked="0"/>
    </xf>
    <xf numFmtId="193" fontId="25" fillId="2" borderId="0" xfId="0" applyNumberFormat="1" applyFont="1" applyFill="1" applyBorder="1" applyAlignment="1" applyProtection="1">
      <alignment horizontal="right" vertical="center" wrapText="1"/>
      <protection/>
    </xf>
    <xf numFmtId="2" fontId="0" fillId="0" borderId="8" xfId="0" applyNumberFormat="1" applyFont="1" applyFill="1" applyBorder="1" applyAlignment="1" applyProtection="1">
      <alignment horizontal="right"/>
      <protection/>
    </xf>
    <xf numFmtId="193" fontId="27" fillId="2" borderId="1" xfId="0" applyNumberFormat="1" applyFont="1" applyFill="1" applyBorder="1" applyAlignment="1" applyProtection="1">
      <alignment horizontal="right"/>
      <protection locked="0"/>
    </xf>
    <xf numFmtId="194" fontId="25" fillId="2" borderId="25" xfId="0" applyNumberFormat="1" applyFont="1" applyFill="1" applyBorder="1" applyAlignment="1" applyProtection="1">
      <alignment/>
      <protection locked="0"/>
    </xf>
    <xf numFmtId="194" fontId="25" fillId="2" borderId="16" xfId="0" applyNumberFormat="1" applyFont="1" applyFill="1" applyBorder="1" applyAlignment="1" applyProtection="1">
      <alignment/>
      <protection locked="0"/>
    </xf>
    <xf numFmtId="195" fontId="26" fillId="0" borderId="1" xfId="0" applyNumberFormat="1" applyFont="1" applyFill="1" applyBorder="1" applyAlignment="1" applyProtection="1">
      <alignment/>
      <protection/>
    </xf>
    <xf numFmtId="193" fontId="25" fillId="2" borderId="1" xfId="0" applyNumberFormat="1" applyFont="1" applyFill="1" applyBorder="1" applyAlignment="1" applyProtection="1">
      <alignment horizontal="right" vertical="center" wrapText="1"/>
      <protection/>
    </xf>
    <xf numFmtId="193" fontId="27" fillId="0" borderId="1" xfId="0" applyNumberFormat="1" applyFont="1" applyFill="1" applyBorder="1" applyAlignment="1" applyProtection="1">
      <alignment horizontal="right" vertical="center" wrapText="1"/>
      <protection/>
    </xf>
    <xf numFmtId="193" fontId="27" fillId="0" borderId="1" xfId="0" applyNumberFormat="1" applyFont="1" applyFill="1" applyBorder="1" applyAlignment="1">
      <alignment/>
    </xf>
    <xf numFmtId="193" fontId="28" fillId="0" borderId="1" xfId="0" applyNumberFormat="1" applyFont="1" applyFill="1" applyBorder="1" applyAlignment="1">
      <alignment/>
    </xf>
    <xf numFmtId="2" fontId="27" fillId="3" borderId="16" xfId="0" applyNumberFormat="1" applyFont="1" applyFill="1" applyBorder="1" applyAlignment="1" applyProtection="1">
      <alignment horizontal="right"/>
      <protection/>
    </xf>
    <xf numFmtId="193" fontId="27" fillId="0" borderId="1" xfId="0" applyNumberFormat="1" applyFont="1" applyFill="1" applyBorder="1" applyAlignment="1" applyProtection="1">
      <alignment horizontal="right"/>
      <protection locked="0"/>
    </xf>
    <xf numFmtId="193" fontId="27" fillId="0" borderId="0" xfId="0" applyNumberFormat="1" applyFont="1" applyFill="1" applyBorder="1" applyAlignment="1" applyProtection="1">
      <alignment horizontal="right"/>
      <protection locked="0"/>
    </xf>
    <xf numFmtId="10" fontId="27" fillId="2" borderId="1" xfId="0" applyNumberFormat="1" applyFont="1" applyFill="1" applyBorder="1" applyAlignment="1" applyProtection="1">
      <alignment horizontal="right"/>
      <protection locked="0"/>
    </xf>
    <xf numFmtId="192" fontId="25" fillId="2" borderId="11" xfId="0" applyNumberFormat="1" applyFont="1" applyFill="1" applyBorder="1" applyAlignment="1" applyProtection="1">
      <alignment horizontal="right"/>
      <protection locked="0"/>
    </xf>
    <xf numFmtId="0" fontId="30" fillId="0" borderId="0" xfId="0" applyFont="1" applyAlignment="1">
      <alignment horizontal="center"/>
    </xf>
    <xf numFmtId="10" fontId="25" fillId="2" borderId="1" xfId="21" applyNumberFormat="1" applyFont="1" applyFill="1" applyBorder="1" applyAlignment="1" applyProtection="1">
      <alignment horizontal="right"/>
      <protection locked="0"/>
    </xf>
    <xf numFmtId="10" fontId="25" fillId="2" borderId="0" xfId="21" applyNumberFormat="1" applyFont="1" applyFill="1" applyBorder="1" applyAlignment="1" applyProtection="1">
      <alignment horizontal="right"/>
      <protection locked="0"/>
    </xf>
    <xf numFmtId="10" fontId="25" fillId="2" borderId="0" xfId="0" applyNumberFormat="1" applyFont="1" applyFill="1" applyBorder="1" applyAlignment="1">
      <alignment horizontal="right"/>
    </xf>
    <xf numFmtId="10" fontId="25" fillId="2" borderId="1"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horizontal="right"/>
      <protection locked="0"/>
    </xf>
    <xf numFmtId="193" fontId="25" fillId="2" borderId="4"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protection locked="0"/>
    </xf>
    <xf numFmtId="10" fontId="25" fillId="2" borderId="4" xfId="0" applyNumberFormat="1" applyFont="1" applyFill="1" applyBorder="1" applyAlignment="1" applyProtection="1">
      <alignment/>
      <protection locked="0"/>
    </xf>
    <xf numFmtId="193" fontId="25" fillId="2" borderId="1" xfId="0" applyNumberFormat="1" applyFont="1" applyFill="1" applyBorder="1" applyAlignment="1" applyProtection="1">
      <alignment/>
      <protection locked="0"/>
    </xf>
    <xf numFmtId="193" fontId="25" fillId="2" borderId="0" xfId="0" applyNumberFormat="1" applyFont="1" applyFill="1" applyBorder="1" applyAlignment="1" applyProtection="1">
      <alignment/>
      <protection locked="0"/>
    </xf>
    <xf numFmtId="200" fontId="25" fillId="2" borderId="1" xfId="0" applyNumberFormat="1" applyFont="1" applyFill="1" applyBorder="1" applyAlignment="1" applyProtection="1">
      <alignment horizontal="right" vertical="center" wrapText="1"/>
      <protection locked="0"/>
    </xf>
    <xf numFmtId="200" fontId="25" fillId="2" borderId="0" xfId="0" applyNumberFormat="1" applyFont="1" applyFill="1" applyBorder="1" applyAlignment="1" applyProtection="1">
      <alignment horizontal="right" vertical="center" wrapText="1"/>
      <protection locked="0"/>
    </xf>
    <xf numFmtId="200" fontId="25" fillId="2" borderId="1" xfId="0" applyNumberFormat="1" applyFont="1" applyFill="1" applyBorder="1" applyAlignment="1" applyProtection="1">
      <alignment horizontal="right" vertical="center" wrapText="1"/>
      <protection/>
    </xf>
    <xf numFmtId="200" fontId="25" fillId="2" borderId="0" xfId="0" applyNumberFormat="1" applyFont="1" applyFill="1" applyBorder="1" applyAlignment="1" applyProtection="1">
      <alignment horizontal="right" vertical="center" wrapText="1"/>
      <protection/>
    </xf>
    <xf numFmtId="193" fontId="25" fillId="2" borderId="0" xfId="0" applyNumberFormat="1" applyFont="1" applyFill="1" applyBorder="1" applyAlignment="1">
      <alignment horizontal="right" vertical="center" wrapText="1"/>
    </xf>
    <xf numFmtId="193" fontId="25" fillId="2" borderId="6" xfId="0" applyNumberFormat="1" applyFont="1" applyFill="1" applyBorder="1" applyAlignment="1">
      <alignment horizontal="right" vertical="center" wrapText="1"/>
    </xf>
    <xf numFmtId="200" fontId="25" fillId="2" borderId="10" xfId="0" applyNumberFormat="1" applyFont="1" applyFill="1" applyBorder="1" applyAlignment="1" applyProtection="1">
      <alignment horizontal="right" vertical="center" wrapText="1"/>
      <protection/>
    </xf>
    <xf numFmtId="193" fontId="25" fillId="2" borderId="1" xfId="0" applyNumberFormat="1" applyFont="1" applyFill="1" applyBorder="1" applyAlignment="1">
      <alignment horizontal="right"/>
    </xf>
    <xf numFmtId="193" fontId="25" fillId="2" borderId="0" xfId="0" applyNumberFormat="1" applyFont="1" applyFill="1" applyBorder="1" applyAlignment="1">
      <alignment horizontal="right"/>
    </xf>
    <xf numFmtId="10" fontId="25" fillId="2" borderId="1" xfId="21" applyNumberFormat="1" applyFont="1" applyFill="1" applyBorder="1" applyAlignment="1">
      <alignment horizontal="right"/>
    </xf>
    <xf numFmtId="10" fontId="25" fillId="2" borderId="0" xfId="21" applyNumberFormat="1" applyFont="1" applyFill="1" applyBorder="1" applyAlignment="1">
      <alignment horizontal="right"/>
    </xf>
    <xf numFmtId="193" fontId="25" fillId="2" borderId="0" xfId="0" applyNumberFormat="1" applyFont="1" applyFill="1" applyBorder="1" applyAlignment="1">
      <alignment/>
    </xf>
    <xf numFmtId="193" fontId="25" fillId="2" borderId="1" xfId="0" applyNumberFormat="1" applyFont="1" applyFill="1" applyBorder="1" applyAlignment="1">
      <alignment/>
    </xf>
    <xf numFmtId="193" fontId="25" fillId="2" borderId="11" xfId="0" applyNumberFormat="1" applyFont="1" applyFill="1" applyBorder="1" applyAlignment="1" applyProtection="1">
      <alignment horizontal="right"/>
      <protection locked="0"/>
    </xf>
    <xf numFmtId="193" fontId="25" fillId="2" borderId="3" xfId="0" applyNumberFormat="1" applyFont="1" applyFill="1" applyBorder="1" applyAlignment="1" applyProtection="1">
      <alignment horizontal="right"/>
      <protection locked="0"/>
    </xf>
    <xf numFmtId="0" fontId="5" fillId="0" borderId="4" xfId="0" applyFont="1" applyFill="1" applyBorder="1" applyAlignment="1" applyProtection="1">
      <alignment/>
      <protection/>
    </xf>
    <xf numFmtId="0" fontId="1" fillId="0" borderId="0" xfId="0" applyFont="1" applyAlignment="1">
      <alignment horizontal="left" wrapText="1"/>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5" fillId="0" borderId="4" xfId="0" applyFont="1" applyFill="1" applyBorder="1" applyAlignment="1" applyProtection="1">
      <alignment vertical="center"/>
      <protection/>
    </xf>
    <xf numFmtId="0" fontId="5" fillId="0" borderId="4" xfId="0" applyFont="1" applyFill="1" applyBorder="1" applyAlignment="1">
      <alignment vertical="center"/>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9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3" xfId="0" applyFont="1" applyFill="1" applyBorder="1" applyAlignment="1">
      <alignment horizontal="center"/>
    </xf>
    <xf numFmtId="0" fontId="15" fillId="0" borderId="28" xfId="0" applyFont="1" applyFill="1" applyBorder="1" applyAlignment="1">
      <alignment horizontal="center"/>
    </xf>
    <xf numFmtId="0" fontId="15" fillId="0" borderId="29" xfId="0" applyFont="1" applyFill="1" applyBorder="1" applyAlignment="1">
      <alignment horizontal="center"/>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8" fillId="0" borderId="0" xfId="0" applyFont="1" applyAlignment="1">
      <alignment horizontal="center"/>
    </xf>
    <xf numFmtId="0" fontId="17" fillId="0" borderId="5" xfId="0" applyFont="1" applyBorder="1" applyAlignment="1">
      <alignment horizontal="center" vertical="center"/>
    </xf>
    <xf numFmtId="0" fontId="16" fillId="6" borderId="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 fillId="0" borderId="23"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4" fillId="0" borderId="23" xfId="0" applyFont="1" applyBorder="1" applyAlignment="1">
      <alignment horizontal="center"/>
    </xf>
    <xf numFmtId="0" fontId="14" fillId="0" borderId="29"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H837"/>
  <sheetViews>
    <sheetView tabSelected="1" zoomScale="75" zoomScaleNormal="75" workbookViewId="0" topLeftCell="C1">
      <selection activeCell="BY20" sqref="BY20:BZ20"/>
    </sheetView>
  </sheetViews>
  <sheetFormatPr defaultColWidth="11.421875" defaultRowHeight="12.75" outlineLevelRow="1"/>
  <cols>
    <col min="1" max="1" width="2.00390625" style="0" customWidth="1"/>
    <col min="2" max="2" width="2.57421875" style="0" customWidth="1"/>
    <col min="3" max="3" width="2.7109375" style="0" customWidth="1"/>
    <col min="4" max="4" width="66.42187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61" width="8.7109375" style="0" hidden="1" customWidth="1"/>
    <col min="62" max="63" width="7.00390625" style="0" hidden="1" customWidth="1"/>
    <col min="64" max="64" width="8.7109375" style="0" customWidth="1"/>
    <col min="65" max="71" width="8.7109375" style="0" hidden="1" customWidth="1"/>
    <col min="72" max="72" width="8.140625" style="0" hidden="1" customWidth="1"/>
    <col min="73" max="73" width="8.57421875" style="0" hidden="1" customWidth="1"/>
    <col min="74" max="75" width="8.7109375" style="0" hidden="1" customWidth="1"/>
    <col min="76" max="76" width="8.7109375" style="0" customWidth="1"/>
    <col min="77" max="78" width="8.7109375" style="0" customWidth="1" collapsed="1"/>
    <col min="79" max="79" width="8.7109375" style="0" customWidth="1"/>
    <col min="80" max="82" width="9.140625" style="0" customWidth="1"/>
    <col min="83" max="84" width="9.28125" style="0" bestFit="1" customWidth="1"/>
    <col min="85" max="85" width="8.421875" style="0" customWidth="1"/>
    <col min="86" max="86" width="10.421875" style="0" bestFit="1" customWidth="1"/>
  </cols>
  <sheetData>
    <row r="1" spans="4:86" ht="18">
      <c r="D1" s="528" t="s">
        <v>6</v>
      </c>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c r="AK1" s="528"/>
      <c r="AL1" s="528"/>
      <c r="AM1" s="528"/>
      <c r="AN1" s="528"/>
      <c r="AO1" s="528"/>
      <c r="AP1" s="528"/>
      <c r="AQ1" s="528"/>
      <c r="AR1" s="528"/>
      <c r="AS1" s="528"/>
      <c r="AT1" s="528"/>
      <c r="AU1" s="528"/>
      <c r="AV1" s="528"/>
      <c r="AW1" s="528"/>
      <c r="AX1" s="528"/>
      <c r="AY1" s="528"/>
      <c r="AZ1" s="528"/>
      <c r="BA1" s="528"/>
      <c r="BB1" s="528"/>
      <c r="BC1" s="528"/>
      <c r="BD1" s="528"/>
      <c r="BE1" s="528"/>
      <c r="BF1" s="528"/>
      <c r="BG1" s="528"/>
      <c r="BH1" s="528"/>
      <c r="BI1" s="528"/>
      <c r="BJ1" s="528"/>
      <c r="BK1" s="528"/>
      <c r="BL1" s="528"/>
      <c r="BM1" s="528"/>
      <c r="BN1" s="528"/>
      <c r="BO1" s="528"/>
      <c r="BP1" s="528"/>
      <c r="BQ1" s="528"/>
      <c r="BR1" s="528"/>
      <c r="BS1" s="528"/>
      <c r="BT1" s="528"/>
      <c r="BU1" s="528"/>
      <c r="BV1" s="528"/>
      <c r="BW1" s="528"/>
      <c r="BX1" s="528"/>
      <c r="BY1" s="528"/>
      <c r="BZ1" s="528"/>
      <c r="CA1" s="528"/>
      <c r="CB1" s="528"/>
      <c r="CC1" s="528"/>
      <c r="CD1" s="528"/>
      <c r="CE1" s="528"/>
      <c r="CF1" s="528"/>
      <c r="CG1" s="528"/>
      <c r="CH1" s="528"/>
    </row>
    <row r="2" spans="4:86"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row>
    <row r="3" spans="3:86" ht="17.25" customHeight="1">
      <c r="C3" s="22"/>
      <c r="D3" s="564" t="s">
        <v>205</v>
      </c>
      <c r="E3" s="562" t="s">
        <v>63</v>
      </c>
      <c r="F3" s="562" t="s">
        <v>64</v>
      </c>
      <c r="G3" s="562" t="s">
        <v>65</v>
      </c>
      <c r="H3" s="562" t="s">
        <v>66</v>
      </c>
      <c r="I3" s="562" t="s">
        <v>67</v>
      </c>
      <c r="J3" s="562" t="s">
        <v>68</v>
      </c>
      <c r="K3" s="562" t="s">
        <v>73</v>
      </c>
      <c r="L3" s="562" t="s">
        <v>70</v>
      </c>
      <c r="M3" s="562" t="s">
        <v>71</v>
      </c>
      <c r="N3" s="562" t="s">
        <v>74</v>
      </c>
      <c r="O3" s="562" t="s">
        <v>75</v>
      </c>
      <c r="P3" s="562" t="s">
        <v>72</v>
      </c>
      <c r="Q3" s="562" t="s">
        <v>76</v>
      </c>
      <c r="R3" s="562" t="s">
        <v>79</v>
      </c>
      <c r="S3" s="562" t="s">
        <v>78</v>
      </c>
      <c r="T3" s="562" t="s">
        <v>80</v>
      </c>
      <c r="U3" s="562" t="s">
        <v>81</v>
      </c>
      <c r="V3" s="562" t="s">
        <v>82</v>
      </c>
      <c r="W3" s="562" t="s">
        <v>83</v>
      </c>
      <c r="X3" s="562" t="s">
        <v>90</v>
      </c>
      <c r="Y3" s="560" t="s">
        <v>91</v>
      </c>
      <c r="Z3" s="560" t="s">
        <v>92</v>
      </c>
      <c r="AA3" s="560" t="s">
        <v>93</v>
      </c>
      <c r="AB3" s="562" t="s">
        <v>94</v>
      </c>
      <c r="AC3" s="562" t="s">
        <v>96</v>
      </c>
      <c r="AD3" s="562" t="s">
        <v>97</v>
      </c>
      <c r="AE3" s="562" t="s">
        <v>98</v>
      </c>
      <c r="AF3" s="562" t="s">
        <v>99</v>
      </c>
      <c r="AG3" s="562" t="s">
        <v>100</v>
      </c>
      <c r="AH3" s="562" t="s">
        <v>101</v>
      </c>
      <c r="AI3" s="562" t="s">
        <v>102</v>
      </c>
      <c r="AJ3" s="562" t="s">
        <v>103</v>
      </c>
      <c r="AK3" s="562" t="s">
        <v>104</v>
      </c>
      <c r="AL3" s="562" t="s">
        <v>178</v>
      </c>
      <c r="AM3" s="562" t="s">
        <v>182</v>
      </c>
      <c r="AN3" s="562" t="s">
        <v>183</v>
      </c>
      <c r="AO3" s="562" t="s">
        <v>188</v>
      </c>
      <c r="AP3" s="562" t="s">
        <v>189</v>
      </c>
      <c r="AQ3" s="562" t="s">
        <v>190</v>
      </c>
      <c r="AR3" s="562" t="s">
        <v>191</v>
      </c>
      <c r="AS3" s="562" t="s">
        <v>192</v>
      </c>
      <c r="AT3" s="562" t="s">
        <v>193</v>
      </c>
      <c r="AU3" s="562" t="s">
        <v>194</v>
      </c>
      <c r="AV3" s="560" t="s">
        <v>197</v>
      </c>
      <c r="AW3" s="562" t="s">
        <v>198</v>
      </c>
      <c r="AX3" s="562" t="s">
        <v>199</v>
      </c>
      <c r="AY3" s="562" t="s">
        <v>200</v>
      </c>
      <c r="AZ3" s="562" t="s">
        <v>243</v>
      </c>
      <c r="BA3" s="562" t="s">
        <v>232</v>
      </c>
      <c r="BB3" s="562" t="s">
        <v>233</v>
      </c>
      <c r="BC3" s="562" t="s">
        <v>234</v>
      </c>
      <c r="BD3" s="562" t="s">
        <v>235</v>
      </c>
      <c r="BE3" s="560" t="s">
        <v>236</v>
      </c>
      <c r="BF3" s="560" t="s">
        <v>237</v>
      </c>
      <c r="BG3" s="560" t="s">
        <v>238</v>
      </c>
      <c r="BH3" s="560" t="s">
        <v>239</v>
      </c>
      <c r="BI3" s="562" t="s">
        <v>240</v>
      </c>
      <c r="BJ3" s="562" t="s">
        <v>241</v>
      </c>
      <c r="BK3" s="562" t="s">
        <v>242</v>
      </c>
      <c r="BL3" s="562" t="s">
        <v>244</v>
      </c>
      <c r="BM3" s="562" t="s">
        <v>217</v>
      </c>
      <c r="BN3" s="562" t="s">
        <v>223</v>
      </c>
      <c r="BO3" s="562" t="s">
        <v>245</v>
      </c>
      <c r="BP3" s="562" t="s">
        <v>228</v>
      </c>
      <c r="BQ3" s="562" t="s">
        <v>229</v>
      </c>
      <c r="BR3" s="562" t="s">
        <v>246</v>
      </c>
      <c r="BS3" s="562" t="s">
        <v>227</v>
      </c>
      <c r="BT3" s="562" t="s">
        <v>230</v>
      </c>
      <c r="BU3" s="562" t="s">
        <v>247</v>
      </c>
      <c r="BV3" s="562" t="s">
        <v>248</v>
      </c>
      <c r="BW3" s="562" t="s">
        <v>249</v>
      </c>
      <c r="BX3" s="562" t="s">
        <v>257</v>
      </c>
      <c r="BY3" s="562" t="s">
        <v>259</v>
      </c>
      <c r="BZ3" s="562" t="s">
        <v>260</v>
      </c>
      <c r="CA3" s="274" t="s">
        <v>251</v>
      </c>
      <c r="CB3" s="573" t="s">
        <v>261</v>
      </c>
      <c r="CC3" s="574"/>
      <c r="CD3" s="574"/>
      <c r="CE3" s="574"/>
      <c r="CF3" s="575"/>
      <c r="CG3" s="571" t="s">
        <v>250</v>
      </c>
      <c r="CH3" s="572"/>
    </row>
    <row r="4" spans="3:86" ht="24.75" customHeight="1">
      <c r="C4" s="31"/>
      <c r="D4" s="565"/>
      <c r="E4" s="563"/>
      <c r="F4" s="563"/>
      <c r="G4" s="563"/>
      <c r="H4" s="563"/>
      <c r="I4" s="563"/>
      <c r="J4" s="563"/>
      <c r="K4" s="563"/>
      <c r="L4" s="563"/>
      <c r="M4" s="563"/>
      <c r="N4" s="563"/>
      <c r="O4" s="563"/>
      <c r="P4" s="563"/>
      <c r="Q4" s="563"/>
      <c r="R4" s="563"/>
      <c r="S4" s="563"/>
      <c r="T4" s="563"/>
      <c r="U4" s="563"/>
      <c r="V4" s="563"/>
      <c r="W4" s="563"/>
      <c r="X4" s="563"/>
      <c r="Y4" s="561"/>
      <c r="Z4" s="561"/>
      <c r="AA4" s="561"/>
      <c r="AB4" s="563"/>
      <c r="AC4" s="563"/>
      <c r="AD4" s="563"/>
      <c r="AE4" s="563"/>
      <c r="AF4" s="563"/>
      <c r="AG4" s="563"/>
      <c r="AH4" s="563"/>
      <c r="AI4" s="563"/>
      <c r="AJ4" s="563"/>
      <c r="AK4" s="563"/>
      <c r="AL4" s="563"/>
      <c r="AM4" s="563"/>
      <c r="AN4" s="563"/>
      <c r="AO4" s="563"/>
      <c r="AP4" s="563"/>
      <c r="AQ4" s="563"/>
      <c r="AR4" s="563"/>
      <c r="AS4" s="563"/>
      <c r="AT4" s="563"/>
      <c r="AU4" s="563"/>
      <c r="AV4" s="561"/>
      <c r="AW4" s="563"/>
      <c r="AX4" s="563"/>
      <c r="AY4" s="563"/>
      <c r="AZ4" s="563"/>
      <c r="BA4" s="563"/>
      <c r="BB4" s="563"/>
      <c r="BC4" s="563"/>
      <c r="BD4" s="563"/>
      <c r="BE4" s="561"/>
      <c r="BF4" s="561"/>
      <c r="BG4" s="561"/>
      <c r="BH4" s="561"/>
      <c r="BI4" s="563"/>
      <c r="BJ4" s="563"/>
      <c r="BK4" s="563"/>
      <c r="BL4" s="563"/>
      <c r="BM4" s="563"/>
      <c r="BN4" s="563"/>
      <c r="BO4" s="563"/>
      <c r="BP4" s="563"/>
      <c r="BQ4" s="563"/>
      <c r="BR4" s="563"/>
      <c r="BS4" s="563"/>
      <c r="BT4" s="563"/>
      <c r="BU4" s="563"/>
      <c r="BV4" s="563"/>
      <c r="BW4" s="563"/>
      <c r="BX4" s="563"/>
      <c r="BY4" s="563"/>
      <c r="BZ4" s="563"/>
      <c r="CA4" s="283">
        <v>39878</v>
      </c>
      <c r="CB4" s="282">
        <v>39881</v>
      </c>
      <c r="CC4" s="282">
        <v>39882</v>
      </c>
      <c r="CD4" s="282">
        <v>39883</v>
      </c>
      <c r="CE4" s="282">
        <v>39884</v>
      </c>
      <c r="CF4" s="284">
        <v>39885</v>
      </c>
      <c r="CG4" s="280" t="s">
        <v>28</v>
      </c>
      <c r="CH4" s="281" t="s">
        <v>174</v>
      </c>
    </row>
    <row r="5" spans="1:86" ht="11.25" customHeight="1" thickBot="1">
      <c r="A5" s="291"/>
      <c r="B5" s="291"/>
      <c r="C5" s="28"/>
      <c r="D5" s="278"/>
      <c r="E5" s="276"/>
      <c r="F5" s="276"/>
      <c r="G5" s="276"/>
      <c r="H5" s="276"/>
      <c r="I5" s="276"/>
      <c r="J5" s="276"/>
      <c r="K5" s="276"/>
      <c r="L5" s="276"/>
      <c r="M5" s="276"/>
      <c r="N5" s="276"/>
      <c r="O5" s="276"/>
      <c r="P5" s="279"/>
      <c r="Q5" s="276"/>
      <c r="R5" s="276"/>
      <c r="S5" s="276"/>
      <c r="T5" s="276"/>
      <c r="U5" s="276"/>
      <c r="V5" s="276"/>
      <c r="W5" s="276"/>
      <c r="X5" s="276"/>
      <c r="Y5" s="277"/>
      <c r="Z5" s="277"/>
      <c r="AA5" s="277"/>
      <c r="AB5" s="276"/>
      <c r="AC5" s="276"/>
      <c r="AD5" s="276"/>
      <c r="AE5" s="276"/>
      <c r="AF5" s="276"/>
      <c r="AG5" s="276"/>
      <c r="AH5" s="276"/>
      <c r="AI5" s="276"/>
      <c r="AJ5" s="276"/>
      <c r="AK5" s="276"/>
      <c r="AL5" s="276"/>
      <c r="AM5" s="276"/>
      <c r="AN5" s="277"/>
      <c r="AO5" s="297" t="s">
        <v>184</v>
      </c>
      <c r="AP5" s="297"/>
      <c r="AQ5" s="297"/>
      <c r="AR5" s="297"/>
      <c r="AS5" s="297"/>
      <c r="AT5" s="297"/>
      <c r="AU5" s="297"/>
      <c r="AV5" s="300"/>
      <c r="AW5" s="297"/>
      <c r="AX5" s="297"/>
      <c r="AY5" s="297"/>
      <c r="AZ5" s="297"/>
      <c r="BA5" s="297"/>
      <c r="BB5" s="297"/>
      <c r="BC5" s="297"/>
      <c r="BD5" s="297"/>
      <c r="BE5" s="300"/>
      <c r="BF5" s="300"/>
      <c r="BG5" s="320"/>
      <c r="BH5" s="320"/>
      <c r="BI5" s="321"/>
      <c r="BJ5" s="321"/>
      <c r="BK5" s="321"/>
      <c r="BL5" s="324"/>
      <c r="BM5" s="324"/>
      <c r="BN5" s="321"/>
      <c r="BO5" s="324"/>
      <c r="BP5" s="324"/>
      <c r="BQ5" s="324"/>
      <c r="BR5" s="324"/>
      <c r="BS5" s="324"/>
      <c r="BT5" s="324"/>
      <c r="BU5" s="321"/>
      <c r="BV5" s="321"/>
      <c r="BW5" s="321"/>
      <c r="BX5" s="321"/>
      <c r="BY5" s="321"/>
      <c r="BZ5" s="321"/>
      <c r="CA5" s="292"/>
      <c r="CB5" s="176"/>
      <c r="CC5" s="294"/>
      <c r="CD5" s="294"/>
      <c r="CE5" s="294"/>
      <c r="CF5" s="293"/>
      <c r="CG5" s="178"/>
      <c r="CH5" s="255"/>
    </row>
    <row r="6" spans="3:86" ht="13.5">
      <c r="C6" s="120" t="s">
        <v>179</v>
      </c>
      <c r="D6" s="38"/>
      <c r="E6" s="285"/>
      <c r="F6" s="285"/>
      <c r="G6" s="285"/>
      <c r="H6" s="285"/>
      <c r="I6" s="285"/>
      <c r="J6" s="285"/>
      <c r="K6" s="286"/>
      <c r="L6" s="285"/>
      <c r="M6" s="285"/>
      <c r="N6" s="285"/>
      <c r="O6" s="285"/>
      <c r="P6" s="287"/>
      <c r="Q6" s="285"/>
      <c r="R6" s="285"/>
      <c r="S6" s="285"/>
      <c r="T6" s="285"/>
      <c r="U6" s="285"/>
      <c r="V6" s="285"/>
      <c r="W6" s="285"/>
      <c r="X6" s="285"/>
      <c r="Y6" s="288"/>
      <c r="Z6" s="285"/>
      <c r="AA6" s="285"/>
      <c r="AB6" s="285"/>
      <c r="AC6" s="285"/>
      <c r="AD6" s="285"/>
      <c r="AE6" s="285"/>
      <c r="AF6" s="285"/>
      <c r="AG6" s="285"/>
      <c r="AH6" s="285"/>
      <c r="AI6" s="285"/>
      <c r="AJ6" s="285"/>
      <c r="AK6" s="285"/>
      <c r="AL6" s="285"/>
      <c r="AM6" s="285"/>
      <c r="AN6" s="288"/>
      <c r="AO6" s="285"/>
      <c r="AP6" s="285"/>
      <c r="AQ6" s="95"/>
      <c r="AR6" s="95"/>
      <c r="AS6" s="95"/>
      <c r="AT6" s="95"/>
      <c r="AU6" s="95"/>
      <c r="AV6" s="146"/>
      <c r="AW6" s="95"/>
      <c r="AX6" s="286"/>
      <c r="AY6" s="305"/>
      <c r="AZ6" s="130"/>
      <c r="BA6" s="318"/>
      <c r="BB6" s="130"/>
      <c r="BC6" s="130"/>
      <c r="BD6" s="130"/>
      <c r="BE6" s="318"/>
      <c r="BF6" s="318"/>
      <c r="BG6" s="305"/>
      <c r="BH6" s="305"/>
      <c r="BI6" s="286"/>
      <c r="BJ6" s="286"/>
      <c r="BK6" s="286"/>
      <c r="BL6" s="305"/>
      <c r="BM6" s="130"/>
      <c r="BN6" s="130"/>
      <c r="BO6" s="130"/>
      <c r="BP6" s="130"/>
      <c r="BQ6" s="130"/>
      <c r="BR6" s="318"/>
      <c r="BS6" s="130"/>
      <c r="BT6" s="130"/>
      <c r="BU6" s="286"/>
      <c r="BV6" s="286"/>
      <c r="BW6" s="286"/>
      <c r="BX6" s="286"/>
      <c r="BY6" s="286"/>
      <c r="BZ6" s="286"/>
      <c r="CA6" s="130"/>
      <c r="CB6" s="289"/>
      <c r="CC6" s="289"/>
      <c r="CD6" s="289"/>
      <c r="CE6" s="289"/>
      <c r="CF6" s="298"/>
      <c r="CG6" s="290"/>
      <c r="CH6" s="173"/>
    </row>
    <row r="7" spans="3:86" ht="12.75" customHeight="1">
      <c r="C7" s="120"/>
      <c r="D7" s="38" t="s">
        <v>207</v>
      </c>
      <c r="E7" s="285"/>
      <c r="F7" s="285"/>
      <c r="G7" s="285"/>
      <c r="H7" s="285"/>
      <c r="I7" s="285"/>
      <c r="J7" s="285"/>
      <c r="K7" s="286"/>
      <c r="L7" s="285"/>
      <c r="M7" s="285"/>
      <c r="N7" s="285"/>
      <c r="O7" s="285"/>
      <c r="P7" s="287"/>
      <c r="Q7" s="314">
        <v>1096.1179445199998</v>
      </c>
      <c r="R7" s="314">
        <v>1014.3001876999998</v>
      </c>
      <c r="S7" s="314">
        <v>981.79359528</v>
      </c>
      <c r="T7" s="315">
        <v>1003.7304046</v>
      </c>
      <c r="U7" s="314">
        <v>895.4817781999998</v>
      </c>
      <c r="V7" s="314">
        <v>921.12028897</v>
      </c>
      <c r="W7" s="314">
        <v>915.4008372000001</v>
      </c>
      <c r="X7" s="314">
        <v>965.3763242000001</v>
      </c>
      <c r="Y7" s="316">
        <v>1008.0372031</v>
      </c>
      <c r="Z7" s="314">
        <v>1096.39825275</v>
      </c>
      <c r="AA7" s="315">
        <v>1140.1726065</v>
      </c>
      <c r="AB7" s="314">
        <v>1213.7417582799999</v>
      </c>
      <c r="AC7" s="314">
        <v>1271.7261858099998</v>
      </c>
      <c r="AD7" s="314">
        <v>1158.1729217299999</v>
      </c>
      <c r="AE7" s="314">
        <v>1188.46847104</v>
      </c>
      <c r="AF7" s="314">
        <v>1170.89820259</v>
      </c>
      <c r="AG7" s="314">
        <v>1247.23619835</v>
      </c>
      <c r="AH7" s="314">
        <v>1232.44231418</v>
      </c>
      <c r="AI7" s="314">
        <v>1286.79115199</v>
      </c>
      <c r="AJ7" s="314">
        <v>1364.9189864</v>
      </c>
      <c r="AK7" s="314">
        <v>1454.00028998</v>
      </c>
      <c r="AL7" s="314">
        <v>1498.1337485599997</v>
      </c>
      <c r="AM7" s="314">
        <v>1613.73310619</v>
      </c>
      <c r="AN7" s="317">
        <v>1740.22266151</v>
      </c>
      <c r="AO7" s="314">
        <v>1839.28741645</v>
      </c>
      <c r="AP7" s="314">
        <v>1890.5333139</v>
      </c>
      <c r="AQ7" s="314">
        <v>2028.5983987299999</v>
      </c>
      <c r="AR7" s="314">
        <v>2230.9013163900004</v>
      </c>
      <c r="AS7" s="314">
        <v>2413.17236848</v>
      </c>
      <c r="AT7" s="316">
        <v>2488.5593895300003</v>
      </c>
      <c r="AU7" s="314">
        <v>2685.65032604</v>
      </c>
      <c r="AV7" s="316">
        <v>2783.4425996799996</v>
      </c>
      <c r="AW7" s="311">
        <v>2897.84925869</v>
      </c>
      <c r="AX7" s="312">
        <v>2982.80419528</v>
      </c>
      <c r="AY7" s="313">
        <v>3083.63592857</v>
      </c>
      <c r="AZ7" s="467">
        <v>3192.62980572</v>
      </c>
      <c r="BA7" s="468">
        <v>3254.8164189599997</v>
      </c>
      <c r="BB7" s="467">
        <v>3384.2387559799995</v>
      </c>
      <c r="BC7" s="467">
        <v>3547.3723376899998</v>
      </c>
      <c r="BD7" s="467">
        <v>3748.9954639599996</v>
      </c>
      <c r="BE7" s="468">
        <v>3855.35206959</v>
      </c>
      <c r="BF7" s="469">
        <v>3887.8524925099996</v>
      </c>
      <c r="BG7" s="469">
        <v>4115.30572014</v>
      </c>
      <c r="BH7" s="469">
        <v>4380.67879173</v>
      </c>
      <c r="BI7" s="467">
        <v>4741.865798239999</v>
      </c>
      <c r="BJ7" s="467">
        <v>4917.477711490002</v>
      </c>
      <c r="BK7" s="467">
        <v>5078.871087189999</v>
      </c>
      <c r="BL7" s="468">
        <v>5318.520054400001</v>
      </c>
      <c r="BM7" s="467">
        <v>5622.468326159999</v>
      </c>
      <c r="BN7" s="467">
        <v>5993.338795179999</v>
      </c>
      <c r="BO7" s="467">
        <v>6231.893142089999</v>
      </c>
      <c r="BP7" s="467">
        <v>6508.819674489999</v>
      </c>
      <c r="BQ7" s="467">
        <v>6827.66512045</v>
      </c>
      <c r="BR7" s="469">
        <v>7118.329100710001</v>
      </c>
      <c r="BS7" s="467">
        <v>7437.974597960001</v>
      </c>
      <c r="BT7" s="467">
        <v>7687.648179739999</v>
      </c>
      <c r="BU7" s="467">
        <v>7809.28561707</v>
      </c>
      <c r="BV7" s="467">
        <v>7535.883950470002</v>
      </c>
      <c r="BW7" s="470">
        <v>7615.04172155</v>
      </c>
      <c r="BX7" s="470">
        <v>7722.17806066</v>
      </c>
      <c r="BY7" s="467">
        <v>7783.0780060199995</v>
      </c>
      <c r="BZ7" s="470">
        <v>7678.51351334</v>
      </c>
      <c r="CA7" s="470">
        <v>7663.424489399999</v>
      </c>
      <c r="CB7" s="539">
        <v>7670.74006163</v>
      </c>
      <c r="CC7" s="540">
        <v>7607.62971164</v>
      </c>
      <c r="CD7" s="540">
        <v>7745.160111089999</v>
      </c>
      <c r="CE7" s="540">
        <v>7757.262450149999</v>
      </c>
      <c r="CF7" s="540">
        <v>7769.607961469999</v>
      </c>
      <c r="CG7" s="330">
        <v>106.18347206999988</v>
      </c>
      <c r="CH7" s="331">
        <v>0.013855877645414516</v>
      </c>
    </row>
    <row r="8" spans="3:86" ht="12.75" customHeight="1">
      <c r="C8" s="120"/>
      <c r="D8" s="310" t="s">
        <v>208</v>
      </c>
      <c r="E8" s="285"/>
      <c r="F8" s="285"/>
      <c r="G8" s="285"/>
      <c r="H8" s="285"/>
      <c r="I8" s="285"/>
      <c r="J8" s="285"/>
      <c r="K8" s="286"/>
      <c r="L8" s="285"/>
      <c r="M8" s="285"/>
      <c r="N8" s="285"/>
      <c r="O8" s="285"/>
      <c r="P8" s="287"/>
      <c r="Q8" s="314">
        <v>663.3013137300001</v>
      </c>
      <c r="R8" s="314">
        <v>590.7715432</v>
      </c>
      <c r="S8" s="314">
        <v>570.49399428</v>
      </c>
      <c r="T8" s="315">
        <v>567.1167106000001</v>
      </c>
      <c r="U8" s="314">
        <v>490.84218239999996</v>
      </c>
      <c r="V8" s="314">
        <v>510.60722758</v>
      </c>
      <c r="W8" s="314">
        <v>505.97815686000007</v>
      </c>
      <c r="X8" s="314">
        <v>560.4737962400001</v>
      </c>
      <c r="Y8" s="316">
        <v>583.15306357</v>
      </c>
      <c r="Z8" s="314">
        <v>666.39973079</v>
      </c>
      <c r="AA8" s="315">
        <v>698.9554660100001</v>
      </c>
      <c r="AB8" s="314">
        <v>745.49863261</v>
      </c>
      <c r="AC8" s="314">
        <v>817.3482108</v>
      </c>
      <c r="AD8" s="314">
        <v>715.09105949</v>
      </c>
      <c r="AE8" s="314">
        <v>738.95856021</v>
      </c>
      <c r="AF8" s="314">
        <v>729.48409237</v>
      </c>
      <c r="AG8" s="314">
        <v>798.6077203599999</v>
      </c>
      <c r="AH8" s="314">
        <v>797.69674344</v>
      </c>
      <c r="AI8" s="314">
        <v>835.6750488</v>
      </c>
      <c r="AJ8" s="314">
        <v>922.3440338300001</v>
      </c>
      <c r="AK8" s="314">
        <v>1009.60283781</v>
      </c>
      <c r="AL8" s="314">
        <v>1016.05059876</v>
      </c>
      <c r="AM8" s="314">
        <v>1131.1635293099998</v>
      </c>
      <c r="AN8" s="317">
        <v>1235.8861462</v>
      </c>
      <c r="AO8" s="314">
        <v>1269.9843906600001</v>
      </c>
      <c r="AP8" s="314">
        <v>1338.97178274</v>
      </c>
      <c r="AQ8" s="314">
        <v>1440.91014518</v>
      </c>
      <c r="AR8" s="314">
        <v>1601.8000102800002</v>
      </c>
      <c r="AS8" s="314">
        <v>1764.00474691</v>
      </c>
      <c r="AT8" s="316">
        <v>1890.4886164100003</v>
      </c>
      <c r="AU8" s="314">
        <v>2053.32766394</v>
      </c>
      <c r="AV8" s="316">
        <v>2166.09622004</v>
      </c>
      <c r="AW8" s="311">
        <v>2296.12303974</v>
      </c>
      <c r="AX8" s="312">
        <v>2378.6257712300003</v>
      </c>
      <c r="AY8" s="313">
        <v>2450.0160594800004</v>
      </c>
      <c r="AZ8" s="467">
        <v>2561.22280285</v>
      </c>
      <c r="BA8" s="468">
        <v>2611.17216254</v>
      </c>
      <c r="BB8" s="467">
        <v>2728.3000187199996</v>
      </c>
      <c r="BC8" s="467">
        <v>2889.6703707300003</v>
      </c>
      <c r="BD8" s="467">
        <v>3072.9181400499997</v>
      </c>
      <c r="BE8" s="468">
        <v>3206.75660715</v>
      </c>
      <c r="BF8" s="469">
        <v>3242.38328283</v>
      </c>
      <c r="BG8" s="469">
        <v>3454.54282766</v>
      </c>
      <c r="BH8" s="469">
        <v>3720.02246543</v>
      </c>
      <c r="BI8" s="467">
        <v>4017.5280700799995</v>
      </c>
      <c r="BJ8" s="467">
        <v>4148.41266332</v>
      </c>
      <c r="BK8" s="467">
        <v>4298.75076068</v>
      </c>
      <c r="BL8" s="468">
        <v>4497.6548017000005</v>
      </c>
      <c r="BM8" s="467">
        <v>4717.87457701</v>
      </c>
      <c r="BN8" s="467">
        <v>5050.574523449999</v>
      </c>
      <c r="BO8" s="467">
        <v>5323.0675032399995</v>
      </c>
      <c r="BP8" s="467">
        <v>5655.65695007</v>
      </c>
      <c r="BQ8" s="467">
        <v>5968.1501915300005</v>
      </c>
      <c r="BR8" s="469">
        <v>6212.789315690001</v>
      </c>
      <c r="BS8" s="467">
        <v>6552.60444053</v>
      </c>
      <c r="BT8" s="467">
        <v>6869.874771979999</v>
      </c>
      <c r="BU8" s="467">
        <v>6926.31499804</v>
      </c>
      <c r="BV8" s="467">
        <v>6808.51671675</v>
      </c>
      <c r="BW8" s="470">
        <v>6816.478517060001</v>
      </c>
      <c r="BX8" s="470">
        <v>6871.3629613699995</v>
      </c>
      <c r="BY8" s="467">
        <v>6901.560282529999</v>
      </c>
      <c r="BZ8" s="470">
        <v>6763.93458457</v>
      </c>
      <c r="CA8" s="470">
        <v>6761.45958121</v>
      </c>
      <c r="CB8" s="539">
        <v>6758.32038647</v>
      </c>
      <c r="CC8" s="540">
        <v>6714.91962332</v>
      </c>
      <c r="CD8" s="540">
        <v>6873.678891299999</v>
      </c>
      <c r="CE8" s="540">
        <v>6876.78049396</v>
      </c>
      <c r="CF8" s="540">
        <v>6870.64688327</v>
      </c>
      <c r="CG8" s="330">
        <v>109.18730206000055</v>
      </c>
      <c r="CH8" s="331">
        <v>0.016148481071073917</v>
      </c>
    </row>
    <row r="9" spans="3:86" ht="12.75" customHeight="1">
      <c r="C9" s="120"/>
      <c r="D9" s="310" t="s">
        <v>209</v>
      </c>
      <c r="E9" s="285"/>
      <c r="F9" s="285"/>
      <c r="G9" s="285"/>
      <c r="H9" s="285"/>
      <c r="I9" s="285"/>
      <c r="J9" s="285"/>
      <c r="K9" s="286"/>
      <c r="L9" s="285"/>
      <c r="M9" s="285"/>
      <c r="N9" s="285"/>
      <c r="O9" s="285"/>
      <c r="P9" s="287"/>
      <c r="Q9" s="314">
        <v>40.26877305</v>
      </c>
      <c r="R9" s="314">
        <v>40.5059635</v>
      </c>
      <c r="S9" s="314">
        <v>39.6880402</v>
      </c>
      <c r="T9" s="315">
        <v>39.601860699999996</v>
      </c>
      <c r="U9" s="314">
        <v>38.7710073</v>
      </c>
      <c r="V9" s="314">
        <v>38.85192233</v>
      </c>
      <c r="W9" s="314">
        <v>38.844778659999996</v>
      </c>
      <c r="X9" s="314">
        <v>38.576531700000004</v>
      </c>
      <c r="Y9" s="316">
        <v>40.00459644</v>
      </c>
      <c r="Z9" s="314">
        <v>40.43701762</v>
      </c>
      <c r="AA9" s="315">
        <v>41.002190580000004</v>
      </c>
      <c r="AB9" s="314">
        <v>40.7714781</v>
      </c>
      <c r="AC9" s="314">
        <v>41.25403313</v>
      </c>
      <c r="AD9" s="314">
        <v>40.61176703</v>
      </c>
      <c r="AE9" s="314">
        <v>39.34371162</v>
      </c>
      <c r="AF9" s="314">
        <v>39.01514404</v>
      </c>
      <c r="AG9" s="314">
        <v>42.29682278</v>
      </c>
      <c r="AH9" s="314">
        <v>40.0721594</v>
      </c>
      <c r="AI9" s="314">
        <v>39.55285983</v>
      </c>
      <c r="AJ9" s="314">
        <v>39.393882579999996</v>
      </c>
      <c r="AK9" s="314">
        <v>37.99602944</v>
      </c>
      <c r="AL9" s="314">
        <v>37.83203882</v>
      </c>
      <c r="AM9" s="314">
        <v>38.00137318</v>
      </c>
      <c r="AN9" s="317">
        <v>35.6784126</v>
      </c>
      <c r="AO9" s="314">
        <v>38.902615940000004</v>
      </c>
      <c r="AP9" s="314">
        <v>37.35581388</v>
      </c>
      <c r="AQ9" s="314">
        <v>37.54359157</v>
      </c>
      <c r="AR9" s="314">
        <v>38.24226059</v>
      </c>
      <c r="AS9" s="314">
        <v>38.65662418</v>
      </c>
      <c r="AT9" s="316">
        <v>39.84511052</v>
      </c>
      <c r="AU9" s="314">
        <v>40.27329881</v>
      </c>
      <c r="AV9" s="316">
        <v>40.07773988</v>
      </c>
      <c r="AW9" s="311">
        <v>40.02209671</v>
      </c>
      <c r="AX9" s="312">
        <v>40.222986729999995</v>
      </c>
      <c r="AY9" s="313">
        <v>40.41434675</v>
      </c>
      <c r="AZ9" s="467">
        <v>40.47677532</v>
      </c>
      <c r="BA9" s="468">
        <v>40.30712293</v>
      </c>
      <c r="BB9" s="467">
        <v>40.2007601</v>
      </c>
      <c r="BC9" s="467">
        <v>40.55450968</v>
      </c>
      <c r="BD9" s="467">
        <v>41.03050179</v>
      </c>
      <c r="BE9" s="468">
        <v>40.19129029</v>
      </c>
      <c r="BF9" s="469">
        <v>40.392602610000004</v>
      </c>
      <c r="BG9" s="469">
        <v>40.980721089999996</v>
      </c>
      <c r="BH9" s="469">
        <v>40.54980116</v>
      </c>
      <c r="BI9" s="467">
        <v>41.30747154</v>
      </c>
      <c r="BJ9" s="467">
        <v>42.45819545</v>
      </c>
      <c r="BK9" s="467">
        <v>42.60697669</v>
      </c>
      <c r="BL9" s="468">
        <v>42.54779423</v>
      </c>
      <c r="BM9" s="467">
        <v>43.02567723</v>
      </c>
      <c r="BN9" s="467">
        <v>43.04663438</v>
      </c>
      <c r="BO9" s="467">
        <v>45.420267769999995</v>
      </c>
      <c r="BP9" s="467">
        <v>44.95475247</v>
      </c>
      <c r="BQ9" s="467">
        <v>44.70109074</v>
      </c>
      <c r="BR9" s="469">
        <v>44.99250622</v>
      </c>
      <c r="BS9" s="467">
        <v>44.844483999999994</v>
      </c>
      <c r="BT9" s="467">
        <v>43.2973941</v>
      </c>
      <c r="BU9" s="467">
        <v>42.96792976</v>
      </c>
      <c r="BV9" s="467">
        <v>41.580772440000004</v>
      </c>
      <c r="BW9" s="470">
        <v>41.10441278</v>
      </c>
      <c r="BX9" s="470">
        <v>42.61454638</v>
      </c>
      <c r="BY9" s="467">
        <v>41.45427775</v>
      </c>
      <c r="BZ9" s="470">
        <v>40.491020559999995</v>
      </c>
      <c r="CA9" s="470">
        <v>40.1379923</v>
      </c>
      <c r="CB9" s="539">
        <v>40.41018699</v>
      </c>
      <c r="CC9" s="540">
        <v>40.11517194</v>
      </c>
      <c r="CD9" s="540">
        <v>40.28673707</v>
      </c>
      <c r="CE9" s="540">
        <v>40.33787668</v>
      </c>
      <c r="CF9" s="540">
        <v>40.48442189</v>
      </c>
      <c r="CG9" s="330">
        <v>0.3464295899999996</v>
      </c>
      <c r="CH9" s="331">
        <v>0.008630964583647094</v>
      </c>
    </row>
    <row r="10" spans="3:86" ht="12.75" customHeight="1">
      <c r="C10" s="120"/>
      <c r="D10" s="310" t="s">
        <v>210</v>
      </c>
      <c r="E10" s="285"/>
      <c r="F10" s="285"/>
      <c r="G10" s="285"/>
      <c r="H10" s="285"/>
      <c r="I10" s="285"/>
      <c r="J10" s="285"/>
      <c r="K10" s="286"/>
      <c r="L10" s="285"/>
      <c r="M10" s="285"/>
      <c r="N10" s="285"/>
      <c r="O10" s="285"/>
      <c r="P10" s="287"/>
      <c r="Q10" s="314">
        <v>379.40735524</v>
      </c>
      <c r="R10" s="314">
        <v>369.822361</v>
      </c>
      <c r="S10" s="314">
        <v>358.473277</v>
      </c>
      <c r="T10" s="315">
        <v>383.919877</v>
      </c>
      <c r="U10" s="314">
        <v>353.062851</v>
      </c>
      <c r="V10" s="314">
        <v>358.62536156</v>
      </c>
      <c r="W10" s="314">
        <v>357.55321793</v>
      </c>
      <c r="X10" s="314">
        <v>353.41145126</v>
      </c>
      <c r="Y10" s="316">
        <v>371.94032559</v>
      </c>
      <c r="Z10" s="314">
        <v>376.52865558999997</v>
      </c>
      <c r="AA10" s="315">
        <v>386.95800741</v>
      </c>
      <c r="AB10" s="314">
        <v>413.87816506999997</v>
      </c>
      <c r="AC10" s="314">
        <v>399.38686187999997</v>
      </c>
      <c r="AD10" s="314">
        <v>388.97255146</v>
      </c>
      <c r="AE10" s="314">
        <v>396.63572921</v>
      </c>
      <c r="AF10" s="314">
        <v>389.00916493000005</v>
      </c>
      <c r="AG10" s="314">
        <v>392.89898771000003</v>
      </c>
      <c r="AH10" s="314">
        <v>381.49261634</v>
      </c>
      <c r="AI10" s="314">
        <v>398.61337585999996</v>
      </c>
      <c r="AJ10" s="314">
        <v>390.31134374</v>
      </c>
      <c r="AK10" s="314">
        <v>393.44330148</v>
      </c>
      <c r="AL10" s="314">
        <v>431.37721347999997</v>
      </c>
      <c r="AM10" s="314">
        <v>431.6802837</v>
      </c>
      <c r="AN10" s="317">
        <v>455.99818146</v>
      </c>
      <c r="AO10" s="314">
        <v>517.5883711</v>
      </c>
      <c r="AP10" s="314">
        <v>501.44719478</v>
      </c>
      <c r="AQ10" s="314">
        <v>537.35915948</v>
      </c>
      <c r="AR10" s="314">
        <v>577.87261302</v>
      </c>
      <c r="AS10" s="314">
        <v>597.25511989</v>
      </c>
      <c r="AT10" s="316">
        <v>545.2038188500001</v>
      </c>
      <c r="AU10" s="314">
        <v>578.92945079</v>
      </c>
      <c r="AV10" s="316">
        <v>564.07675101</v>
      </c>
      <c r="AW10" s="311">
        <v>548.57213974</v>
      </c>
      <c r="AX10" s="312">
        <v>550.80144482</v>
      </c>
      <c r="AY10" s="313">
        <v>579.83994984</v>
      </c>
      <c r="AZ10" s="467">
        <v>577.58968255</v>
      </c>
      <c r="BA10" s="468">
        <v>590.09882849</v>
      </c>
      <c r="BB10" s="467">
        <v>602.3775521599999</v>
      </c>
      <c r="BC10" s="467">
        <v>603.71745228</v>
      </c>
      <c r="BD10" s="467">
        <v>621.50596837</v>
      </c>
      <c r="BE10" s="468">
        <v>594.9852609</v>
      </c>
      <c r="BF10" s="469">
        <v>591.63683957</v>
      </c>
      <c r="BG10" s="469">
        <v>606.19649889</v>
      </c>
      <c r="BH10" s="469">
        <v>606.52165139</v>
      </c>
      <c r="BI10" s="467">
        <v>669.2356666200001</v>
      </c>
      <c r="BJ10" s="467">
        <v>712.68330897</v>
      </c>
      <c r="BK10" s="469">
        <v>723.28463216</v>
      </c>
      <c r="BL10" s="469">
        <v>764.3084484699999</v>
      </c>
      <c r="BM10" s="467">
        <v>847.44226692</v>
      </c>
      <c r="BN10" s="467">
        <v>885.4948286</v>
      </c>
      <c r="BO10" s="467">
        <v>848.7972098299999</v>
      </c>
      <c r="BP10" s="467">
        <v>793.7813044500001</v>
      </c>
      <c r="BQ10" s="467">
        <v>800.40625193</v>
      </c>
      <c r="BR10" s="469">
        <v>846.08165005</v>
      </c>
      <c r="BS10" s="467">
        <v>826.14417968</v>
      </c>
      <c r="BT10" s="467">
        <v>760.52548991</v>
      </c>
      <c r="BU10" s="467">
        <v>826.1902783</v>
      </c>
      <c r="BV10" s="467">
        <v>672.4435200300001</v>
      </c>
      <c r="BW10" s="470">
        <v>744.19838796</v>
      </c>
      <c r="BX10" s="470">
        <v>794.46373916</v>
      </c>
      <c r="BY10" s="467">
        <v>826.70896699</v>
      </c>
      <c r="BZ10" s="470">
        <v>861.01769571</v>
      </c>
      <c r="CA10" s="470">
        <v>848.87065839</v>
      </c>
      <c r="CB10" s="539">
        <v>858.96536817</v>
      </c>
      <c r="CC10" s="540">
        <v>839.64602513</v>
      </c>
      <c r="CD10" s="540">
        <v>818.19021147</v>
      </c>
      <c r="CE10" s="540">
        <v>827.12330076</v>
      </c>
      <c r="CF10" s="540">
        <v>845.40857381</v>
      </c>
      <c r="CG10" s="330">
        <v>-3.4620845800000097</v>
      </c>
      <c r="CH10" s="331">
        <v>-0.004078459475282514</v>
      </c>
    </row>
    <row r="11" spans="3:86" ht="12.75" customHeight="1">
      <c r="C11" s="120"/>
      <c r="D11" s="310" t="s">
        <v>211</v>
      </c>
      <c r="E11" s="285"/>
      <c r="F11" s="285"/>
      <c r="G11" s="285"/>
      <c r="H11" s="285"/>
      <c r="I11" s="285"/>
      <c r="J11" s="285"/>
      <c r="K11" s="286"/>
      <c r="L11" s="285"/>
      <c r="M11" s="285"/>
      <c r="N11" s="285"/>
      <c r="O11" s="285"/>
      <c r="P11" s="287"/>
      <c r="Q11" s="314">
        <v>13.14050249999974</v>
      </c>
      <c r="R11" s="314">
        <v>13.200319999999806</v>
      </c>
      <c r="S11" s="314">
        <v>13.138283799999954</v>
      </c>
      <c r="T11" s="315">
        <v>13.091956299999936</v>
      </c>
      <c r="U11" s="314">
        <v>12.805737499999793</v>
      </c>
      <c r="V11" s="314">
        <v>13.035777500000052</v>
      </c>
      <c r="W11" s="314">
        <v>13.024683750000008</v>
      </c>
      <c r="X11" s="314">
        <v>12.914545000000032</v>
      </c>
      <c r="Y11" s="316">
        <v>12.939217500000098</v>
      </c>
      <c r="Z11" s="314">
        <v>13.032848749999971</v>
      </c>
      <c r="AA11" s="315">
        <v>13.256942499999923</v>
      </c>
      <c r="AB11" s="314">
        <v>13.593482499999936</v>
      </c>
      <c r="AC11" s="314">
        <v>13.737079999999935</v>
      </c>
      <c r="AD11" s="314">
        <v>13.497543749999863</v>
      </c>
      <c r="AE11" s="314">
        <v>13.530469999999923</v>
      </c>
      <c r="AF11" s="314">
        <v>13.389801249999948</v>
      </c>
      <c r="AG11" s="314">
        <v>13.432667500000036</v>
      </c>
      <c r="AH11" s="314">
        <v>13.180795000000103</v>
      </c>
      <c r="AI11" s="314">
        <v>12.949867499999925</v>
      </c>
      <c r="AJ11" s="314">
        <v>12.869726249999985</v>
      </c>
      <c r="AK11" s="314">
        <v>12.95812124999992</v>
      </c>
      <c r="AL11" s="314">
        <v>12.873897499999828</v>
      </c>
      <c r="AM11" s="314">
        <v>12.887920000000122</v>
      </c>
      <c r="AN11" s="317">
        <v>12.659921250000082</v>
      </c>
      <c r="AO11" s="314">
        <v>12.812038749999715</v>
      </c>
      <c r="AP11" s="314">
        <v>12.758522499999913</v>
      </c>
      <c r="AQ11" s="314">
        <v>12.785502499999893</v>
      </c>
      <c r="AR11" s="314">
        <v>12.986432500000205</v>
      </c>
      <c r="AS11" s="314">
        <v>13.255877499999997</v>
      </c>
      <c r="AT11" s="316">
        <v>13.021843749999903</v>
      </c>
      <c r="AU11" s="314">
        <v>13.119912499999828</v>
      </c>
      <c r="AV11" s="316">
        <v>13.191888749999748</v>
      </c>
      <c r="AW11" s="311">
        <v>13.131982500000163</v>
      </c>
      <c r="AX11" s="312">
        <v>13.153992499999617</v>
      </c>
      <c r="AY11" s="313">
        <v>13.36557249999953</v>
      </c>
      <c r="AZ11" s="467">
        <v>13.340545000000247</v>
      </c>
      <c r="BA11" s="468">
        <v>13.238304999999741</v>
      </c>
      <c r="BB11" s="467">
        <v>13.360424999999964</v>
      </c>
      <c r="BC11" s="467">
        <v>13.430004999999483</v>
      </c>
      <c r="BD11" s="467">
        <v>13.54085375</v>
      </c>
      <c r="BE11" s="468">
        <v>13.418911249999999</v>
      </c>
      <c r="BF11" s="469">
        <v>13.4397675</v>
      </c>
      <c r="BG11" s="469">
        <v>13.585672500000001</v>
      </c>
      <c r="BH11" s="469">
        <v>13.58487375</v>
      </c>
      <c r="BI11" s="467">
        <v>13.79459</v>
      </c>
      <c r="BJ11" s="467">
        <v>13.92354375</v>
      </c>
      <c r="BK11" s="469">
        <v>14.10903125</v>
      </c>
      <c r="BL11" s="469">
        <v>14.00901</v>
      </c>
      <c r="BM11" s="467">
        <v>14.125805</v>
      </c>
      <c r="BN11" s="467">
        <v>14.22280875</v>
      </c>
      <c r="BO11" s="467">
        <v>14.608161249999998</v>
      </c>
      <c r="BP11" s="467">
        <v>14.426667499999999</v>
      </c>
      <c r="BQ11" s="467">
        <v>14.40758625</v>
      </c>
      <c r="BR11" s="469">
        <v>14.46562875</v>
      </c>
      <c r="BS11" s="467">
        <v>14.381493749999999</v>
      </c>
      <c r="BT11" s="467">
        <v>13.95052375</v>
      </c>
      <c r="BU11" s="467">
        <v>13.81241097</v>
      </c>
      <c r="BV11" s="467">
        <v>13.342941249999999</v>
      </c>
      <c r="BW11" s="470">
        <v>13.26040375</v>
      </c>
      <c r="BX11" s="470">
        <v>13.73681375</v>
      </c>
      <c r="BY11" s="467">
        <v>13.35447875</v>
      </c>
      <c r="BZ11" s="470">
        <v>13.0702125</v>
      </c>
      <c r="CA11" s="470">
        <v>12.9562575</v>
      </c>
      <c r="CB11" s="539">
        <v>13.044120000000001</v>
      </c>
      <c r="CC11" s="540">
        <v>12.94889125</v>
      </c>
      <c r="CD11" s="540">
        <v>13.00427125</v>
      </c>
      <c r="CE11" s="540">
        <v>13.02077875</v>
      </c>
      <c r="CF11" s="540">
        <v>13.068082500000001</v>
      </c>
      <c r="CG11" s="330">
        <v>0.1118250000000014</v>
      </c>
      <c r="CH11" s="331">
        <v>0.008630964613045133</v>
      </c>
    </row>
    <row r="12" spans="3:86" ht="12.75">
      <c r="C12" s="33"/>
      <c r="D12" s="554" t="s">
        <v>23</v>
      </c>
      <c r="E12" s="88">
        <v>853.8433939099999</v>
      </c>
      <c r="F12" s="88">
        <v>883.57178915</v>
      </c>
      <c r="G12" s="88">
        <v>724.65929937</v>
      </c>
      <c r="H12" s="88">
        <v>728.8931956199999</v>
      </c>
      <c r="I12" s="88">
        <v>758.90505747</v>
      </c>
      <c r="J12" s="88">
        <v>753.10554047</v>
      </c>
      <c r="K12" s="137">
        <v>867.5332420500001</v>
      </c>
      <c r="L12" s="137">
        <v>870.50657346</v>
      </c>
      <c r="M12" s="137">
        <v>861.0051967800001</v>
      </c>
      <c r="N12" s="137">
        <v>901.53939155</v>
      </c>
      <c r="O12" s="137">
        <v>1009.70529813</v>
      </c>
      <c r="P12" s="147">
        <v>890.08172699</v>
      </c>
      <c r="Q12" s="137">
        <v>975.8451281</v>
      </c>
      <c r="R12" s="137">
        <v>892.25368287</v>
      </c>
      <c r="S12" s="137">
        <v>861.1514325899999</v>
      </c>
      <c r="T12" s="114">
        <v>888.8680691500001</v>
      </c>
      <c r="U12" s="137">
        <v>791.3666981800001</v>
      </c>
      <c r="V12" s="137">
        <v>817.65872115</v>
      </c>
      <c r="W12" s="137">
        <v>804.75367923</v>
      </c>
      <c r="X12" s="137">
        <v>859.5997347800001</v>
      </c>
      <c r="Y12" s="40">
        <v>897.9500572200002</v>
      </c>
      <c r="Z12" s="137">
        <v>950.60482301</v>
      </c>
      <c r="AA12" s="114">
        <v>994.75780032</v>
      </c>
      <c r="AB12" s="137">
        <v>1059.41115555</v>
      </c>
      <c r="AC12" s="137">
        <v>1123.3007438799998</v>
      </c>
      <c r="AD12" s="137">
        <v>1016.13240006</v>
      </c>
      <c r="AE12" s="137">
        <v>1045.69391481</v>
      </c>
      <c r="AF12" s="137">
        <v>1035.43623129</v>
      </c>
      <c r="AG12" s="137">
        <v>1102.26017718</v>
      </c>
      <c r="AH12" s="137">
        <v>1094.1754764300001</v>
      </c>
      <c r="AI12" s="137">
        <v>1162.95180182</v>
      </c>
      <c r="AJ12" s="137">
        <v>1247.72701207</v>
      </c>
      <c r="AK12" s="137">
        <v>1337.63060677</v>
      </c>
      <c r="AL12" s="137">
        <v>1390.0678617800002</v>
      </c>
      <c r="AM12" s="137">
        <v>1517.70718247</v>
      </c>
      <c r="AN12" s="147">
        <v>1649.52250672</v>
      </c>
      <c r="AO12" s="137">
        <v>1823.46624865</v>
      </c>
      <c r="AP12" s="137">
        <v>1876.1703973299998</v>
      </c>
      <c r="AQ12" s="137">
        <v>2014.00430708</v>
      </c>
      <c r="AR12" s="137">
        <v>2216.65797665</v>
      </c>
      <c r="AS12" s="137">
        <v>2401.2905658199998</v>
      </c>
      <c r="AT12" s="40">
        <v>2474.0726910400003</v>
      </c>
      <c r="AU12" s="137">
        <v>2671.2980825</v>
      </c>
      <c r="AV12" s="40">
        <v>2775.66634716</v>
      </c>
      <c r="AW12" s="137">
        <v>2885.21770063</v>
      </c>
      <c r="AX12" s="137">
        <v>2970.6742857599997</v>
      </c>
      <c r="AY12" s="40">
        <v>3070.6930386</v>
      </c>
      <c r="AZ12" s="332">
        <v>3177.6824328700004</v>
      </c>
      <c r="BA12" s="333">
        <v>3239.76237549</v>
      </c>
      <c r="BB12" s="332">
        <v>3369.4010571100002</v>
      </c>
      <c r="BC12" s="332">
        <v>3532.68613298</v>
      </c>
      <c r="BD12" s="332">
        <v>3733.7551043500002</v>
      </c>
      <c r="BE12" s="333">
        <v>3840.76660071</v>
      </c>
      <c r="BF12" s="334">
        <v>3890.73832026</v>
      </c>
      <c r="BG12" s="334">
        <v>4113.55872947</v>
      </c>
      <c r="BH12" s="334">
        <v>4383.712250299999</v>
      </c>
      <c r="BI12" s="332">
        <v>4742.539605769999</v>
      </c>
      <c r="BJ12" s="332">
        <v>4916.981578480001</v>
      </c>
      <c r="BK12" s="335">
        <v>5078.789115889999</v>
      </c>
      <c r="BL12" s="335">
        <v>5319.239520870001</v>
      </c>
      <c r="BM12" s="336">
        <v>5622.2423497</v>
      </c>
      <c r="BN12" s="336">
        <v>5993.977968699998</v>
      </c>
      <c r="BO12" s="336">
        <v>6231.915933349999</v>
      </c>
      <c r="BP12" s="336">
        <v>6513.2463615</v>
      </c>
      <c r="BQ12" s="336">
        <v>6828.30947018</v>
      </c>
      <c r="BR12" s="335">
        <v>7121.261467260001</v>
      </c>
      <c r="BS12" s="336">
        <v>7438.680693370001</v>
      </c>
      <c r="BT12" s="336">
        <v>7686.8633705699995</v>
      </c>
      <c r="BU12" s="336">
        <v>7810.733189809999</v>
      </c>
      <c r="BV12" s="336">
        <v>7537.378522180001</v>
      </c>
      <c r="BW12" s="340">
        <v>7617.75456942</v>
      </c>
      <c r="BX12" s="340">
        <v>7722.02587648</v>
      </c>
      <c r="BY12" s="336">
        <v>7783.502462409999</v>
      </c>
      <c r="BZ12" s="340">
        <v>7679.111130699999</v>
      </c>
      <c r="CA12" s="545">
        <v>7664.1961415099995</v>
      </c>
      <c r="CB12" s="541">
        <v>7671.447018</v>
      </c>
      <c r="CC12" s="542">
        <v>7607.757969090001</v>
      </c>
      <c r="CD12" s="542">
        <v>7745.015840839998</v>
      </c>
      <c r="CE12" s="542">
        <v>7756.391918729999</v>
      </c>
      <c r="CF12" s="542">
        <v>7771.46863514</v>
      </c>
      <c r="CG12" s="330">
        <v>107.2724936300001</v>
      </c>
      <c r="CH12" s="331">
        <v>0.013996574676501616</v>
      </c>
    </row>
    <row r="13" spans="3:86" ht="12.75">
      <c r="C13" s="33"/>
      <c r="D13" s="554" t="s">
        <v>212</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5">
        <v>489.303927339104</v>
      </c>
      <c r="U13" s="91">
        <v>452.5660740819691</v>
      </c>
      <c r="V13" s="91">
        <v>512.739347205012</v>
      </c>
      <c r="W13" s="91">
        <v>396.1714768481133</v>
      </c>
      <c r="X13" s="91">
        <v>413.83398281022977</v>
      </c>
      <c r="Y13" s="11">
        <v>473.95519957458436</v>
      </c>
      <c r="Z13" s="91">
        <v>544.6238402002635</v>
      </c>
      <c r="AA13" s="115">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37">
        <v>802.7464667497543</v>
      </c>
      <c r="BA13" s="338">
        <v>913.8303282672891</v>
      </c>
      <c r="BB13" s="337">
        <v>957.9526055756876</v>
      </c>
      <c r="BC13" s="337">
        <v>967.1773339723924</v>
      </c>
      <c r="BD13" s="337">
        <v>923.4469564514797</v>
      </c>
      <c r="BE13" s="338">
        <v>939.9743278863987</v>
      </c>
      <c r="BF13" s="330">
        <v>921.6211363979043</v>
      </c>
      <c r="BG13" s="330">
        <v>902.0102141190479</v>
      </c>
      <c r="BH13" s="330">
        <v>818.5940379728479</v>
      </c>
      <c r="BI13" s="337">
        <v>730.497950045481</v>
      </c>
      <c r="BJ13" s="337">
        <v>725.5072897039416</v>
      </c>
      <c r="BK13" s="330">
        <v>712.4889642088194</v>
      </c>
      <c r="BL13" s="330">
        <v>670.0608415896749</v>
      </c>
      <c r="BM13" s="337">
        <v>704.5883689925321</v>
      </c>
      <c r="BN13" s="337">
        <v>732.3294403607052</v>
      </c>
      <c r="BO13" s="337">
        <v>717.7080076926923</v>
      </c>
      <c r="BP13" s="337">
        <v>696.071602051078</v>
      </c>
      <c r="BQ13" s="337">
        <v>680.4871063577148</v>
      </c>
      <c r="BR13" s="330">
        <v>601.8028159684515</v>
      </c>
      <c r="BS13" s="337">
        <v>647.6847467444506</v>
      </c>
      <c r="BT13" s="337">
        <v>567.0546236138397</v>
      </c>
      <c r="BU13" s="337">
        <v>582.5048357173685</v>
      </c>
      <c r="BV13" s="337">
        <v>661.077660459942</v>
      </c>
      <c r="BW13" s="366">
        <v>712.1161844398557</v>
      </c>
      <c r="BX13" s="366">
        <v>816.1884558783818</v>
      </c>
      <c r="BY13" s="366">
        <v>756.6511686086544</v>
      </c>
      <c r="BZ13" s="366">
        <v>902.9326768324709</v>
      </c>
      <c r="CA13" s="366">
        <v>862.871680304494</v>
      </c>
      <c r="CB13" s="342">
        <v>861.2651533618828</v>
      </c>
      <c r="CC13" s="498">
        <v>905.7260653446662</v>
      </c>
      <c r="CD13" s="498">
        <v>904.1915498654695</v>
      </c>
      <c r="CE13" s="498">
        <v>908.5412018281669</v>
      </c>
      <c r="CF13" s="498">
        <v>908.4180028224278</v>
      </c>
      <c r="CG13" s="342">
        <v>45.54632251793373</v>
      </c>
      <c r="CH13" s="343">
        <v>0.052784583800294715</v>
      </c>
    </row>
    <row r="14" spans="3:86" ht="12.75" customHeight="1">
      <c r="C14" s="33"/>
      <c r="D14" s="554" t="s">
        <v>213</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5">
        <v>77.76800351089594</v>
      </c>
      <c r="U14" s="91">
        <v>75.82222773803096</v>
      </c>
      <c r="V14" s="91">
        <v>71.52393164498801</v>
      </c>
      <c r="W14" s="91">
        <v>70.89484392188666</v>
      </c>
      <c r="X14" s="91">
        <v>70.1512824097702</v>
      </c>
      <c r="Y14" s="11">
        <v>71.48674320541551</v>
      </c>
      <c r="Z14" s="91">
        <v>74.4073367897364</v>
      </c>
      <c r="AA14" s="115">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37">
        <v>98.744184258512</v>
      </c>
      <c r="BA14" s="338">
        <v>105.020952973451</v>
      </c>
      <c r="BB14" s="337">
        <v>107.375378656527</v>
      </c>
      <c r="BC14" s="337">
        <v>106.822758910013</v>
      </c>
      <c r="BD14" s="337">
        <v>108.5546706109</v>
      </c>
      <c r="BE14" s="338">
        <v>106.18999949047</v>
      </c>
      <c r="BF14" s="330">
        <v>108.253193345223</v>
      </c>
      <c r="BG14" s="330">
        <v>113.35074028957531</v>
      </c>
      <c r="BH14" s="330">
        <v>106.351059339818</v>
      </c>
      <c r="BI14" s="337">
        <v>105.77743761348896</v>
      </c>
      <c r="BJ14" s="337">
        <v>99.45495957235983</v>
      </c>
      <c r="BK14" s="330">
        <v>99.93506315203146</v>
      </c>
      <c r="BL14" s="330">
        <v>96.73605925363276</v>
      </c>
      <c r="BM14" s="337">
        <v>93.62514172377156</v>
      </c>
      <c r="BN14" s="337">
        <v>89.35079990654206</v>
      </c>
      <c r="BO14" s="337">
        <v>89.9113253581081</v>
      </c>
      <c r="BP14" s="337">
        <v>94.26414122191778</v>
      </c>
      <c r="BQ14" s="337">
        <v>86.04278747850208</v>
      </c>
      <c r="BR14" s="330">
        <v>82.11999263061797</v>
      </c>
      <c r="BS14" s="337">
        <v>84.41406774857953</v>
      </c>
      <c r="BT14" s="337">
        <v>85.10503740370899</v>
      </c>
      <c r="BU14" s="337">
        <v>88.27128269957082</v>
      </c>
      <c r="BV14" s="337">
        <v>91.07556121377331</v>
      </c>
      <c r="BW14" s="366">
        <v>94.50643746341466</v>
      </c>
      <c r="BX14" s="366">
        <v>101.39918513916788</v>
      </c>
      <c r="BY14" s="366">
        <v>104.68060521233859</v>
      </c>
      <c r="BZ14" s="366">
        <v>143.1773569067432</v>
      </c>
      <c r="CA14" s="366">
        <v>132.79926951793402</v>
      </c>
      <c r="CB14" s="342">
        <v>132.69362566140606</v>
      </c>
      <c r="CC14" s="498">
        <v>137.94741293974175</v>
      </c>
      <c r="CD14" s="498">
        <v>138.54212036011478</v>
      </c>
      <c r="CE14" s="498">
        <v>138.5422769626973</v>
      </c>
      <c r="CF14" s="498">
        <v>137.160783625538</v>
      </c>
      <c r="CG14" s="342">
        <v>4.361514107603966</v>
      </c>
      <c r="CH14" s="343">
        <v>0.0328429073701717</v>
      </c>
    </row>
    <row r="15" spans="3:86" ht="12.75">
      <c r="C15" s="33"/>
      <c r="D15" s="554" t="s">
        <v>214</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5">
        <v>1455.94</v>
      </c>
      <c r="U15" s="91">
        <v>1319.755</v>
      </c>
      <c r="V15" s="91">
        <v>1401.922</v>
      </c>
      <c r="W15" s="91">
        <v>1271.82</v>
      </c>
      <c r="X15" s="91">
        <v>1343.585</v>
      </c>
      <c r="Y15" s="11">
        <v>1443.392</v>
      </c>
      <c r="Z15" s="91">
        <v>1569.636</v>
      </c>
      <c r="AA15" s="115">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37">
        <v>4079.173083878267</v>
      </c>
      <c r="BA15" s="338">
        <v>4258.61365673074</v>
      </c>
      <c r="BB15" s="337">
        <v>4434.729041342214</v>
      </c>
      <c r="BC15" s="337">
        <v>4606.686225862406</v>
      </c>
      <c r="BD15" s="337">
        <v>4765.75673141238</v>
      </c>
      <c r="BE15" s="338">
        <v>4886.930928086868</v>
      </c>
      <c r="BF15" s="330">
        <v>4920.612650003127</v>
      </c>
      <c r="BG15" s="330">
        <v>5128.919683878624</v>
      </c>
      <c r="BH15" s="330">
        <v>5308.657347612665</v>
      </c>
      <c r="BI15" s="337">
        <v>5578.8149934289695</v>
      </c>
      <c r="BJ15" s="337">
        <v>5741.943827756303</v>
      </c>
      <c r="BK15" s="330">
        <v>5891.2131432508495</v>
      </c>
      <c r="BL15" s="330">
        <v>6086.036421713308</v>
      </c>
      <c r="BM15" s="366">
        <v>6420.455860416304</v>
      </c>
      <c r="BN15" s="366">
        <v>6815.658208967246</v>
      </c>
      <c r="BO15" s="366">
        <v>7039.5352664008</v>
      </c>
      <c r="BP15" s="366">
        <v>7303.582104772996</v>
      </c>
      <c r="BQ15" s="366">
        <v>7594.839364016217</v>
      </c>
      <c r="BR15" s="342">
        <v>7805.184275859071</v>
      </c>
      <c r="BS15" s="366">
        <v>8170.779507863031</v>
      </c>
      <c r="BT15" s="366">
        <v>8339.023031587549</v>
      </c>
      <c r="BU15" s="366">
        <v>8481.509308226938</v>
      </c>
      <c r="BV15" s="366">
        <v>8289.531743853715</v>
      </c>
      <c r="BW15" s="366">
        <v>8424.37719132327</v>
      </c>
      <c r="BX15" s="366">
        <v>8639.61351749755</v>
      </c>
      <c r="BY15" s="366">
        <v>8644.834236230992</v>
      </c>
      <c r="BZ15" s="366">
        <v>8725.221164439214</v>
      </c>
      <c r="CA15" s="366">
        <v>8659.867091332428</v>
      </c>
      <c r="CB15" s="342">
        <v>8665.40579702329</v>
      </c>
      <c r="CC15" s="498">
        <v>8651.431447374409</v>
      </c>
      <c r="CD15" s="498">
        <v>8787.749511065582</v>
      </c>
      <c r="CE15" s="498">
        <v>8803.475397520862</v>
      </c>
      <c r="CF15" s="498">
        <v>8817.047421587966</v>
      </c>
      <c r="CG15" s="342">
        <v>157.18033025553814</v>
      </c>
      <c r="CH15" s="343">
        <v>0.01815043217151202</v>
      </c>
    </row>
    <row r="16" spans="3:86" ht="12.75" customHeight="1" thickBot="1">
      <c r="C16" s="33"/>
      <c r="D16" s="558" t="s">
        <v>135</v>
      </c>
      <c r="E16" s="96">
        <v>71.19</v>
      </c>
      <c r="F16" s="96">
        <v>111.5</v>
      </c>
      <c r="G16" s="96">
        <v>35.9</v>
      </c>
      <c r="H16" s="96">
        <v>39.7</v>
      </c>
      <c r="I16" s="96">
        <v>20.5</v>
      </c>
      <c r="J16" s="93">
        <v>4.6</v>
      </c>
      <c r="K16" s="91">
        <v>15.4</v>
      </c>
      <c r="L16" s="93">
        <v>46.9</v>
      </c>
      <c r="M16" s="93">
        <v>43.5</v>
      </c>
      <c r="N16" s="93">
        <v>39.1</v>
      </c>
      <c r="O16" s="93">
        <v>41.4</v>
      </c>
      <c r="P16" s="148">
        <v>18.1</v>
      </c>
      <c r="Q16" s="96">
        <v>67.7</v>
      </c>
      <c r="R16" s="96">
        <v>127.8</v>
      </c>
      <c r="S16" s="96">
        <v>29.9</v>
      </c>
      <c r="T16" s="189">
        <v>45</v>
      </c>
      <c r="U16" s="96">
        <v>0</v>
      </c>
      <c r="V16" s="96">
        <v>0</v>
      </c>
      <c r="W16" s="96">
        <v>11.9</v>
      </c>
      <c r="X16" s="96">
        <v>0</v>
      </c>
      <c r="Y16" s="191">
        <v>0</v>
      </c>
      <c r="Z16" s="96">
        <v>0.7</v>
      </c>
      <c r="AA16" s="189">
        <v>10.7</v>
      </c>
      <c r="AB16" s="96">
        <v>24.3</v>
      </c>
      <c r="AC16" s="96">
        <v>43.1</v>
      </c>
      <c r="AD16" s="96">
        <v>58.3</v>
      </c>
      <c r="AE16" s="96">
        <v>1.5</v>
      </c>
      <c r="AF16" s="96">
        <v>11</v>
      </c>
      <c r="AG16" s="96">
        <v>0</v>
      </c>
      <c r="AH16" s="96">
        <v>2.5</v>
      </c>
      <c r="AI16" s="96">
        <v>1</v>
      </c>
      <c r="AJ16" s="96">
        <v>0</v>
      </c>
      <c r="AK16" s="96">
        <v>0</v>
      </c>
      <c r="AL16" s="96">
        <v>0</v>
      </c>
      <c r="AM16" s="96">
        <v>0</v>
      </c>
      <c r="AN16" s="190">
        <v>0</v>
      </c>
      <c r="AO16" s="96">
        <v>0</v>
      </c>
      <c r="AP16" s="96">
        <v>0</v>
      </c>
      <c r="AQ16" s="96">
        <v>0</v>
      </c>
      <c r="AR16" s="96">
        <v>0</v>
      </c>
      <c r="AS16" s="96">
        <v>0</v>
      </c>
      <c r="AT16" s="11">
        <v>0</v>
      </c>
      <c r="AU16" s="96">
        <v>0</v>
      </c>
      <c r="AV16" s="11">
        <v>0</v>
      </c>
      <c r="AW16" s="91">
        <v>0</v>
      </c>
      <c r="AX16" s="96">
        <v>0</v>
      </c>
      <c r="AY16" s="191">
        <v>0</v>
      </c>
      <c r="AZ16" s="344">
        <v>0</v>
      </c>
      <c r="BA16" s="345">
        <v>0</v>
      </c>
      <c r="BB16" s="344">
        <v>0</v>
      </c>
      <c r="BC16" s="344">
        <v>0</v>
      </c>
      <c r="BD16" s="344">
        <v>0</v>
      </c>
      <c r="BE16" s="345">
        <v>0</v>
      </c>
      <c r="BF16" s="346">
        <v>0</v>
      </c>
      <c r="BG16" s="346">
        <v>0</v>
      </c>
      <c r="BH16" s="346">
        <v>0</v>
      </c>
      <c r="BI16" s="344">
        <v>0</v>
      </c>
      <c r="BJ16" s="344">
        <v>0</v>
      </c>
      <c r="BK16" s="346">
        <v>0</v>
      </c>
      <c r="BL16" s="346">
        <v>3</v>
      </c>
      <c r="BM16" s="465">
        <v>0</v>
      </c>
      <c r="BN16" s="465">
        <v>0</v>
      </c>
      <c r="BO16" s="465">
        <v>0</v>
      </c>
      <c r="BP16" s="465">
        <v>0</v>
      </c>
      <c r="BQ16" s="465">
        <v>0</v>
      </c>
      <c r="BR16" s="503">
        <v>0</v>
      </c>
      <c r="BS16" s="465">
        <v>0</v>
      </c>
      <c r="BT16" s="465">
        <v>0</v>
      </c>
      <c r="BU16" s="465">
        <v>70</v>
      </c>
      <c r="BV16" s="465">
        <v>273.3</v>
      </c>
      <c r="BW16" s="465">
        <v>200.7</v>
      </c>
      <c r="BX16" s="465">
        <v>232</v>
      </c>
      <c r="BY16" s="465">
        <v>236.7</v>
      </c>
      <c r="BZ16" s="465">
        <v>139.2</v>
      </c>
      <c r="CA16" s="465">
        <v>15.2</v>
      </c>
      <c r="CB16" s="503">
        <v>0.5</v>
      </c>
      <c r="CC16" s="543">
        <v>7.5</v>
      </c>
      <c r="CD16" s="543">
        <v>13</v>
      </c>
      <c r="CE16" s="543">
        <v>5</v>
      </c>
      <c r="CF16" s="543">
        <v>0.3</v>
      </c>
      <c r="CG16" s="342">
        <v>11.1</v>
      </c>
      <c r="CH16" s="505">
        <v>0.730263157894737</v>
      </c>
    </row>
    <row r="17" spans="3:86" ht="12.75" customHeight="1">
      <c r="C17" s="33"/>
      <c r="D17" s="554" t="s">
        <v>124</v>
      </c>
      <c r="E17" s="96"/>
      <c r="F17" s="96"/>
      <c r="G17" s="96"/>
      <c r="H17" s="96"/>
      <c r="I17" s="96"/>
      <c r="J17" s="189"/>
      <c r="K17" s="91"/>
      <c r="L17" s="96"/>
      <c r="M17" s="96"/>
      <c r="N17" s="96"/>
      <c r="O17" s="96"/>
      <c r="P17" s="190"/>
      <c r="Q17" s="96">
        <v>0</v>
      </c>
      <c r="R17" s="96"/>
      <c r="S17" s="96"/>
      <c r="T17" s="189"/>
      <c r="U17" s="96"/>
      <c r="V17" s="96"/>
      <c r="W17" s="96">
        <v>0.9</v>
      </c>
      <c r="X17" s="96"/>
      <c r="Y17" s="191"/>
      <c r="Z17" s="96">
        <v>2.25</v>
      </c>
      <c r="AA17" s="189"/>
      <c r="AB17" s="96"/>
      <c r="AC17" s="96">
        <v>0</v>
      </c>
      <c r="AD17" s="96"/>
      <c r="AE17" s="96"/>
      <c r="AF17" s="96">
        <v>1.6</v>
      </c>
      <c r="AG17" s="96"/>
      <c r="AH17" s="96"/>
      <c r="AI17" s="96">
        <v>5.7</v>
      </c>
      <c r="AJ17" s="96">
        <v>157.98</v>
      </c>
      <c r="AK17" s="96">
        <v>109.855</v>
      </c>
      <c r="AL17" s="96">
        <v>79.41416994</v>
      </c>
      <c r="AM17" s="96">
        <v>112.655</v>
      </c>
      <c r="AN17" s="190">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91">
        <v>55.01605031</v>
      </c>
      <c r="AZ17" s="344">
        <v>82.517573</v>
      </c>
      <c r="BA17" s="345">
        <v>48.24</v>
      </c>
      <c r="BB17" s="344">
        <v>113.78699999999998</v>
      </c>
      <c r="BC17" s="344">
        <v>143.25510443</v>
      </c>
      <c r="BD17" s="344">
        <v>194.04600000000002</v>
      </c>
      <c r="BE17" s="345">
        <v>108.891001</v>
      </c>
      <c r="BF17" s="346">
        <v>47.583999999999996</v>
      </c>
      <c r="BG17" s="346">
        <v>133.41101315</v>
      </c>
      <c r="BH17" s="346">
        <v>252.67733507000003</v>
      </c>
      <c r="BI17" s="344">
        <v>155.66324820999998</v>
      </c>
      <c r="BJ17" s="344">
        <v>70.369</v>
      </c>
      <c r="BK17" s="346">
        <v>61.39</v>
      </c>
      <c r="BL17" s="346">
        <v>26.045</v>
      </c>
      <c r="BM17" s="465">
        <v>61.78</v>
      </c>
      <c r="BN17" s="465">
        <v>233.18</v>
      </c>
      <c r="BO17" s="465">
        <v>138.2</v>
      </c>
      <c r="BP17" s="465">
        <v>224.7461</v>
      </c>
      <c r="BQ17" s="465">
        <v>185.521</v>
      </c>
      <c r="BR17" s="503">
        <v>145.682388</v>
      </c>
      <c r="BS17" s="465">
        <v>288.32413099999997</v>
      </c>
      <c r="BT17" s="465">
        <v>41.168</v>
      </c>
      <c r="BU17" s="465">
        <v>2.569835</v>
      </c>
      <c r="BV17" s="465">
        <v>0.05</v>
      </c>
      <c r="BW17" s="465">
        <v>0.032594</v>
      </c>
      <c r="BX17" s="465">
        <v>0</v>
      </c>
      <c r="BY17" s="465">
        <v>0.15</v>
      </c>
      <c r="BZ17" s="465">
        <v>0</v>
      </c>
      <c r="CA17" s="465">
        <v>0</v>
      </c>
      <c r="CB17" s="503">
        <v>0</v>
      </c>
      <c r="CC17" s="543">
        <v>14.060258</v>
      </c>
      <c r="CD17" s="543">
        <v>0</v>
      </c>
      <c r="CE17" s="543">
        <v>0</v>
      </c>
      <c r="CF17" s="543">
        <v>0</v>
      </c>
      <c r="CG17" s="342" t="s">
        <v>3</v>
      </c>
      <c r="CH17" s="505" t="s">
        <v>3</v>
      </c>
    </row>
    <row r="18" spans="3:86" ht="12.75" customHeight="1">
      <c r="C18" s="33"/>
      <c r="D18" s="554" t="s">
        <v>114</v>
      </c>
      <c r="E18" s="96"/>
      <c r="F18" s="96"/>
      <c r="G18" s="96"/>
      <c r="H18" s="96"/>
      <c r="I18" s="96"/>
      <c r="J18" s="189"/>
      <c r="K18" s="91"/>
      <c r="L18" s="96"/>
      <c r="M18" s="96"/>
      <c r="N18" s="96"/>
      <c r="O18" s="96"/>
      <c r="P18" s="190"/>
      <c r="Q18" s="96">
        <v>39.5</v>
      </c>
      <c r="R18" s="96"/>
      <c r="S18" s="96"/>
      <c r="T18" s="189"/>
      <c r="U18" s="96"/>
      <c r="V18" s="96"/>
      <c r="W18" s="96">
        <v>69.6</v>
      </c>
      <c r="X18" s="96"/>
      <c r="Y18" s="191"/>
      <c r="Z18" s="96">
        <v>17.798</v>
      </c>
      <c r="AA18" s="189"/>
      <c r="AB18" s="96"/>
      <c r="AC18" s="96">
        <v>110.4</v>
      </c>
      <c r="AD18" s="96"/>
      <c r="AE18" s="96"/>
      <c r="AF18" s="96">
        <v>0</v>
      </c>
      <c r="AG18" s="96"/>
      <c r="AH18" s="96"/>
      <c r="AI18" s="96">
        <v>52.5</v>
      </c>
      <c r="AJ18" s="96">
        <v>103.3</v>
      </c>
      <c r="AK18" s="96">
        <v>57.8</v>
      </c>
      <c r="AL18" s="96">
        <v>39.2</v>
      </c>
      <c r="AM18" s="96">
        <v>149.7</v>
      </c>
      <c r="AN18" s="190">
        <v>186.4</v>
      </c>
      <c r="AO18" s="96">
        <v>63.5</v>
      </c>
      <c r="AP18" s="96">
        <v>67.36</v>
      </c>
      <c r="AQ18" s="96">
        <v>66.9</v>
      </c>
      <c r="AR18" s="96">
        <v>191.4</v>
      </c>
      <c r="AS18" s="96">
        <v>240.95</v>
      </c>
      <c r="AT18" s="11">
        <v>179.1</v>
      </c>
      <c r="AU18" s="96">
        <v>175.1</v>
      </c>
      <c r="AV18" s="11">
        <v>139</v>
      </c>
      <c r="AW18" s="91">
        <v>161.7</v>
      </c>
      <c r="AX18" s="96">
        <v>139.65</v>
      </c>
      <c r="AY18" s="191">
        <v>114.55</v>
      </c>
      <c r="AZ18" s="344">
        <v>251</v>
      </c>
      <c r="BA18" s="345">
        <v>115.2</v>
      </c>
      <c r="BB18" s="344">
        <v>136.9</v>
      </c>
      <c r="BC18" s="344">
        <v>143.58</v>
      </c>
      <c r="BD18" s="344">
        <v>231.6</v>
      </c>
      <c r="BE18" s="345">
        <v>186.4</v>
      </c>
      <c r="BF18" s="346">
        <v>129.85</v>
      </c>
      <c r="BG18" s="346">
        <v>162.8</v>
      </c>
      <c r="BH18" s="346">
        <v>182.1</v>
      </c>
      <c r="BI18" s="344">
        <v>170</v>
      </c>
      <c r="BJ18" s="344">
        <v>29.2</v>
      </c>
      <c r="BK18" s="346">
        <v>28</v>
      </c>
      <c r="BL18" s="346">
        <v>46.50258135000001</v>
      </c>
      <c r="BM18" s="465">
        <v>34</v>
      </c>
      <c r="BN18" s="465">
        <v>51.733965</v>
      </c>
      <c r="BO18" s="465">
        <v>100.710904</v>
      </c>
      <c r="BP18" s="465">
        <v>113.348293</v>
      </c>
      <c r="BQ18" s="465">
        <v>51.029212</v>
      </c>
      <c r="BR18" s="503">
        <v>29.826245</v>
      </c>
      <c r="BS18" s="465">
        <v>203.585684</v>
      </c>
      <c r="BT18" s="465">
        <v>48.994842</v>
      </c>
      <c r="BU18" s="465">
        <v>28.455067</v>
      </c>
      <c r="BV18" s="465">
        <v>13.000558</v>
      </c>
      <c r="BW18" s="465">
        <v>7</v>
      </c>
      <c r="BX18" s="465">
        <v>6.222898</v>
      </c>
      <c r="BY18" s="465">
        <v>0.15</v>
      </c>
      <c r="BZ18" s="465">
        <v>0</v>
      </c>
      <c r="CA18" s="465">
        <v>0</v>
      </c>
      <c r="CB18" s="503">
        <v>0</v>
      </c>
      <c r="CC18" s="543">
        <v>0</v>
      </c>
      <c r="CD18" s="543">
        <v>0</v>
      </c>
      <c r="CE18" s="543">
        <v>0</v>
      </c>
      <c r="CF18" s="543">
        <v>0</v>
      </c>
      <c r="CG18" s="342" t="s">
        <v>3</v>
      </c>
      <c r="CH18" s="505" t="s">
        <v>3</v>
      </c>
    </row>
    <row r="19" spans="3:86" ht="13.5" customHeight="1" thickBot="1">
      <c r="C19" s="33"/>
      <c r="D19" s="554" t="s">
        <v>115</v>
      </c>
      <c r="E19" s="96"/>
      <c r="F19" s="96"/>
      <c r="G19" s="96"/>
      <c r="H19" s="96"/>
      <c r="I19" s="96"/>
      <c r="J19" s="189"/>
      <c r="K19" s="91"/>
      <c r="L19" s="96"/>
      <c r="M19" s="96"/>
      <c r="N19" s="96"/>
      <c r="O19" s="96"/>
      <c r="P19" s="190"/>
      <c r="Q19" s="93">
        <v>13</v>
      </c>
      <c r="R19" s="93"/>
      <c r="S19" s="93"/>
      <c r="T19" s="163"/>
      <c r="U19" s="93"/>
      <c r="V19" s="93"/>
      <c r="W19" s="93">
        <v>0</v>
      </c>
      <c r="X19" s="93"/>
      <c r="Y19" s="44"/>
      <c r="Z19" s="93">
        <v>8.00367111</v>
      </c>
      <c r="AA19" s="163"/>
      <c r="AB19" s="93"/>
      <c r="AC19" s="93">
        <v>2</v>
      </c>
      <c r="AD19" s="93"/>
      <c r="AE19" s="93"/>
      <c r="AF19" s="93">
        <v>0</v>
      </c>
      <c r="AG19" s="93"/>
      <c r="AH19" s="93"/>
      <c r="AI19" s="93">
        <v>0</v>
      </c>
      <c r="AJ19" s="93">
        <v>0</v>
      </c>
      <c r="AK19" s="93">
        <v>0</v>
      </c>
      <c r="AL19" s="93">
        <v>0</v>
      </c>
      <c r="AM19" s="93">
        <v>5</v>
      </c>
      <c r="AN19" s="148">
        <v>0</v>
      </c>
      <c r="AO19" s="93">
        <v>4.9</v>
      </c>
      <c r="AP19" s="93">
        <v>0</v>
      </c>
      <c r="AQ19" s="93">
        <v>0</v>
      </c>
      <c r="AR19" s="93">
        <v>0</v>
      </c>
      <c r="AS19" s="93">
        <v>0</v>
      </c>
      <c r="AT19" s="11">
        <v>0</v>
      </c>
      <c r="AU19" s="93">
        <v>0</v>
      </c>
      <c r="AV19" s="11">
        <v>0</v>
      </c>
      <c r="AW19" s="91">
        <v>0</v>
      </c>
      <c r="AX19" s="93">
        <v>0</v>
      </c>
      <c r="AY19" s="44">
        <v>0</v>
      </c>
      <c r="AZ19" s="347">
        <v>0</v>
      </c>
      <c r="BA19" s="348">
        <v>0.1</v>
      </c>
      <c r="BB19" s="347">
        <v>0</v>
      </c>
      <c r="BC19" s="347">
        <v>0</v>
      </c>
      <c r="BD19" s="347">
        <v>0</v>
      </c>
      <c r="BE19" s="348">
        <v>0</v>
      </c>
      <c r="BF19" s="349">
        <v>0</v>
      </c>
      <c r="BG19" s="349">
        <v>0</v>
      </c>
      <c r="BH19" s="349">
        <v>0</v>
      </c>
      <c r="BI19" s="347">
        <v>0</v>
      </c>
      <c r="BJ19" s="347">
        <v>1</v>
      </c>
      <c r="BK19" s="349">
        <v>0</v>
      </c>
      <c r="BL19" s="349">
        <v>0</v>
      </c>
      <c r="BM19" s="466">
        <v>3</v>
      </c>
      <c r="BN19" s="466">
        <v>0</v>
      </c>
      <c r="BO19" s="466">
        <v>0</v>
      </c>
      <c r="BP19" s="466">
        <v>0</v>
      </c>
      <c r="BQ19" s="466">
        <v>0</v>
      </c>
      <c r="BR19" s="504">
        <v>0</v>
      </c>
      <c r="BS19" s="466">
        <v>1</v>
      </c>
      <c r="BT19" s="466">
        <v>5.1</v>
      </c>
      <c r="BU19" s="466">
        <v>119.2</v>
      </c>
      <c r="BV19" s="466">
        <v>195.3</v>
      </c>
      <c r="BW19" s="466">
        <v>61.1</v>
      </c>
      <c r="BX19" s="466">
        <v>81</v>
      </c>
      <c r="BY19" s="466">
        <v>46.9</v>
      </c>
      <c r="BZ19" s="466">
        <v>37.5</v>
      </c>
      <c r="CA19" s="466">
        <v>4</v>
      </c>
      <c r="CB19" s="504">
        <v>0</v>
      </c>
      <c r="CC19" s="544">
        <v>0</v>
      </c>
      <c r="CD19" s="544">
        <v>0</v>
      </c>
      <c r="CE19" s="544">
        <v>0</v>
      </c>
      <c r="CF19" s="544">
        <v>0</v>
      </c>
      <c r="CG19" s="342">
        <v>-4</v>
      </c>
      <c r="CH19" s="505">
        <v>-1</v>
      </c>
    </row>
    <row r="20" spans="1:86" ht="13.5">
      <c r="A20" s="3"/>
      <c r="B20" s="3"/>
      <c r="C20" s="119" t="s">
        <v>146</v>
      </c>
      <c r="D20" s="241"/>
      <c r="E20" s="97"/>
      <c r="F20" s="97"/>
      <c r="G20" s="106"/>
      <c r="H20" s="106"/>
      <c r="I20" s="106"/>
      <c r="J20" s="127"/>
      <c r="K20" s="131"/>
      <c r="L20" s="131"/>
      <c r="M20" s="131"/>
      <c r="N20" s="131"/>
      <c r="O20" s="131"/>
      <c r="P20" s="149"/>
      <c r="Q20" s="131"/>
      <c r="R20" s="159"/>
      <c r="S20" s="159"/>
      <c r="T20" s="164"/>
      <c r="U20" s="159"/>
      <c r="V20" s="159"/>
      <c r="W20" s="184"/>
      <c r="X20" s="184"/>
      <c r="Y20" s="172"/>
      <c r="Z20" s="184"/>
      <c r="AA20" s="177"/>
      <c r="AB20" s="184"/>
      <c r="AC20" s="184"/>
      <c r="AD20" s="184"/>
      <c r="AE20" s="184"/>
      <c r="AF20" s="184"/>
      <c r="AG20" s="184"/>
      <c r="AH20" s="184"/>
      <c r="AI20" s="184"/>
      <c r="AJ20" s="184"/>
      <c r="AK20" s="184"/>
      <c r="AL20" s="184"/>
      <c r="AM20" s="184"/>
      <c r="AN20" s="269"/>
      <c r="AO20" s="184"/>
      <c r="AP20" s="184"/>
      <c r="AQ20" s="184"/>
      <c r="AR20" s="184"/>
      <c r="AS20" s="184"/>
      <c r="AT20" s="299"/>
      <c r="AU20" s="184"/>
      <c r="AV20" s="299"/>
      <c r="AW20" s="159"/>
      <c r="AX20" s="184">
        <v>0</v>
      </c>
      <c r="AY20" s="172">
        <v>0</v>
      </c>
      <c r="AZ20" s="350">
        <v>0</v>
      </c>
      <c r="BA20" s="351">
        <v>0</v>
      </c>
      <c r="BB20" s="350">
        <v>0</v>
      </c>
      <c r="BC20" s="350">
        <v>0</v>
      </c>
      <c r="BD20" s="350">
        <v>0</v>
      </c>
      <c r="BE20" s="351">
        <v>0</v>
      </c>
      <c r="BF20" s="352">
        <v>0</v>
      </c>
      <c r="BG20" s="352">
        <v>0</v>
      </c>
      <c r="BH20" s="352">
        <v>0</v>
      </c>
      <c r="BI20" s="350">
        <v>0</v>
      </c>
      <c r="BJ20" s="350">
        <v>0</v>
      </c>
      <c r="BK20" s="352">
        <v>0</v>
      </c>
      <c r="BL20" s="352">
        <v>0</v>
      </c>
      <c r="BM20" s="350">
        <v>1.6829268292682926</v>
      </c>
      <c r="BN20" s="350">
        <v>0</v>
      </c>
      <c r="BO20" s="350">
        <v>0</v>
      </c>
      <c r="BP20" s="350">
        <v>0</v>
      </c>
      <c r="BQ20" s="350">
        <v>0</v>
      </c>
      <c r="BR20" s="352"/>
      <c r="BS20" s="350">
        <v>1.6829268292682926</v>
      </c>
      <c r="BT20" s="350">
        <v>0</v>
      </c>
      <c r="BU20" s="350"/>
      <c r="BV20" s="353"/>
      <c r="BW20" s="354"/>
      <c r="BX20" s="354"/>
      <c r="BY20" s="354"/>
      <c r="BZ20" s="354"/>
      <c r="CA20" s="354">
        <v>1.6829268292682926</v>
      </c>
      <c r="CB20" s="518">
        <v>0</v>
      </c>
      <c r="CC20" s="355"/>
      <c r="CD20" s="355"/>
      <c r="CE20" s="355">
        <v>1.6829268292682926</v>
      </c>
      <c r="CF20" s="355">
        <v>0</v>
      </c>
      <c r="CG20" s="356"/>
      <c r="CH20" s="357" t="s">
        <v>3</v>
      </c>
    </row>
    <row r="21" spans="1:86" ht="12.75">
      <c r="A21" s="3"/>
      <c r="B21" s="567" t="s">
        <v>3</v>
      </c>
      <c r="C21" s="24"/>
      <c r="D21" s="30" t="s">
        <v>0</v>
      </c>
      <c r="E21" s="89">
        <v>4644.0993452284</v>
      </c>
      <c r="F21" s="89">
        <v>4356.2374713156005</v>
      </c>
      <c r="G21" s="89">
        <v>3872.9597712454993</v>
      </c>
      <c r="H21" s="89">
        <v>3880.7527636684003</v>
      </c>
      <c r="I21" s="89">
        <v>3907.6141105334004</v>
      </c>
      <c r="J21" s="125">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5">
        <v>4078.5838739104006</v>
      </c>
      <c r="U21" s="89">
        <v>4185.3558652102</v>
      </c>
      <c r="V21" s="89">
        <v>4205.389739353</v>
      </c>
      <c r="W21" s="89">
        <v>4328.7910181208</v>
      </c>
      <c r="X21" s="89">
        <v>4713.664069943099</v>
      </c>
      <c r="Y21" s="86">
        <v>4808.487163447599</v>
      </c>
      <c r="Z21" s="89">
        <v>4286.0321826787995</v>
      </c>
      <c r="AA21" s="125">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36">
        <v>11227.105559324604</v>
      </c>
      <c r="BA21" s="358">
        <v>10183.807498882266</v>
      </c>
      <c r="BB21" s="336">
        <v>10213.55301106885</v>
      </c>
      <c r="BC21" s="336">
        <v>10376.139917006716</v>
      </c>
      <c r="BD21" s="336">
        <v>10696.881788542672</v>
      </c>
      <c r="BE21" s="335">
        <v>10813.649901187193</v>
      </c>
      <c r="BF21" s="335">
        <v>11445.518940503636</v>
      </c>
      <c r="BG21" s="335">
        <v>11875.349766756945</v>
      </c>
      <c r="BH21" s="335">
        <v>12915.811012455548</v>
      </c>
      <c r="BI21" s="336">
        <v>13736.183896679771</v>
      </c>
      <c r="BJ21" s="336">
        <v>13885.139795252519</v>
      </c>
      <c r="BK21" s="336">
        <v>14678.431552070564</v>
      </c>
      <c r="BL21" s="335">
        <v>17458.293679011345</v>
      </c>
      <c r="BM21" s="336">
        <v>16826.562935583814</v>
      </c>
      <c r="BN21" s="336">
        <v>16745.505719750927</v>
      </c>
      <c r="BO21" s="336">
        <v>16773.01151338342</v>
      </c>
      <c r="BP21" s="336">
        <v>17497.04592545799</v>
      </c>
      <c r="BQ21" s="336">
        <v>18911.086520149052</v>
      </c>
      <c r="BR21" s="358">
        <v>18962.27445088405</v>
      </c>
      <c r="BS21" s="336">
        <v>19309.9511863944</v>
      </c>
      <c r="BT21" s="336">
        <v>20187.366125368233</v>
      </c>
      <c r="BU21" s="336">
        <v>20564.32896656098</v>
      </c>
      <c r="BV21" s="336">
        <v>20079.5948216143</v>
      </c>
      <c r="BW21" s="340">
        <v>19921.16432112387</v>
      </c>
      <c r="BX21" s="340">
        <v>22292.50030740879</v>
      </c>
      <c r="BY21" s="506">
        <v>21540.969362952852</v>
      </c>
      <c r="BZ21" s="340">
        <v>20230.765696745053</v>
      </c>
      <c r="CA21" s="340">
        <v>20678.68569531805</v>
      </c>
      <c r="CB21" s="519">
        <v>20749.347631713827</v>
      </c>
      <c r="CC21" s="513">
        <v>20723.323853436366</v>
      </c>
      <c r="CD21" s="513">
        <v>20660.47579935845</v>
      </c>
      <c r="CE21" s="513">
        <v>20644.42869923481</v>
      </c>
      <c r="CF21" s="513">
        <v>20615.257449803576</v>
      </c>
      <c r="CG21" s="330">
        <v>-63.42824551447484</v>
      </c>
      <c r="CH21" s="331">
        <v>-0.0030673248024092326</v>
      </c>
    </row>
    <row r="22" spans="1:86" ht="12.75">
      <c r="A22" s="3"/>
      <c r="B22" s="567"/>
      <c r="C22" s="24"/>
      <c r="D22" s="30" t="s">
        <v>1</v>
      </c>
      <c r="E22" s="89">
        <v>3037.4209639299997</v>
      </c>
      <c r="F22" s="89">
        <v>2522.87794105</v>
      </c>
      <c r="G22" s="89">
        <v>2597.0428208099997</v>
      </c>
      <c r="H22" s="89">
        <v>2443.9556446399997</v>
      </c>
      <c r="I22" s="89">
        <v>2510.6964704</v>
      </c>
      <c r="J22" s="125">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5">
        <v>2785.7319365900003</v>
      </c>
      <c r="U22" s="89">
        <v>2941.90280175</v>
      </c>
      <c r="V22" s="89">
        <v>2924.53269306</v>
      </c>
      <c r="W22" s="89">
        <v>3072.09509364</v>
      </c>
      <c r="X22" s="89">
        <v>3289.35988351</v>
      </c>
      <c r="Y22" s="86">
        <v>3294.91619496</v>
      </c>
      <c r="Z22" s="89">
        <v>3338.10672815</v>
      </c>
      <c r="AA22" s="125">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36">
        <v>8773.57322388</v>
      </c>
      <c r="BA22" s="358">
        <v>8152.45522539</v>
      </c>
      <c r="BB22" s="336">
        <v>8231.97374734</v>
      </c>
      <c r="BC22" s="336">
        <v>8398.98672417</v>
      </c>
      <c r="BD22" s="336">
        <v>8795.35861802</v>
      </c>
      <c r="BE22" s="358">
        <v>8986.33391753</v>
      </c>
      <c r="BF22" s="335">
        <v>9410.205030309999</v>
      </c>
      <c r="BG22" s="335">
        <v>9924.408153879998</v>
      </c>
      <c r="BH22" s="335">
        <v>10731.62605818</v>
      </c>
      <c r="BI22" s="336">
        <v>11244.39697875</v>
      </c>
      <c r="BJ22" s="336">
        <v>11473.613147040001</v>
      </c>
      <c r="BK22" s="336">
        <v>12175.984808610001</v>
      </c>
      <c r="BL22" s="335">
        <v>14102.84819708</v>
      </c>
      <c r="BM22" s="336">
        <v>13495.386073709999</v>
      </c>
      <c r="BN22" s="336">
        <v>13541.983464120001</v>
      </c>
      <c r="BO22" s="336">
        <v>13607.37558676</v>
      </c>
      <c r="BP22" s="336">
        <v>14337.36510016</v>
      </c>
      <c r="BQ22" s="336">
        <v>14988.317507040001</v>
      </c>
      <c r="BR22" s="358">
        <v>15488.20864708</v>
      </c>
      <c r="BS22" s="336">
        <v>15967.202959799999</v>
      </c>
      <c r="BT22" s="336">
        <v>16409.84130908</v>
      </c>
      <c r="BU22" s="336">
        <v>16672.07679191</v>
      </c>
      <c r="BV22" s="336">
        <v>16082.53699538</v>
      </c>
      <c r="BW22" s="340">
        <v>15870.39834081</v>
      </c>
      <c r="BX22" s="340">
        <v>17043.31910552</v>
      </c>
      <c r="BY22" s="506">
        <v>15808.64700079</v>
      </c>
      <c r="BZ22" s="340">
        <v>15391.40763399</v>
      </c>
      <c r="CA22" s="340">
        <v>15441.32328461</v>
      </c>
      <c r="CB22" s="519">
        <v>15458.62189513</v>
      </c>
      <c r="CC22" s="513">
        <v>15449.695848309999</v>
      </c>
      <c r="CD22" s="513">
        <v>15444.30777854</v>
      </c>
      <c r="CE22" s="513">
        <v>15430.51066109</v>
      </c>
      <c r="CF22" s="513">
        <v>15467.02718531</v>
      </c>
      <c r="CG22" s="330">
        <v>25.703900700000304</v>
      </c>
      <c r="CH22" s="331">
        <v>0.0016646177420311936</v>
      </c>
    </row>
    <row r="23" spans="1:86" ht="12.75">
      <c r="A23" s="3"/>
      <c r="B23" s="567"/>
      <c r="C23" s="24"/>
      <c r="D23" s="30" t="s">
        <v>38</v>
      </c>
      <c r="E23" s="89">
        <v>-3349.327622590202</v>
      </c>
      <c r="F23" s="89">
        <v>-4130.417631098702</v>
      </c>
      <c r="G23" s="89">
        <v>-2874.1348894528983</v>
      </c>
      <c r="H23" s="89">
        <v>-3081.0547781013993</v>
      </c>
      <c r="I23" s="89">
        <v>-3249.392915590702</v>
      </c>
      <c r="J23" s="125">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5">
        <v>-4218.5484479266</v>
      </c>
      <c r="U23" s="89">
        <v>-3301.9804468263014</v>
      </c>
      <c r="V23" s="89">
        <v>-3534.9712038353987</v>
      </c>
      <c r="W23" s="89">
        <v>-3301.5540458674027</v>
      </c>
      <c r="X23" s="89">
        <v>-3527.2660132275005</v>
      </c>
      <c r="Y23" s="86">
        <v>-3852.7662606190006</v>
      </c>
      <c r="Z23" s="89">
        <v>-4247.719759286602</v>
      </c>
      <c r="AA23" s="125">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36">
        <v>-16425.44846901955</v>
      </c>
      <c r="BA23" s="358">
        <v>-17474.06516474482</v>
      </c>
      <c r="BB23" s="336">
        <v>-18352.600593246927</v>
      </c>
      <c r="BC23" s="336">
        <v>-19473.906865019762</v>
      </c>
      <c r="BD23" s="336">
        <v>-20663.969155257066</v>
      </c>
      <c r="BE23" s="358">
        <v>-21240.4992300391</v>
      </c>
      <c r="BF23" s="335">
        <v>-21132.090783798652</v>
      </c>
      <c r="BG23" s="335">
        <v>-22037.943174079348</v>
      </c>
      <c r="BH23" s="335">
        <v>-23066.795391429867</v>
      </c>
      <c r="BI23" s="336">
        <v>-25320.583381606586</v>
      </c>
      <c r="BJ23" s="336">
        <v>-26239.635560014</v>
      </c>
      <c r="BK23" s="336">
        <v>-26575.1761454725</v>
      </c>
      <c r="BL23" s="335">
        <v>-26163.79497569067</v>
      </c>
      <c r="BM23" s="336">
        <v>-28840.09881948221</v>
      </c>
      <c r="BN23" s="336">
        <v>-31352.911521282524</v>
      </c>
      <c r="BO23" s="336">
        <v>-32508.802319906168</v>
      </c>
      <c r="BP23" s="336">
        <v>-33209.33333881136</v>
      </c>
      <c r="BQ23" s="336">
        <v>-34243.793772740755</v>
      </c>
      <c r="BR23" s="358">
        <v>-35215.287770671785</v>
      </c>
      <c r="BS23" s="336">
        <v>-36401.10912133133</v>
      </c>
      <c r="BT23" s="336">
        <v>-37475.070918670586</v>
      </c>
      <c r="BU23" s="336">
        <v>-37924.94820470806</v>
      </c>
      <c r="BV23" s="336">
        <v>-36452.991304114345</v>
      </c>
      <c r="BW23" s="340">
        <v>-37225.35100749918</v>
      </c>
      <c r="BX23" s="340">
        <v>-36779.201253403495</v>
      </c>
      <c r="BY23" s="506">
        <v>-38442.36516225559</v>
      </c>
      <c r="BZ23" s="340">
        <v>-38131.99694694746</v>
      </c>
      <c r="CA23" s="340">
        <v>-37978.12382169312</v>
      </c>
      <c r="CB23" s="519">
        <v>-38011.36382022611</v>
      </c>
      <c r="CC23" s="513">
        <v>-37576.37719603196</v>
      </c>
      <c r="CD23" s="513">
        <v>-38538.45263189718</v>
      </c>
      <c r="CE23" s="513">
        <v>-38631.54101226985</v>
      </c>
      <c r="CF23" s="513">
        <v>-38700.10920127724</v>
      </c>
      <c r="CG23" s="330">
        <v>-721.9853795841191</v>
      </c>
      <c r="CH23" s="331">
        <v>0.01901055942030827</v>
      </c>
    </row>
    <row r="24" spans="1:86" ht="12.75">
      <c r="A24" s="3"/>
      <c r="B24" s="567"/>
      <c r="C24" s="24"/>
      <c r="D24" s="30" t="s">
        <v>105</v>
      </c>
      <c r="E24" s="89">
        <v>2190.1366792499994</v>
      </c>
      <c r="F24" s="89">
        <v>2178.5831417492</v>
      </c>
      <c r="G24" s="89">
        <v>2375.580850910501</v>
      </c>
      <c r="H24" s="89">
        <v>2460.531833911001</v>
      </c>
      <c r="I24" s="89">
        <v>2222.4589194393984</v>
      </c>
      <c r="J24" s="125">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5">
        <v>2026.529175403601</v>
      </c>
      <c r="U24" s="89">
        <v>2344.0496391260986</v>
      </c>
      <c r="V24" s="89">
        <v>2322.7131381440017</v>
      </c>
      <c r="W24" s="89">
        <v>2149.551045290398</v>
      </c>
      <c r="X24" s="89">
        <v>2325.8252125958998</v>
      </c>
      <c r="Y24" s="86">
        <v>2405.307897612</v>
      </c>
      <c r="Z24" s="89">
        <v>1888.4053589159987</v>
      </c>
      <c r="AA24" s="125">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36">
        <v>-6146.738898054234</v>
      </c>
      <c r="BA24" s="358">
        <v>-7090.939044482095</v>
      </c>
      <c r="BB24" s="336">
        <v>-7536.965336993834</v>
      </c>
      <c r="BC24" s="336">
        <v>-8373.86315480279</v>
      </c>
      <c r="BD24" s="336">
        <v>-9355.528293475765</v>
      </c>
      <c r="BE24" s="358">
        <v>-10035.89447622187</v>
      </c>
      <c r="BF24" s="335">
        <v>-9203.285601446916</v>
      </c>
      <c r="BG24" s="335">
        <v>-9927.077914237883</v>
      </c>
      <c r="BH24" s="335">
        <v>-9554.583431076118</v>
      </c>
      <c r="BI24" s="336">
        <v>-9870.916829210713</v>
      </c>
      <c r="BJ24" s="336">
        <v>-10005.80081352406</v>
      </c>
      <c r="BK24" s="336">
        <v>-9953.057916085221</v>
      </c>
      <c r="BL24" s="335">
        <v>-8061.80347531228</v>
      </c>
      <c r="BM24" s="336">
        <v>-8564.985612932534</v>
      </c>
      <c r="BN24" s="336">
        <v>-9421.012161393523</v>
      </c>
      <c r="BO24" s="336">
        <v>-10573.579826327434</v>
      </c>
      <c r="BP24" s="336">
        <v>-11186.029261762958</v>
      </c>
      <c r="BQ24" s="336">
        <v>-11184.796821468248</v>
      </c>
      <c r="BR24" s="358">
        <v>-11849.873762466977</v>
      </c>
      <c r="BS24" s="336">
        <v>-13080.949810422664</v>
      </c>
      <c r="BT24" s="336">
        <v>-13971.224820077927</v>
      </c>
      <c r="BU24" s="336">
        <v>-13948.73655482554</v>
      </c>
      <c r="BV24" s="336">
        <v>-13577.531018219295</v>
      </c>
      <c r="BW24" s="340">
        <v>-13789.405474941923</v>
      </c>
      <c r="BX24" s="340">
        <v>-11931.858236763219</v>
      </c>
      <c r="BY24" s="506">
        <v>-12564.234717054193</v>
      </c>
      <c r="BZ24" s="340">
        <v>-13157.015446541927</v>
      </c>
      <c r="CA24" s="340">
        <v>-12563.84187733154</v>
      </c>
      <c r="CB24" s="519">
        <v>-12523.399201161965</v>
      </c>
      <c r="CC24" s="513">
        <v>-12302.853288890909</v>
      </c>
      <c r="CD24" s="513">
        <v>-13468.430498902826</v>
      </c>
      <c r="CE24" s="513">
        <v>-13500.427958213226</v>
      </c>
      <c r="CF24" s="513">
        <v>-13498.925770876334</v>
      </c>
      <c r="CG24" s="330">
        <v>-935.0838935447937</v>
      </c>
      <c r="CH24" s="331">
        <v>0.0744265888312341</v>
      </c>
    </row>
    <row r="25" spans="1:86" ht="12.75">
      <c r="A25" s="3"/>
      <c r="B25" s="567"/>
      <c r="C25" s="24"/>
      <c r="D25" s="30" t="s">
        <v>106</v>
      </c>
      <c r="E25" s="89"/>
      <c r="F25" s="89"/>
      <c r="G25" s="89"/>
      <c r="H25" s="89"/>
      <c r="I25" s="89"/>
      <c r="J25" s="125"/>
      <c r="K25" s="89"/>
      <c r="L25" s="89"/>
      <c r="M25" s="89"/>
      <c r="N25" s="89"/>
      <c r="O25" s="89"/>
      <c r="P25" s="66"/>
      <c r="Q25" s="89">
        <v>669.5</v>
      </c>
      <c r="R25" s="89"/>
      <c r="S25" s="89"/>
      <c r="T25" s="125"/>
      <c r="U25" s="89"/>
      <c r="V25" s="89"/>
      <c r="W25" s="89">
        <v>941.3</v>
      </c>
      <c r="X25" s="89"/>
      <c r="Y25" s="86"/>
      <c r="Z25" s="89">
        <v>587</v>
      </c>
      <c r="AA25" s="125"/>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36">
        <v>-2360.8865608508404</v>
      </c>
      <c r="BA25" s="358">
        <v>-2333.4286437388832</v>
      </c>
      <c r="BB25" s="336">
        <v>-2600.579457331619</v>
      </c>
      <c r="BC25" s="336">
        <v>-3046.963835755856</v>
      </c>
      <c r="BD25" s="336">
        <v>-3063.0342527329312</v>
      </c>
      <c r="BE25" s="358">
        <v>-3132.706450365532</v>
      </c>
      <c r="BF25" s="335">
        <v>-3846.3952110251203</v>
      </c>
      <c r="BG25" s="335">
        <v>-4051.8867405363217</v>
      </c>
      <c r="BH25" s="335">
        <v>-5514.853593045712</v>
      </c>
      <c r="BI25" s="336">
        <v>-6791.677580592352</v>
      </c>
      <c r="BJ25" s="336">
        <v>-7292.562796890062</v>
      </c>
      <c r="BK25" s="336">
        <v>-7555.870211175525</v>
      </c>
      <c r="BL25" s="335">
        <v>-8817.523277127382</v>
      </c>
      <c r="BM25" s="336">
        <v>-10337.084561188389</v>
      </c>
      <c r="BN25" s="336">
        <v>-11824.463889341743</v>
      </c>
      <c r="BO25" s="336">
        <v>-12635.792040919636</v>
      </c>
      <c r="BP25" s="336">
        <v>-13968.548904317246</v>
      </c>
      <c r="BQ25" s="336">
        <v>-15477.533177109106</v>
      </c>
      <c r="BR25" s="358">
        <v>-16182.363746409424</v>
      </c>
      <c r="BS25" s="336">
        <v>-16888.01607399342</v>
      </c>
      <c r="BT25" s="336">
        <v>-17845.461265751157</v>
      </c>
      <c r="BU25" s="336">
        <v>-18102.17248725449</v>
      </c>
      <c r="BV25" s="336">
        <v>-17836.129627554034</v>
      </c>
      <c r="BW25" s="340">
        <v>-17772.534429387553</v>
      </c>
      <c r="BX25" s="340">
        <v>-18864.806900773685</v>
      </c>
      <c r="BY25" s="506">
        <v>-19721.820842702866</v>
      </c>
      <c r="BZ25" s="340">
        <v>-18682.04818057195</v>
      </c>
      <c r="CA25" s="340">
        <v>-19116.60923978119</v>
      </c>
      <c r="CB25" s="519">
        <v>-19174.224657788985</v>
      </c>
      <c r="CC25" s="513">
        <v>-19161.415111638253</v>
      </c>
      <c r="CD25" s="513">
        <v>-19108.17879042901</v>
      </c>
      <c r="CE25" s="513">
        <v>-19110.331922883124</v>
      </c>
      <c r="CF25" s="513">
        <v>-19052.02476325212</v>
      </c>
      <c r="CG25" s="330">
        <v>64.58447652907125</v>
      </c>
      <c r="CH25" s="331">
        <v>-0.003378448328308803</v>
      </c>
    </row>
    <row r="26" spans="1:86" ht="13.5">
      <c r="A26" s="3"/>
      <c r="B26" s="567"/>
      <c r="C26" s="24"/>
      <c r="D26" s="205" t="s">
        <v>162</v>
      </c>
      <c r="E26" s="89"/>
      <c r="F26" s="89"/>
      <c r="G26" s="89"/>
      <c r="H26" s="89"/>
      <c r="I26" s="89"/>
      <c r="J26" s="125"/>
      <c r="K26" s="89"/>
      <c r="L26" s="89"/>
      <c r="M26" s="89"/>
      <c r="N26" s="89"/>
      <c r="O26" s="89"/>
      <c r="P26" s="66"/>
      <c r="Q26" s="251"/>
      <c r="R26" s="251"/>
      <c r="S26" s="251"/>
      <c r="T26" s="259"/>
      <c r="U26" s="251"/>
      <c r="V26" s="251"/>
      <c r="W26" s="251"/>
      <c r="X26" s="251"/>
      <c r="Y26" s="260"/>
      <c r="Z26" s="251"/>
      <c r="AA26" s="259"/>
      <c r="AB26" s="251"/>
      <c r="AC26" s="251"/>
      <c r="AD26" s="251"/>
      <c r="AE26" s="251"/>
      <c r="AF26" s="251"/>
      <c r="AG26" s="251"/>
      <c r="AH26" s="251"/>
      <c r="AI26" s="251"/>
      <c r="AJ26" s="251"/>
      <c r="AK26" s="251"/>
      <c r="AL26" s="251"/>
      <c r="AM26" s="251"/>
      <c r="AN26" s="270"/>
      <c r="AO26" s="251"/>
      <c r="AP26" s="251"/>
      <c r="AQ26" s="251"/>
      <c r="AR26" s="251"/>
      <c r="AS26" s="251"/>
      <c r="AT26" s="260"/>
      <c r="AU26" s="251"/>
      <c r="AV26" s="260"/>
      <c r="AW26" s="251"/>
      <c r="AX26" s="251"/>
      <c r="AY26" s="260"/>
      <c r="AZ26" s="359"/>
      <c r="BA26" s="360"/>
      <c r="BB26" s="359"/>
      <c r="BC26" s="359"/>
      <c r="BD26" s="359"/>
      <c r="BE26" s="360"/>
      <c r="BF26" s="361"/>
      <c r="BG26" s="361"/>
      <c r="BH26" s="361"/>
      <c r="BI26" s="359"/>
      <c r="BJ26" s="359"/>
      <c r="BK26" s="361"/>
      <c r="BL26" s="361"/>
      <c r="BM26" s="359"/>
      <c r="BN26" s="359"/>
      <c r="BO26" s="359"/>
      <c r="BP26" s="359"/>
      <c r="BQ26" s="359"/>
      <c r="BR26" s="361"/>
      <c r="BS26" s="359"/>
      <c r="BT26" s="359"/>
      <c r="BU26" s="359"/>
      <c r="BV26" s="359"/>
      <c r="BW26" s="362"/>
      <c r="BX26" s="362"/>
      <c r="BY26" s="362"/>
      <c r="BZ26" s="362"/>
      <c r="CA26" s="362"/>
      <c r="CB26" s="520"/>
      <c r="CC26" s="363"/>
      <c r="CD26" s="363"/>
      <c r="CE26" s="363"/>
      <c r="CF26" s="363"/>
      <c r="CG26" s="364"/>
      <c r="CH26" s="365"/>
    </row>
    <row r="27" spans="1:86" ht="12.75">
      <c r="A27" s="3"/>
      <c r="B27" s="567"/>
      <c r="C27" s="24"/>
      <c r="D27" s="30" t="s">
        <v>159</v>
      </c>
      <c r="E27" s="88">
        <v>8115.308964</v>
      </c>
      <c r="F27" s="88">
        <v>7677.6220140000005</v>
      </c>
      <c r="G27" s="91">
        <v>7230.286278</v>
      </c>
      <c r="H27" s="91">
        <v>7240.505626</v>
      </c>
      <c r="I27" s="91">
        <v>7417.531028</v>
      </c>
      <c r="J27" s="115">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5">
        <v>8662.65788824</v>
      </c>
      <c r="U27" s="91">
        <v>8493.26721819</v>
      </c>
      <c r="V27" s="91">
        <v>8813.94213254</v>
      </c>
      <c r="W27" s="91">
        <v>8216.61868422</v>
      </c>
      <c r="X27" s="91">
        <v>8208.819802779999</v>
      </c>
      <c r="Y27" s="11">
        <v>8346.596925330003</v>
      </c>
      <c r="Z27" s="91">
        <v>8370.815566510002</v>
      </c>
      <c r="AA27" s="115">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37">
        <v>14891.043972210002</v>
      </c>
      <c r="BA27" s="338">
        <v>14689.327429279998</v>
      </c>
      <c r="BB27" s="337">
        <v>14949.04267769</v>
      </c>
      <c r="BC27" s="337">
        <v>15373.21436141</v>
      </c>
      <c r="BD27" s="337">
        <v>15537.613521419999</v>
      </c>
      <c r="BE27" s="338">
        <v>16205.939731949999</v>
      </c>
      <c r="BF27" s="330">
        <v>17117.640906449997</v>
      </c>
      <c r="BG27" s="330">
        <v>17371.418226240003</v>
      </c>
      <c r="BH27" s="330">
        <v>18084.397481540003</v>
      </c>
      <c r="BI27" s="337">
        <v>18667.44467622</v>
      </c>
      <c r="BJ27" s="337">
        <v>18969.090089932466</v>
      </c>
      <c r="BK27" s="330">
        <v>19513.77448229081</v>
      </c>
      <c r="BL27" s="330">
        <v>21258.247935680836</v>
      </c>
      <c r="BM27" s="337">
        <v>21414.830758080003</v>
      </c>
      <c r="BN27" s="337">
        <v>21940.681799709997</v>
      </c>
      <c r="BO27" s="337">
        <v>22066.182437929998</v>
      </c>
      <c r="BP27" s="337">
        <v>22828.64677019</v>
      </c>
      <c r="BQ27" s="337">
        <v>23925.38581097</v>
      </c>
      <c r="BR27" s="330">
        <v>23861.436110119997</v>
      </c>
      <c r="BS27" s="337">
        <v>24916.28522999</v>
      </c>
      <c r="BT27" s="337">
        <v>24993.72004945</v>
      </c>
      <c r="BU27" s="337">
        <v>25468.544330949997</v>
      </c>
      <c r="BV27" s="337">
        <v>24471.26884987</v>
      </c>
      <c r="BW27" s="366">
        <v>24110.48421993</v>
      </c>
      <c r="BX27" s="366">
        <v>25645.572286460003</v>
      </c>
      <c r="BY27" s="366">
        <v>24622.66572238</v>
      </c>
      <c r="BZ27" s="366">
        <v>24249.659677490003</v>
      </c>
      <c r="CA27" s="366">
        <v>24357.03817351</v>
      </c>
      <c r="CB27" s="342">
        <v>24525.779053639995</v>
      </c>
      <c r="CC27" s="498">
        <v>24606.61910411</v>
      </c>
      <c r="CD27" s="498">
        <v>24583.884190270004</v>
      </c>
      <c r="CE27" s="498">
        <v>24503.521233739997</v>
      </c>
      <c r="CF27" s="498">
        <v>24488.09975929</v>
      </c>
      <c r="CG27" s="330">
        <v>131.06158577999668</v>
      </c>
      <c r="CH27" s="331">
        <v>0.0053808506948327395</v>
      </c>
    </row>
    <row r="28" spans="1:86" ht="12.75">
      <c r="A28" s="3"/>
      <c r="B28" s="567"/>
      <c r="C28" s="24"/>
      <c r="D28" s="30" t="s">
        <v>160</v>
      </c>
      <c r="E28" s="88"/>
      <c r="F28" s="88"/>
      <c r="G28" s="91"/>
      <c r="H28" s="91"/>
      <c r="I28" s="91"/>
      <c r="J28" s="115"/>
      <c r="K28" s="91"/>
      <c r="L28" s="91"/>
      <c r="M28" s="91"/>
      <c r="N28" s="91"/>
      <c r="O28" s="91"/>
      <c r="P28" s="20"/>
      <c r="Q28" s="91">
        <v>18218.95027079</v>
      </c>
      <c r="R28" s="91"/>
      <c r="S28" s="91"/>
      <c r="T28" s="115"/>
      <c r="U28" s="91"/>
      <c r="V28" s="91"/>
      <c r="W28" s="91">
        <v>14466.495184469999</v>
      </c>
      <c r="X28" s="91"/>
      <c r="Y28" s="11"/>
      <c r="Z28" s="91">
        <v>14703.550541600001</v>
      </c>
      <c r="AA28" s="115"/>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5">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37">
        <v>25237.42419679</v>
      </c>
      <c r="BA28" s="338">
        <v>25064.9308374</v>
      </c>
      <c r="BB28" s="337">
        <v>25564.865887380005</v>
      </c>
      <c r="BC28" s="337">
        <v>26245.35470805</v>
      </c>
      <c r="BD28" s="337">
        <v>26451.338194809996</v>
      </c>
      <c r="BE28" s="338">
        <v>27625.563993259995</v>
      </c>
      <c r="BF28" s="330">
        <v>28764.412391849997</v>
      </c>
      <c r="BG28" s="330">
        <v>29224.8026252</v>
      </c>
      <c r="BH28" s="330">
        <v>30581.21138295001</v>
      </c>
      <c r="BI28" s="337">
        <v>31521.821352439998</v>
      </c>
      <c r="BJ28" s="337">
        <v>32213.086324752465</v>
      </c>
      <c r="BK28" s="330">
        <v>32940.47140907081</v>
      </c>
      <c r="BL28" s="330">
        <v>35537.620755430835</v>
      </c>
      <c r="BM28" s="337">
        <v>36126.26043712</v>
      </c>
      <c r="BN28" s="337">
        <v>37236.51234010999</v>
      </c>
      <c r="BO28" s="337">
        <v>37606.28483006999</v>
      </c>
      <c r="BP28" s="337">
        <v>38823.5741826</v>
      </c>
      <c r="BQ28" s="337">
        <v>40744.632242010004</v>
      </c>
      <c r="BR28" s="330">
        <v>41023.70404853999</v>
      </c>
      <c r="BS28" s="337">
        <v>42461.610377100005</v>
      </c>
      <c r="BT28" s="337">
        <v>42748.710668019994</v>
      </c>
      <c r="BU28" s="337">
        <v>43168.40008722</v>
      </c>
      <c r="BV28" s="337">
        <v>42198.05628147999</v>
      </c>
      <c r="BW28" s="366">
        <v>41817.2057293</v>
      </c>
      <c r="BX28" s="366">
        <v>44349.982139060005</v>
      </c>
      <c r="BY28" s="366">
        <v>43237.99210009</v>
      </c>
      <c r="BZ28" s="366">
        <v>43019.23468681001</v>
      </c>
      <c r="CA28" s="366">
        <v>42948.58994472</v>
      </c>
      <c r="CB28" s="342">
        <v>43077.89966062999</v>
      </c>
      <c r="CC28" s="498">
        <v>43256.48785266</v>
      </c>
      <c r="CD28" s="498">
        <v>43173.433400910006</v>
      </c>
      <c r="CE28" s="498">
        <v>43108.34101033</v>
      </c>
      <c r="CF28" s="498">
        <v>42973.60820361</v>
      </c>
      <c r="CG28" s="330">
        <v>25.018258889998833</v>
      </c>
      <c r="CH28" s="331">
        <v>0.0005825164207300393</v>
      </c>
    </row>
    <row r="29" spans="1:86" ht="12.75">
      <c r="A29" s="3"/>
      <c r="B29" s="567"/>
      <c r="C29" s="24"/>
      <c r="D29" s="30" t="s">
        <v>161</v>
      </c>
      <c r="E29" s="88">
        <v>28472.7374637524</v>
      </c>
      <c r="F29" s="88">
        <v>28490.449328934003</v>
      </c>
      <c r="G29" s="91">
        <v>27249.9688092135</v>
      </c>
      <c r="H29" s="91">
        <v>27325.4332500766</v>
      </c>
      <c r="I29" s="91">
        <v>27601.0117353643</v>
      </c>
      <c r="J29" s="115">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5">
        <v>28107.127097992</v>
      </c>
      <c r="U29" s="91">
        <v>27428.955932289602</v>
      </c>
      <c r="V29" s="91">
        <v>27923.392755569595</v>
      </c>
      <c r="W29" s="91">
        <v>26971.904234259593</v>
      </c>
      <c r="X29" s="91">
        <v>27313.958278518003</v>
      </c>
      <c r="Y29" s="11">
        <v>27876.874718218</v>
      </c>
      <c r="Z29" s="91">
        <v>28309.256182066005</v>
      </c>
      <c r="AA29" s="115">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5">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37">
        <v>40518.54722374299</v>
      </c>
      <c r="BA29" s="338">
        <v>40706.1611174174</v>
      </c>
      <c r="BB29" s="337">
        <v>41464.9871772074</v>
      </c>
      <c r="BC29" s="337">
        <v>42520.1480621174</v>
      </c>
      <c r="BD29" s="337">
        <v>42738.866515367394</v>
      </c>
      <c r="BE29" s="338">
        <v>44200.591130587396</v>
      </c>
      <c r="BF29" s="330">
        <v>45593.4311028974</v>
      </c>
      <c r="BG29" s="330">
        <v>46179.44752924059</v>
      </c>
      <c r="BH29" s="330">
        <v>47330.271192670596</v>
      </c>
      <c r="BI29" s="337">
        <v>48340.1917307606</v>
      </c>
      <c r="BJ29" s="337">
        <v>49071.05223872306</v>
      </c>
      <c r="BK29" s="330">
        <v>49672.88034788141</v>
      </c>
      <c r="BL29" s="330">
        <v>52173.00419178144</v>
      </c>
      <c r="BM29" s="337">
        <v>52769.01768006421</v>
      </c>
      <c r="BN29" s="337">
        <v>53966.5150660042</v>
      </c>
      <c r="BO29" s="337">
        <v>54265.9374273242</v>
      </c>
      <c r="BP29" s="337">
        <v>55623.70238220421</v>
      </c>
      <c r="BQ29" s="337">
        <v>57350.55716318421</v>
      </c>
      <c r="BR29" s="330">
        <v>57611.233117484204</v>
      </c>
      <c r="BS29" s="337">
        <v>59210.7795474056</v>
      </c>
      <c r="BT29" s="337">
        <v>59506.210489901394</v>
      </c>
      <c r="BU29" s="337">
        <v>60332.55369615139</v>
      </c>
      <c r="BV29" s="337">
        <v>59620.23277635579</v>
      </c>
      <c r="BW29" s="366">
        <v>59739.0360169858</v>
      </c>
      <c r="BX29" s="366">
        <v>62632.8146540258</v>
      </c>
      <c r="BY29" s="366">
        <v>61976.69943343579</v>
      </c>
      <c r="BZ29" s="366">
        <v>62022.4474270458</v>
      </c>
      <c r="CA29" s="366">
        <v>62124.36826004581</v>
      </c>
      <c r="CB29" s="342">
        <v>62248.1627188858</v>
      </c>
      <c r="CC29" s="498">
        <v>62441.195477255795</v>
      </c>
      <c r="CD29" s="498">
        <v>62398.06106660579</v>
      </c>
      <c r="CE29" s="498">
        <v>62364.7947694558</v>
      </c>
      <c r="CF29" s="498">
        <v>62355.40579377579</v>
      </c>
      <c r="CG29" s="330">
        <v>231.03753372997744</v>
      </c>
      <c r="CH29" s="331">
        <v>0.003718951841294782</v>
      </c>
    </row>
    <row r="30" spans="1:86" ht="13.5" hidden="1" thickBot="1">
      <c r="A30" s="3"/>
      <c r="B30" s="63"/>
      <c r="C30" s="24"/>
      <c r="D30" s="30" t="s">
        <v>113</v>
      </c>
      <c r="E30" s="88"/>
      <c r="F30" s="88"/>
      <c r="G30" s="91"/>
      <c r="H30" s="91"/>
      <c r="I30" s="91"/>
      <c r="J30" s="115"/>
      <c r="K30" s="91"/>
      <c r="L30" s="91"/>
      <c r="M30" s="91"/>
      <c r="N30" s="91"/>
      <c r="O30" s="91"/>
      <c r="P30" s="20"/>
      <c r="Q30" s="91">
        <v>21092.491</v>
      </c>
      <c r="R30" s="91"/>
      <c r="S30" s="91"/>
      <c r="T30" s="115"/>
      <c r="U30" s="91"/>
      <c r="V30" s="91"/>
      <c r="W30" s="91">
        <v>19689.649</v>
      </c>
      <c r="X30" s="91"/>
      <c r="Y30" s="11"/>
      <c r="Z30" s="91">
        <v>18689.168</v>
      </c>
      <c r="AA30" s="115"/>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37">
        <v>11492.742962126747</v>
      </c>
      <c r="BA30" s="330" t="s">
        <v>196</v>
      </c>
      <c r="BB30" s="337" t="s">
        <v>196</v>
      </c>
      <c r="BC30" s="337" t="s">
        <v>196</v>
      </c>
      <c r="BD30" s="337" t="s">
        <v>196</v>
      </c>
      <c r="BE30" s="330" t="s">
        <v>196</v>
      </c>
      <c r="BF30" s="367"/>
      <c r="BG30" s="367"/>
      <c r="BH30" s="367"/>
      <c r="BI30" s="368"/>
      <c r="BJ30" s="368"/>
      <c r="BK30" s="367"/>
      <c r="BL30" s="367"/>
      <c r="BM30" s="368"/>
      <c r="BN30" s="368"/>
      <c r="BO30" s="368"/>
      <c r="BP30" s="368"/>
      <c r="BQ30" s="368"/>
      <c r="BR30" s="367"/>
      <c r="BS30" s="368"/>
      <c r="BT30" s="368"/>
      <c r="BU30" s="368"/>
      <c r="BV30" s="369"/>
      <c r="BW30" s="482"/>
      <c r="BX30" s="473"/>
      <c r="BY30" s="482"/>
      <c r="BZ30" s="482"/>
      <c r="CA30" s="370"/>
      <c r="CB30" s="523"/>
      <c r="CC30" s="371"/>
      <c r="CD30" s="371"/>
      <c r="CE30" s="371"/>
      <c r="CF30" s="371"/>
      <c r="CG30" s="364"/>
      <c r="CH30" s="372"/>
    </row>
    <row r="31" spans="1:86" ht="12.75">
      <c r="A31" s="3"/>
      <c r="B31" s="63"/>
      <c r="C31" s="24"/>
      <c r="D31" s="205" t="s">
        <v>121</v>
      </c>
      <c r="E31" s="88"/>
      <c r="F31" s="88"/>
      <c r="G31" s="91"/>
      <c r="H31" s="91"/>
      <c r="I31" s="91"/>
      <c r="J31" s="115"/>
      <c r="K31" s="91"/>
      <c r="L31" s="91"/>
      <c r="M31" s="91"/>
      <c r="N31" s="91"/>
      <c r="O31" s="91"/>
      <c r="P31" s="20"/>
      <c r="Q31" s="198"/>
      <c r="R31" s="198"/>
      <c r="S31" s="198"/>
      <c r="T31" s="52"/>
      <c r="U31" s="198"/>
      <c r="V31" s="198"/>
      <c r="W31" s="198"/>
      <c r="X31" s="198"/>
      <c r="Y31" s="199"/>
      <c r="Z31" s="198"/>
      <c r="AA31" s="52"/>
      <c r="AB31" s="198"/>
      <c r="AC31" s="198"/>
      <c r="AD31" s="198"/>
      <c r="AE31" s="198"/>
      <c r="AF31" s="198"/>
      <c r="AG31" s="198"/>
      <c r="AH31" s="198"/>
      <c r="AI31" s="198"/>
      <c r="AJ31" s="198"/>
      <c r="AK31" s="198"/>
      <c r="AL31" s="198"/>
      <c r="AM31" s="198"/>
      <c r="AN31" s="185"/>
      <c r="AO31" s="198"/>
      <c r="AP31" s="52"/>
      <c r="AQ31" s="198"/>
      <c r="AR31" s="198"/>
      <c r="AS31" s="198"/>
      <c r="AT31" s="185"/>
      <c r="AU31" s="198"/>
      <c r="AV31" s="199"/>
      <c r="AW31" s="198"/>
      <c r="AX31" s="198"/>
      <c r="AY31" s="199"/>
      <c r="AZ31" s="373"/>
      <c r="BA31" s="374"/>
      <c r="BB31" s="373"/>
      <c r="BC31" s="373"/>
      <c r="BD31" s="373"/>
      <c r="BE31" s="374"/>
      <c r="BF31" s="364"/>
      <c r="BG31" s="364"/>
      <c r="BH31" s="364"/>
      <c r="BI31" s="373"/>
      <c r="BJ31" s="373"/>
      <c r="BK31" s="364"/>
      <c r="BL31" s="364"/>
      <c r="BM31" s="373"/>
      <c r="BN31" s="373"/>
      <c r="BO31" s="373"/>
      <c r="BP31" s="373"/>
      <c r="BQ31" s="373"/>
      <c r="BR31" s="364"/>
      <c r="BS31" s="373"/>
      <c r="BT31" s="373"/>
      <c r="BU31" s="373"/>
      <c r="BV31" s="373"/>
      <c r="BW31" s="483"/>
      <c r="BX31" s="474"/>
      <c r="BY31" s="483"/>
      <c r="BZ31" s="483"/>
      <c r="CA31" s="474"/>
      <c r="CB31" s="524"/>
      <c r="CC31" s="525"/>
      <c r="CD31" s="525"/>
      <c r="CE31" s="525"/>
      <c r="CF31" s="525"/>
      <c r="CG31" s="364"/>
      <c r="CH31" s="372"/>
    </row>
    <row r="32" spans="1:86" ht="12.75">
      <c r="A32" s="3"/>
      <c r="B32" s="63"/>
      <c r="C32" s="24"/>
      <c r="D32" s="30" t="s">
        <v>163</v>
      </c>
      <c r="E32" s="88"/>
      <c r="F32" s="88"/>
      <c r="G32" s="91"/>
      <c r="H32" s="91"/>
      <c r="I32" s="91"/>
      <c r="J32" s="115"/>
      <c r="K32" s="91"/>
      <c r="L32" s="91"/>
      <c r="M32" s="91"/>
      <c r="N32" s="91"/>
      <c r="O32" s="91"/>
      <c r="P32" s="20"/>
      <c r="Q32" s="193">
        <v>0.4922533122718798</v>
      </c>
      <c r="R32" s="193"/>
      <c r="S32" s="193"/>
      <c r="T32" s="193"/>
      <c r="U32" s="193"/>
      <c r="V32" s="193"/>
      <c r="W32" s="193">
        <v>0.4966188527023464</v>
      </c>
      <c r="X32" s="193"/>
      <c r="Y32" s="193"/>
      <c r="Z32" s="193">
        <v>0.5109670907076591</v>
      </c>
      <c r="AA32" s="193"/>
      <c r="AB32" s="193"/>
      <c r="AC32" s="193">
        <v>0.5610455509634769</v>
      </c>
      <c r="AD32" s="193"/>
      <c r="AE32" s="193"/>
      <c r="AF32" s="193">
        <v>0.531649781837137</v>
      </c>
      <c r="AG32" s="193"/>
      <c r="AH32" s="193"/>
      <c r="AI32" s="193">
        <v>0.5602641517423055</v>
      </c>
      <c r="AJ32" s="193">
        <v>0.577689808335953</v>
      </c>
      <c r="AK32" s="193">
        <v>0.5713701398789465</v>
      </c>
      <c r="AL32" s="193">
        <v>0.5840388378069685</v>
      </c>
      <c r="AM32" s="193">
        <v>0.5937894068787937</v>
      </c>
      <c r="AN32" s="194">
        <v>0.5897881771830535</v>
      </c>
      <c r="AO32" s="193">
        <v>0.6359766786216096</v>
      </c>
      <c r="AP32" s="203">
        <v>0.6274196758435835</v>
      </c>
      <c r="AQ32" s="193">
        <v>0.6252933988277067</v>
      </c>
      <c r="AR32" s="193">
        <v>0.6379816925810443</v>
      </c>
      <c r="AS32" s="193">
        <v>0.6732301570689695</v>
      </c>
      <c r="AT32" s="194">
        <v>0.6858906262844089</v>
      </c>
      <c r="AU32" s="193">
        <v>0.6870800113684085</v>
      </c>
      <c r="AV32" s="192">
        <v>0.6767408238332699</v>
      </c>
      <c r="AW32" s="193">
        <v>0.6816887064700411</v>
      </c>
      <c r="AX32" s="302">
        <v>0.679886371770266</v>
      </c>
      <c r="AY32" s="301">
        <v>0.6912275787640974</v>
      </c>
      <c r="AZ32" s="375">
        <v>0.7220405602337557</v>
      </c>
      <c r="BA32" s="376">
        <v>0.7029016202184343</v>
      </c>
      <c r="BB32" s="375">
        <v>0.6994249120402987</v>
      </c>
      <c r="BC32" s="375">
        <v>0.6944650779052043</v>
      </c>
      <c r="BD32" s="375">
        <v>0.7062816668011113</v>
      </c>
      <c r="BE32" s="376">
        <v>0.7004293204279924</v>
      </c>
      <c r="BF32" s="377">
        <v>0.702710809423366</v>
      </c>
      <c r="BG32" s="377">
        <v>0.7154489515701498</v>
      </c>
      <c r="BH32" s="377">
        <v>0.7407416312660727</v>
      </c>
      <c r="BI32" s="375">
        <v>0.7509990049060521</v>
      </c>
      <c r="BJ32" s="375">
        <v>0.7623844639204806</v>
      </c>
      <c r="BK32" s="377">
        <v>0.7776438764710668</v>
      </c>
      <c r="BL32" s="377">
        <v>0.8011161556384119</v>
      </c>
      <c r="BM32" s="375">
        <v>0.7835756710824674</v>
      </c>
      <c r="BN32" s="375">
        <v>0.7833839352347374</v>
      </c>
      <c r="BO32" s="375">
        <v>0.7851514762553221</v>
      </c>
      <c r="BP32" s="375">
        <v>0.7949258770772493</v>
      </c>
      <c r="BQ32" s="375">
        <v>0.7909690986321763</v>
      </c>
      <c r="BR32" s="376">
        <v>0.8181581143747774</v>
      </c>
      <c r="BS32" s="375">
        <v>0.8171620541509659</v>
      </c>
      <c r="BT32" s="375">
        <v>0.8360128587188768</v>
      </c>
      <c r="BU32" s="375">
        <v>0.8406679145294272</v>
      </c>
      <c r="BV32" s="375">
        <v>0.839441313360387</v>
      </c>
      <c r="BW32" s="484">
        <v>0.8407558348427419</v>
      </c>
      <c r="BX32" s="484">
        <v>0.8468756865615629</v>
      </c>
      <c r="BY32" s="484">
        <v>0.8433206937917563</v>
      </c>
      <c r="BZ32" s="484">
        <v>0.8325033370938253</v>
      </c>
      <c r="CA32" s="484">
        <v>0.831455358585645</v>
      </c>
      <c r="CB32" s="529">
        <v>0.8309869532399302</v>
      </c>
      <c r="CC32" s="530">
        <v>0.8321608396730057</v>
      </c>
      <c r="CD32" s="530">
        <v>0.8301270068314565</v>
      </c>
      <c r="CE32" s="530">
        <v>0.829743091833041</v>
      </c>
      <c r="CF32" s="530">
        <v>0.8295024098116851</v>
      </c>
      <c r="CG32" s="330"/>
      <c r="CH32" s="331"/>
    </row>
    <row r="33" spans="1:86" ht="12.75">
      <c r="A33" s="3"/>
      <c r="B33" s="63"/>
      <c r="C33" s="24"/>
      <c r="D33" s="30" t="s">
        <v>164</v>
      </c>
      <c r="E33" s="88"/>
      <c r="F33" s="88"/>
      <c r="G33" s="91"/>
      <c r="H33" s="91"/>
      <c r="I33" s="91"/>
      <c r="J33" s="115"/>
      <c r="K33" s="91"/>
      <c r="L33" s="91"/>
      <c r="M33" s="91"/>
      <c r="N33" s="91"/>
      <c r="O33" s="91"/>
      <c r="P33" s="20"/>
      <c r="Q33" s="193">
        <v>0.2772190138686293</v>
      </c>
      <c r="R33" s="193"/>
      <c r="S33" s="193"/>
      <c r="T33" s="193"/>
      <c r="U33" s="193"/>
      <c r="V33" s="193"/>
      <c r="W33" s="193">
        <v>0.32270761695836664</v>
      </c>
      <c r="X33" s="193"/>
      <c r="Y33" s="193"/>
      <c r="Z33" s="193">
        <v>0.35343728794803736</v>
      </c>
      <c r="AA33" s="193"/>
      <c r="AB33" s="193"/>
      <c r="AC33" s="193">
        <v>0.39265821432983783</v>
      </c>
      <c r="AD33" s="193"/>
      <c r="AE33" s="193"/>
      <c r="AF33" s="193">
        <v>0.36416804815061116</v>
      </c>
      <c r="AG33" s="193"/>
      <c r="AH33" s="193"/>
      <c r="AI33" s="193">
        <v>0.38246114413588467</v>
      </c>
      <c r="AJ33" s="193">
        <v>0.39477596307202156</v>
      </c>
      <c r="AK33" s="193">
        <v>0.40219930335964355</v>
      </c>
      <c r="AL33" s="193">
        <v>0.4146359564211251</v>
      </c>
      <c r="AM33" s="193">
        <v>0.42727982305409273</v>
      </c>
      <c r="AN33" s="194">
        <v>0.43454228662527133</v>
      </c>
      <c r="AO33" s="193">
        <v>0.4693680617979458</v>
      </c>
      <c r="AP33" s="203">
        <v>0.46240399833372303</v>
      </c>
      <c r="AQ33" s="193">
        <v>0.4658138808886278</v>
      </c>
      <c r="AR33" s="193">
        <v>0.47625523480880505</v>
      </c>
      <c r="AS33" s="193">
        <v>0.5031615027095809</v>
      </c>
      <c r="AT33" s="194">
        <v>0.5228448930472612</v>
      </c>
      <c r="AU33" s="193">
        <v>0.530991007701392</v>
      </c>
      <c r="AV33" s="192">
        <v>0.5229637478042963</v>
      </c>
      <c r="AW33" s="193">
        <v>0.5263045556850553</v>
      </c>
      <c r="AX33" s="302">
        <v>0.5199058208616565</v>
      </c>
      <c r="AY33" s="301">
        <v>0.5301034351316817</v>
      </c>
      <c r="AZ33" s="375">
        <v>0.5611157913786297</v>
      </c>
      <c r="BA33" s="376">
        <v>0.5453920612377009</v>
      </c>
      <c r="BB33" s="375">
        <v>0.5432953602446389</v>
      </c>
      <c r="BC33" s="375">
        <v>0.5429126930545752</v>
      </c>
      <c r="BD33" s="375">
        <v>0.5480399501509655</v>
      </c>
      <c r="BE33" s="376">
        <v>0.5507228309968075</v>
      </c>
      <c r="BF33" s="377">
        <v>0.5552858103816359</v>
      </c>
      <c r="BG33" s="377">
        <v>0.5721362181937258</v>
      </c>
      <c r="BH33" s="377">
        <v>0.6046553642492191</v>
      </c>
      <c r="BI33" s="375">
        <v>0.614971932939702</v>
      </c>
      <c r="BJ33" s="375">
        <v>0.6224062616131996</v>
      </c>
      <c r="BK33" s="377">
        <v>0.6397636354993887</v>
      </c>
      <c r="BL33" s="377">
        <v>0.675187767937841</v>
      </c>
      <c r="BM33" s="375">
        <v>0.664341625375087</v>
      </c>
      <c r="BN33" s="375">
        <v>0.6745329033246888</v>
      </c>
      <c r="BO33" s="375">
        <v>0.6789545824947814</v>
      </c>
      <c r="BP33" s="375">
        <v>0.6964041041885172</v>
      </c>
      <c r="BQ33" s="375">
        <v>0.7055620999297998</v>
      </c>
      <c r="BR33" s="376">
        <v>0.728395050526001</v>
      </c>
      <c r="BS33" s="375">
        <v>0.7391913969479942</v>
      </c>
      <c r="BT33" s="375">
        <v>0.7570208727216545</v>
      </c>
      <c r="BU33" s="375">
        <v>0.7601461959864172</v>
      </c>
      <c r="BV33" s="375">
        <v>0.7485313187942452</v>
      </c>
      <c r="BW33" s="484">
        <v>0.7369382003498551</v>
      </c>
      <c r="BX33" s="484">
        <v>0.7366992866582133</v>
      </c>
      <c r="BY33" s="484">
        <v>0.7264277471472738</v>
      </c>
      <c r="BZ33" s="484">
        <v>0.7180504855720058</v>
      </c>
      <c r="CA33" s="484">
        <v>0.715119620189669</v>
      </c>
      <c r="CB33" s="529">
        <v>0.7151470889859876</v>
      </c>
      <c r="CC33" s="530">
        <v>0.7165856246140863</v>
      </c>
      <c r="CD33" s="530">
        <v>0.7154553661726829</v>
      </c>
      <c r="CE33" s="530">
        <v>0.7147831436560338</v>
      </c>
      <c r="CF33" s="530">
        <v>0.7139288038127253</v>
      </c>
      <c r="CG33" s="330"/>
      <c r="CH33" s="331"/>
    </row>
    <row r="34" spans="1:86" ht="12.75">
      <c r="A34" s="3"/>
      <c r="B34" s="63"/>
      <c r="C34" s="24"/>
      <c r="D34" s="30" t="s">
        <v>165</v>
      </c>
      <c r="E34" s="88"/>
      <c r="F34" s="88"/>
      <c r="G34" s="91"/>
      <c r="H34" s="91"/>
      <c r="I34" s="91"/>
      <c r="J34" s="115"/>
      <c r="K34" s="91"/>
      <c r="L34" s="91"/>
      <c r="M34" s="91"/>
      <c r="N34" s="91"/>
      <c r="O34" s="91"/>
      <c r="P34" s="20"/>
      <c r="Q34" s="193">
        <v>0.1744982072730114</v>
      </c>
      <c r="R34" s="193">
        <v>0.25047261917564084</v>
      </c>
      <c r="S34" s="193">
        <v>0.25047261917564084</v>
      </c>
      <c r="T34" s="193">
        <v>0.25047261917564084</v>
      </c>
      <c r="U34" s="193">
        <v>0.25047261917564084</v>
      </c>
      <c r="V34" s="193">
        <v>0.25047261917564084</v>
      </c>
      <c r="W34" s="193">
        <v>0.18014040346281757</v>
      </c>
      <c r="X34" s="193">
        <v>0.25047261917564084</v>
      </c>
      <c r="Y34" s="193">
        <v>0.25047261917564084</v>
      </c>
      <c r="Z34" s="193">
        <v>0.19451167432432834</v>
      </c>
      <c r="AA34" s="193">
        <v>0.25047261917564084</v>
      </c>
      <c r="AB34" s="193">
        <v>0.25047261917564084</v>
      </c>
      <c r="AC34" s="193">
        <v>0.2240101700424504</v>
      </c>
      <c r="AD34" s="193">
        <v>0.25047261917564084</v>
      </c>
      <c r="AE34" s="193">
        <v>0.25047261917564084</v>
      </c>
      <c r="AF34" s="193">
        <v>0.20348991883588835</v>
      </c>
      <c r="AG34" s="193">
        <v>0.25047261917564084</v>
      </c>
      <c r="AH34" s="193">
        <v>0.25047261917564084</v>
      </c>
      <c r="AI34" s="193">
        <v>0.21766695741552203</v>
      </c>
      <c r="AJ34" s="193">
        <v>0.227143381572091</v>
      </c>
      <c r="AK34" s="193">
        <v>0.2339192770351899</v>
      </c>
      <c r="AL34" s="193">
        <v>0.24322946590788727</v>
      </c>
      <c r="AM34" s="193">
        <v>0.2568160693249997</v>
      </c>
      <c r="AN34" s="194">
        <v>0.2689002105869855</v>
      </c>
      <c r="AO34" s="193">
        <v>0.2906579437493699</v>
      </c>
      <c r="AP34" s="203">
        <v>0.2899428876033363</v>
      </c>
      <c r="AQ34" s="193">
        <v>0.2916880853104371</v>
      </c>
      <c r="AR34" s="193">
        <v>0.301303570398564</v>
      </c>
      <c r="AS34" s="193">
        <v>0.3196762260363924</v>
      </c>
      <c r="AT34" s="194">
        <v>0.3377224227863219</v>
      </c>
      <c r="AU34" s="193">
        <v>0.34793051667960495</v>
      </c>
      <c r="AV34" s="192">
        <v>0.34814564414227955</v>
      </c>
      <c r="AW34" s="193">
        <v>0.35217907728573095</v>
      </c>
      <c r="AX34" s="302">
        <v>0.35261182510343736</v>
      </c>
      <c r="AY34" s="301">
        <v>0.3630621533142809</v>
      </c>
      <c r="AZ34" s="375">
        <v>0.38953480934753937</v>
      </c>
      <c r="BA34" s="376">
        <v>0.38044039141641667</v>
      </c>
      <c r="BB34" s="375">
        <v>0.38094553864694647</v>
      </c>
      <c r="BC34" s="375">
        <v>0.38244678707617386</v>
      </c>
      <c r="BD34" s="375">
        <v>0.3861193404513045</v>
      </c>
      <c r="BE34" s="376">
        <v>0.3920493126251326</v>
      </c>
      <c r="BF34" s="377">
        <v>0.4006139952257126</v>
      </c>
      <c r="BG34" s="377">
        <v>0.41694109614841957</v>
      </c>
      <c r="BH34" s="377">
        <v>0.44620346940670824</v>
      </c>
      <c r="BI34" s="375">
        <v>0.45774773028898436</v>
      </c>
      <c r="BJ34" s="375">
        <v>0.4676626459923991</v>
      </c>
      <c r="BK34" s="377">
        <v>0.48575743940385235</v>
      </c>
      <c r="BL34" s="377">
        <v>0.5231973471569952</v>
      </c>
      <c r="BM34" s="375">
        <v>0.5227607795405609</v>
      </c>
      <c r="BN34" s="375">
        <v>0.5364343443850891</v>
      </c>
      <c r="BO34" s="375">
        <v>0.5462427961167838</v>
      </c>
      <c r="BP34" s="375">
        <v>0.5656604709136797</v>
      </c>
      <c r="BQ34" s="375">
        <v>0.5800964997401405</v>
      </c>
      <c r="BR34" s="376">
        <v>0.6000861145790677</v>
      </c>
      <c r="BS34" s="375">
        <v>0.6132639468573094</v>
      </c>
      <c r="BT34" s="375">
        <v>0.6268049400761262</v>
      </c>
      <c r="BU34" s="375">
        <v>0.6304175222854231</v>
      </c>
      <c r="BV34" s="375">
        <v>0.6149228608033775</v>
      </c>
      <c r="BW34" s="484">
        <v>0.6016469353461033</v>
      </c>
      <c r="BX34" s="484">
        <v>0.6027357623571769</v>
      </c>
      <c r="BY34" s="484">
        <v>0.5900789527334888</v>
      </c>
      <c r="BZ34" s="484">
        <v>0.5832939260935122</v>
      </c>
      <c r="CA34" s="484">
        <v>0.5804590304180489</v>
      </c>
      <c r="CB34" s="529">
        <v>0.5805562688782095</v>
      </c>
      <c r="CC34" s="530">
        <v>0.5817198423555288</v>
      </c>
      <c r="CD34" s="530">
        <v>0.580515175503039</v>
      </c>
      <c r="CE34" s="530">
        <v>0.5795290332846771</v>
      </c>
      <c r="CF34" s="530">
        <v>0.5792045265694524</v>
      </c>
      <c r="CG34" s="330"/>
      <c r="CH34" s="331"/>
    </row>
    <row r="35" spans="1:86" ht="12.75">
      <c r="A35" s="3"/>
      <c r="B35" s="63"/>
      <c r="C35" s="24"/>
      <c r="D35" s="30" t="s">
        <v>180</v>
      </c>
      <c r="E35" s="88"/>
      <c r="F35" s="88"/>
      <c r="G35" s="91"/>
      <c r="H35" s="91"/>
      <c r="I35" s="91"/>
      <c r="J35" s="115"/>
      <c r="K35" s="91"/>
      <c r="L35" s="91"/>
      <c r="M35" s="91"/>
      <c r="N35" s="91"/>
      <c r="O35" s="91"/>
      <c r="P35" s="20"/>
      <c r="Q35" s="193">
        <v>0.07584540095010697</v>
      </c>
      <c r="R35" s="193"/>
      <c r="S35" s="193"/>
      <c r="T35" s="193"/>
      <c r="U35" s="193"/>
      <c r="V35" s="193"/>
      <c r="W35" s="193">
        <v>0.08603754377717791</v>
      </c>
      <c r="X35" s="193"/>
      <c r="Y35" s="193"/>
      <c r="Z35" s="193">
        <v>0.0991784854988828</v>
      </c>
      <c r="AA35" s="193"/>
      <c r="AB35" s="193"/>
      <c r="AC35" s="193">
        <v>0.11008397446846742</v>
      </c>
      <c r="AD35" s="193"/>
      <c r="AE35" s="193"/>
      <c r="AF35" s="193">
        <v>0.1065058446918248</v>
      </c>
      <c r="AG35" s="193"/>
      <c r="AH35" s="193"/>
      <c r="AI35" s="193">
        <v>0.1126752517908677</v>
      </c>
      <c r="AJ35" s="193">
        <v>0.11964878176243293</v>
      </c>
      <c r="AK35" s="193">
        <v>0.12523837899873244</v>
      </c>
      <c r="AL35" s="193">
        <v>0.1305394896304518</v>
      </c>
      <c r="AM35" s="193">
        <v>0.14456070533683696</v>
      </c>
      <c r="AN35" s="194">
        <v>0.15849134568592774</v>
      </c>
      <c r="AO35" s="193">
        <v>0.16363435214453556</v>
      </c>
      <c r="AP35" s="203">
        <v>0.16269739210165654</v>
      </c>
      <c r="AQ35" s="193">
        <v>0.16787167091678976</v>
      </c>
      <c r="AR35" s="193">
        <v>0.17272248061754525</v>
      </c>
      <c r="AS35" s="193">
        <v>0.18925432982660212</v>
      </c>
      <c r="AT35" s="194">
        <v>0.20188666908074232</v>
      </c>
      <c r="AU35" s="193">
        <v>0.20943961032179034</v>
      </c>
      <c r="AV35" s="192">
        <v>0.21167753701917127</v>
      </c>
      <c r="AW35" s="193">
        <v>0.21456109090490164</v>
      </c>
      <c r="AX35" s="302">
        <v>0.21441142161728607</v>
      </c>
      <c r="AY35" s="301">
        <v>0.22650014048208908</v>
      </c>
      <c r="AZ35" s="375">
        <v>0.23907176451734777</v>
      </c>
      <c r="BA35" s="376">
        <v>0.24166646421933452</v>
      </c>
      <c r="BB35" s="375">
        <v>0.24392228324353282</v>
      </c>
      <c r="BC35" s="375">
        <v>0.24487127280268892</v>
      </c>
      <c r="BD35" s="375">
        <v>0.24315824521631588</v>
      </c>
      <c r="BE35" s="376">
        <v>0.2518462976267635</v>
      </c>
      <c r="BF35" s="377">
        <v>0.2585020200432122</v>
      </c>
      <c r="BG35" s="377">
        <v>0.2706971267902336</v>
      </c>
      <c r="BH35" s="377">
        <v>0.29838217290584784</v>
      </c>
      <c r="BI35" s="375">
        <v>0.30819977680922483</v>
      </c>
      <c r="BJ35" s="375">
        <v>0.32039341270133276</v>
      </c>
      <c r="BK35" s="377">
        <v>0.33478474819048526</v>
      </c>
      <c r="BL35" s="377">
        <v>0.3641519919161951</v>
      </c>
      <c r="BM35" s="375">
        <v>0.3743681496195885</v>
      </c>
      <c r="BN35" s="375">
        <v>0.3945983761033271</v>
      </c>
      <c r="BO35" s="375">
        <v>0.4078884025464864</v>
      </c>
      <c r="BP35" s="375">
        <v>0.4280510956648848</v>
      </c>
      <c r="BQ35" s="375">
        <v>0.4436746208019498</v>
      </c>
      <c r="BR35" s="376">
        <v>0.4653099861005778</v>
      </c>
      <c r="BS35" s="375">
        <v>0.48194192853533946</v>
      </c>
      <c r="BT35" s="375">
        <v>0.49653480899438257</v>
      </c>
      <c r="BU35" s="375">
        <v>0.5024804610731608</v>
      </c>
      <c r="BV35" s="375">
        <v>0.4858456535181409</v>
      </c>
      <c r="BW35" s="484">
        <v>0.4708994702868584</v>
      </c>
      <c r="BX35" s="484">
        <v>0.468627716851661</v>
      </c>
      <c r="BY35" s="484">
        <v>0.46319911296688165</v>
      </c>
      <c r="BZ35" s="484">
        <v>0.459677526018371</v>
      </c>
      <c r="CA35" s="484">
        <v>0.4550980696148593</v>
      </c>
      <c r="CB35" s="529">
        <v>0.4552842225377658</v>
      </c>
      <c r="CC35" s="530">
        <v>0.4575772966191354</v>
      </c>
      <c r="CD35" s="530">
        <v>0.45599362367948576</v>
      </c>
      <c r="CE35" s="530">
        <v>0.454915248396814</v>
      </c>
      <c r="CF35" s="530">
        <v>0.45388938748673774</v>
      </c>
      <c r="CG35" s="330"/>
      <c r="CH35" s="331"/>
    </row>
    <row r="36" spans="1:86" ht="12.75" customHeight="1">
      <c r="A36" s="3"/>
      <c r="B36" s="17"/>
      <c r="C36" s="34" t="s">
        <v>44</v>
      </c>
      <c r="D36" s="30"/>
      <c r="E36" s="98"/>
      <c r="F36" s="98"/>
      <c r="G36" s="98"/>
      <c r="H36" s="98"/>
      <c r="I36" s="98"/>
      <c r="J36" s="126"/>
      <c r="K36" s="98"/>
      <c r="L36" s="98"/>
      <c r="M36" s="98"/>
      <c r="N36" s="98"/>
      <c r="O36" s="98"/>
      <c r="P36" s="47"/>
      <c r="Q36" s="98"/>
      <c r="R36" s="98"/>
      <c r="S36" s="98"/>
      <c r="T36" s="126"/>
      <c r="U36" s="98"/>
      <c r="V36" s="98"/>
      <c r="W36" s="98"/>
      <c r="X36" s="98"/>
      <c r="Y36" s="48"/>
      <c r="Z36" s="98"/>
      <c r="AA36" s="126"/>
      <c r="AB36" s="98"/>
      <c r="AC36" s="98"/>
      <c r="AD36" s="98"/>
      <c r="AE36" s="98"/>
      <c r="AF36" s="98"/>
      <c r="AG36" s="98"/>
      <c r="AH36" s="98"/>
      <c r="AI36" s="98"/>
      <c r="AJ36" s="98"/>
      <c r="AK36" s="98"/>
      <c r="AL36" s="98"/>
      <c r="AM36" s="98"/>
      <c r="AN36" s="47"/>
      <c r="AO36" s="98"/>
      <c r="AP36" s="126"/>
      <c r="AQ36" s="98"/>
      <c r="AR36" s="98"/>
      <c r="AS36" s="98"/>
      <c r="AT36" s="47"/>
      <c r="AU36" s="98"/>
      <c r="AV36" s="48"/>
      <c r="AW36" s="98"/>
      <c r="AX36" s="98"/>
      <c r="AY36" s="48"/>
      <c r="AZ36" s="378"/>
      <c r="BA36" s="379"/>
      <c r="BB36" s="378"/>
      <c r="BC36" s="378"/>
      <c r="BD36" s="378"/>
      <c r="BE36" s="379"/>
      <c r="BF36" s="380"/>
      <c r="BG36" s="380"/>
      <c r="BH36" s="380"/>
      <c r="BI36" s="378"/>
      <c r="BJ36" s="378"/>
      <c r="BK36" s="380"/>
      <c r="BL36" s="380"/>
      <c r="BM36" s="378"/>
      <c r="BN36" s="378"/>
      <c r="BO36" s="378"/>
      <c r="BP36" s="378"/>
      <c r="BQ36" s="378"/>
      <c r="BR36" s="380"/>
      <c r="BS36" s="378"/>
      <c r="BT36" s="378"/>
      <c r="BU36" s="378"/>
      <c r="BV36" s="378"/>
      <c r="BW36" s="381"/>
      <c r="BX36" s="381"/>
      <c r="BY36" s="381"/>
      <c r="BZ36" s="381"/>
      <c r="CA36" s="381"/>
      <c r="CB36" s="521"/>
      <c r="CC36" s="382"/>
      <c r="CD36" s="382"/>
      <c r="CE36" s="382"/>
      <c r="CF36" s="382"/>
      <c r="CG36" s="383" t="s">
        <v>3</v>
      </c>
      <c r="CH36" s="384"/>
    </row>
    <row r="37" spans="1:86" ht="12.75" customHeight="1">
      <c r="A37" s="3"/>
      <c r="B37" s="569" t="s">
        <v>3</v>
      </c>
      <c r="C37" s="24"/>
      <c r="D37" s="30" t="s">
        <v>2</v>
      </c>
      <c r="E37" s="90">
        <v>469.9919852941176</v>
      </c>
      <c r="F37" s="90">
        <v>492.89148977423645</v>
      </c>
      <c r="G37" s="90">
        <v>496.48761986754965</v>
      </c>
      <c r="H37" s="90">
        <v>492.17798153034306</v>
      </c>
      <c r="I37" s="90">
        <v>503.95506719367586</v>
      </c>
      <c r="J37" s="107">
        <v>525.5519553219449</v>
      </c>
      <c r="K37" s="121">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4">
        <v>592.8801142131979</v>
      </c>
      <c r="U37" s="90">
        <v>554.5065361216731</v>
      </c>
      <c r="V37" s="90">
        <v>523.48807721519</v>
      </c>
      <c r="W37" s="90">
        <v>532.0938678887484</v>
      </c>
      <c r="X37" s="90">
        <v>541.0946939495587</v>
      </c>
      <c r="Y37" s="46">
        <v>569.6113661155779</v>
      </c>
      <c r="Z37" s="90">
        <v>646.5454336954888</v>
      </c>
      <c r="AA37" s="154">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4">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85">
        <v>1047.9133227742748</v>
      </c>
      <c r="BA37" s="386">
        <v>1116.3170241618204</v>
      </c>
      <c r="BB37" s="385">
        <v>1152.3032589683144</v>
      </c>
      <c r="BC37" s="385">
        <v>1189.826094712294</v>
      </c>
      <c r="BD37" s="385">
        <v>1210.0672283726235</v>
      </c>
      <c r="BE37" s="386">
        <v>1241.7079500101652</v>
      </c>
      <c r="BF37" s="387">
        <v>1300.6108645656052</v>
      </c>
      <c r="BG37" s="387">
        <v>1345.8442133564995</v>
      </c>
      <c r="BH37" s="387">
        <v>1495.4404001971466</v>
      </c>
      <c r="BI37" s="385">
        <v>1615.2172617276265</v>
      </c>
      <c r="BJ37" s="385">
        <v>1703.0207764432857</v>
      </c>
      <c r="BK37" s="387">
        <v>1751.914488146789</v>
      </c>
      <c r="BL37" s="387">
        <v>1811.6930096103038</v>
      </c>
      <c r="BM37" s="385">
        <v>1994.8008454063745</v>
      </c>
      <c r="BN37" s="385">
        <v>2222.39672676502</v>
      </c>
      <c r="BO37" s="385">
        <v>2380.595087908108</v>
      </c>
      <c r="BP37" s="385">
        <v>2594.6896483780824</v>
      </c>
      <c r="BQ37" s="385">
        <v>2711.1962453509013</v>
      </c>
      <c r="BR37" s="387">
        <v>2897.6649706769663</v>
      </c>
      <c r="BS37" s="385">
        <v>3068.48299425</v>
      </c>
      <c r="BT37" s="385">
        <v>3144.234568707561</v>
      </c>
      <c r="BU37" s="385">
        <v>3164.830440114449</v>
      </c>
      <c r="BV37" s="385">
        <v>3130.747813736011</v>
      </c>
      <c r="BW37" s="471">
        <v>3084.9859542639883</v>
      </c>
      <c r="BX37" s="471">
        <v>3055.9739694734585</v>
      </c>
      <c r="BY37" s="471">
        <v>3131.6850622955526</v>
      </c>
      <c r="BZ37" s="471">
        <v>3124.7326695437587</v>
      </c>
      <c r="CA37" s="471">
        <v>3143.827498529412</v>
      </c>
      <c r="CB37" s="551">
        <v>3143.827498529412</v>
      </c>
      <c r="CC37" s="550">
        <v>3143.827498529412</v>
      </c>
      <c r="CD37" s="550">
        <v>3143.827498529412</v>
      </c>
      <c r="CE37" s="550">
        <v>3143.827498529412</v>
      </c>
      <c r="CF37" s="550">
        <v>3165.424505992827</v>
      </c>
      <c r="CG37" s="330">
        <v>21.59700746341514</v>
      </c>
      <c r="CH37" s="331">
        <v>0.0068696540995070166</v>
      </c>
    </row>
    <row r="38" spans="1:86" ht="12.75">
      <c r="A38" s="3"/>
      <c r="B38" s="569"/>
      <c r="C38" s="24"/>
      <c r="D38" s="30" t="s">
        <v>12</v>
      </c>
      <c r="E38" s="88">
        <v>451.8425167112299</v>
      </c>
      <c r="F38" s="88">
        <v>467.13707808764946</v>
      </c>
      <c r="G38" s="88">
        <v>460.0711761589404</v>
      </c>
      <c r="H38" s="88">
        <v>456.17110290237474</v>
      </c>
      <c r="I38" s="88">
        <v>475.26976152832674</v>
      </c>
      <c r="J38" s="115">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5">
        <v>558.0256573604061</v>
      </c>
      <c r="U38" s="88">
        <v>532.9151089987326</v>
      </c>
      <c r="V38" s="88">
        <v>510.5185075949368</v>
      </c>
      <c r="W38" s="88">
        <v>520.7702231352717</v>
      </c>
      <c r="X38" s="88">
        <v>518.2904203051703</v>
      </c>
      <c r="Y38" s="10">
        <v>532.6441550603015</v>
      </c>
      <c r="Z38" s="88">
        <v>568.7736893345865</v>
      </c>
      <c r="AA38" s="155">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5">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88">
        <v>799.0142148373266</v>
      </c>
      <c r="BA38" s="389">
        <v>813.7273048192161</v>
      </c>
      <c r="BB38" s="388">
        <v>807.5007957237009</v>
      </c>
      <c r="BC38" s="388">
        <v>792.7133697439797</v>
      </c>
      <c r="BD38" s="388">
        <v>798.7730440887199</v>
      </c>
      <c r="BE38" s="389">
        <v>802.7282665285895</v>
      </c>
      <c r="BF38" s="390">
        <v>802.2917007439491</v>
      </c>
      <c r="BG38" s="390">
        <v>806.6920596885457</v>
      </c>
      <c r="BH38" s="390">
        <v>801.3518328819714</v>
      </c>
      <c r="BI38" s="388">
        <v>794.5182269896238</v>
      </c>
      <c r="BJ38" s="388">
        <v>800.2731154080835</v>
      </c>
      <c r="BK38" s="390">
        <v>800.022638231979</v>
      </c>
      <c r="BL38" s="390">
        <v>790.2039354755614</v>
      </c>
      <c r="BM38" s="388">
        <v>789.9436391354582</v>
      </c>
      <c r="BN38" s="388">
        <v>785.1257884152203</v>
      </c>
      <c r="BO38" s="388">
        <v>796.0358164378378</v>
      </c>
      <c r="BP38" s="388">
        <v>816.7774493534247</v>
      </c>
      <c r="BQ38" s="388">
        <v>829.4951005742025</v>
      </c>
      <c r="BR38" s="390">
        <v>845.5698710098314</v>
      </c>
      <c r="BS38" s="388">
        <v>860.7195147499999</v>
      </c>
      <c r="BT38" s="388">
        <v>868.7293841198289</v>
      </c>
      <c r="BU38" s="388">
        <v>866.2169579685265</v>
      </c>
      <c r="BV38" s="388">
        <v>864.8280624763271</v>
      </c>
      <c r="BW38" s="391">
        <v>855.071396651363</v>
      </c>
      <c r="BX38" s="391">
        <v>853.6797506757533</v>
      </c>
      <c r="BY38" s="391">
        <v>865.3431260473458</v>
      </c>
      <c r="BZ38" s="391">
        <v>877.1387475638451</v>
      </c>
      <c r="CA38" s="391">
        <v>892.5096190229556</v>
      </c>
      <c r="CB38" s="537">
        <v>892.5096190229556</v>
      </c>
      <c r="CC38" s="538">
        <v>892.5096190229556</v>
      </c>
      <c r="CD38" s="538">
        <v>892.5096190229556</v>
      </c>
      <c r="CE38" s="538">
        <v>892.5096190229556</v>
      </c>
      <c r="CF38" s="538">
        <v>908.7424341621235</v>
      </c>
      <c r="CG38" s="330">
        <v>16.232815139167883</v>
      </c>
      <c r="CH38" s="331">
        <v>0.01818783214565034</v>
      </c>
    </row>
    <row r="39" spans="1:86" ht="12.75" customHeight="1">
      <c r="A39" s="3"/>
      <c r="B39" s="569"/>
      <c r="C39" s="24"/>
      <c r="D39" s="30" t="s">
        <v>136</v>
      </c>
      <c r="E39" s="88">
        <v>135.646185</v>
      </c>
      <c r="F39" s="88">
        <v>159.101958</v>
      </c>
      <c r="G39" s="88">
        <v>162.78688</v>
      </c>
      <c r="H39" s="88">
        <v>176.31158000000002</v>
      </c>
      <c r="I39" s="88">
        <v>214.30943000000002</v>
      </c>
      <c r="J39" s="115">
        <v>276.44412</v>
      </c>
      <c r="K39" s="91">
        <v>371.54311</v>
      </c>
      <c r="L39" s="91">
        <v>423.30937</v>
      </c>
      <c r="M39" s="91">
        <v>477.55712</v>
      </c>
      <c r="N39" s="91">
        <v>543.04093</v>
      </c>
      <c r="O39" s="91">
        <v>560.47999</v>
      </c>
      <c r="P39" s="20">
        <v>565.88712</v>
      </c>
      <c r="Q39" s="91">
        <v>565.28872</v>
      </c>
      <c r="R39" s="91">
        <v>517.05194</v>
      </c>
      <c r="S39" s="91">
        <v>523.0336</v>
      </c>
      <c r="T39" s="115">
        <v>522.9535</v>
      </c>
      <c r="U39" s="91">
        <v>479.73653</v>
      </c>
      <c r="V39" s="91">
        <v>462.20141</v>
      </c>
      <c r="W39" s="91">
        <v>450.302245</v>
      </c>
      <c r="X39" s="91">
        <v>519.7910430200001</v>
      </c>
      <c r="Y39" s="11">
        <v>577.75395428</v>
      </c>
      <c r="Z39" s="91">
        <v>724.6453608899999</v>
      </c>
      <c r="AA39" s="115">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5">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37">
        <v>4535.430393660001</v>
      </c>
      <c r="BA39" s="338">
        <v>4663.311271119999</v>
      </c>
      <c r="BB39" s="337">
        <v>4719.16518826</v>
      </c>
      <c r="BC39" s="337">
        <v>4752.796897279999</v>
      </c>
      <c r="BD39" s="337">
        <v>4842.51151786</v>
      </c>
      <c r="BE39" s="338">
        <v>4882.41630758</v>
      </c>
      <c r="BF39" s="330">
        <v>4918.8861508400005</v>
      </c>
      <c r="BG39" s="330">
        <v>4964.9216837799995</v>
      </c>
      <c r="BH39" s="330">
        <v>5026.911001519999</v>
      </c>
      <c r="BI39" s="337">
        <v>5061.46255009</v>
      </c>
      <c r="BJ39" s="337">
        <v>5140.70333518</v>
      </c>
      <c r="BK39" s="330">
        <v>5178.36378971</v>
      </c>
      <c r="BL39" s="330">
        <v>5100.78663155</v>
      </c>
      <c r="BM39" s="337">
        <v>5143.40896269</v>
      </c>
      <c r="BN39" s="337">
        <v>5202.08803523</v>
      </c>
      <c r="BO39" s="337">
        <v>5250.28384164</v>
      </c>
      <c r="BP39" s="337">
        <v>5370.16798028</v>
      </c>
      <c r="BQ39" s="337">
        <v>5418.36619514</v>
      </c>
      <c r="BR39" s="330">
        <v>5479.4229215899995</v>
      </c>
      <c r="BS39" s="337">
        <v>5526.326183839999</v>
      </c>
      <c r="BT39" s="337">
        <v>5565.12953268</v>
      </c>
      <c r="BU39" s="337">
        <v>5591.000136199999</v>
      </c>
      <c r="BV39" s="337">
        <v>5614.11239546</v>
      </c>
      <c r="BW39" s="366">
        <v>5589.517594659999</v>
      </c>
      <c r="BX39" s="366">
        <v>5583.30282221</v>
      </c>
      <c r="BY39" s="366">
        <v>5687.59754855</v>
      </c>
      <c r="BZ39" s="366">
        <v>5811.63303052</v>
      </c>
      <c r="CA39" s="366">
        <v>5918.76800459</v>
      </c>
      <c r="CB39" s="342">
        <v>5918.76800459</v>
      </c>
      <c r="CC39" s="498">
        <v>5918.76800459</v>
      </c>
      <c r="CD39" s="498">
        <v>5918.76800459</v>
      </c>
      <c r="CE39" s="498">
        <v>5918.76800459</v>
      </c>
      <c r="CF39" s="498">
        <v>6038.88072611</v>
      </c>
      <c r="CG39" s="330">
        <v>120.11272152000038</v>
      </c>
      <c r="CH39" s="331">
        <v>0.020293534300863447</v>
      </c>
    </row>
    <row r="40" spans="1:86" ht="12.75" customHeight="1">
      <c r="A40" s="3"/>
      <c r="B40" s="569"/>
      <c r="C40" s="24"/>
      <c r="D40" s="30" t="s">
        <v>137</v>
      </c>
      <c r="E40" s="88">
        <v>433.70799999999997</v>
      </c>
      <c r="F40" s="88">
        <v>446.00800000000004</v>
      </c>
      <c r="G40" s="88">
        <v>438.51</v>
      </c>
      <c r="H40" s="88">
        <v>432.91100000000006</v>
      </c>
      <c r="I40" s="88">
        <v>447.034</v>
      </c>
      <c r="J40" s="115">
        <v>457.283</v>
      </c>
      <c r="K40" s="91">
        <v>451.00199999999995</v>
      </c>
      <c r="L40" s="91">
        <v>441.352</v>
      </c>
      <c r="M40" s="91">
        <v>467.40700000000004</v>
      </c>
      <c r="N40" s="91">
        <v>480.12300000000005</v>
      </c>
      <c r="O40" s="91">
        <v>462.629</v>
      </c>
      <c r="P40" s="20">
        <v>461.03</v>
      </c>
      <c r="Q40" s="91">
        <v>450.93</v>
      </c>
      <c r="R40" s="91">
        <v>468.33</v>
      </c>
      <c r="S40" s="91">
        <v>488.981</v>
      </c>
      <c r="T40" s="115">
        <v>491.66099999999994</v>
      </c>
      <c r="U40" s="91">
        <v>472.112</v>
      </c>
      <c r="V40" s="91">
        <v>452.01200000000006</v>
      </c>
      <c r="W40" s="91">
        <v>463.842</v>
      </c>
      <c r="X40" s="91">
        <v>452.74300000000005</v>
      </c>
      <c r="Y40" s="11">
        <v>460.062</v>
      </c>
      <c r="Z40" s="91">
        <v>477.966</v>
      </c>
      <c r="AA40" s="115">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5">
        <v>302.57599999999996</v>
      </c>
      <c r="AQ40" s="91">
        <v>296.126</v>
      </c>
      <c r="AR40" s="91">
        <v>298.526</v>
      </c>
      <c r="AS40" s="91">
        <v>299.346</v>
      </c>
      <c r="AT40" s="20">
        <v>296.246</v>
      </c>
      <c r="AU40" s="91">
        <v>291.736</v>
      </c>
      <c r="AV40" s="11">
        <v>279.101</v>
      </c>
      <c r="AW40" s="91">
        <v>255.951</v>
      </c>
      <c r="AX40" s="91">
        <v>236.451</v>
      </c>
      <c r="AY40" s="11">
        <v>231.081</v>
      </c>
      <c r="AZ40" s="337">
        <v>227.081</v>
      </c>
      <c r="BA40" s="338">
        <v>224.18099999999998</v>
      </c>
      <c r="BB40" s="337">
        <v>209.381</v>
      </c>
      <c r="BC40" s="337">
        <v>190.33100000000002</v>
      </c>
      <c r="BD40" s="337">
        <v>185.02</v>
      </c>
      <c r="BE40" s="338">
        <v>182.345</v>
      </c>
      <c r="BF40" s="330">
        <v>175.68199999999996</v>
      </c>
      <c r="BG40" s="330">
        <v>167.706</v>
      </c>
      <c r="BH40" s="330">
        <v>149.35299999999998</v>
      </c>
      <c r="BI40" s="337">
        <v>138.038</v>
      </c>
      <c r="BJ40" s="337">
        <v>130.038</v>
      </c>
      <c r="BK40" s="330">
        <v>121.33800000000001</v>
      </c>
      <c r="BL40" s="330">
        <v>116.388</v>
      </c>
      <c r="BM40" s="337">
        <v>106.888</v>
      </c>
      <c r="BN40" s="337">
        <v>90.58800000000001</v>
      </c>
      <c r="BO40" s="337">
        <v>86.53800000000001</v>
      </c>
      <c r="BP40" s="337">
        <v>81.138</v>
      </c>
      <c r="BQ40" s="337">
        <v>77.988</v>
      </c>
      <c r="BR40" s="330">
        <v>75.98800000000001</v>
      </c>
      <c r="BS40" s="337">
        <v>75.73</v>
      </c>
      <c r="BT40" s="337">
        <v>74.845</v>
      </c>
      <c r="BU40" s="337">
        <v>66.36</v>
      </c>
      <c r="BV40" s="337">
        <v>59.36</v>
      </c>
      <c r="BW40" s="366">
        <v>53.132</v>
      </c>
      <c r="BX40" s="366">
        <v>52.632</v>
      </c>
      <c r="BY40" s="366">
        <v>49.332</v>
      </c>
      <c r="BZ40" s="366">
        <v>43.332</v>
      </c>
      <c r="CA40" s="366">
        <v>43.332</v>
      </c>
      <c r="CB40" s="342">
        <v>43.332</v>
      </c>
      <c r="CC40" s="498">
        <v>43.332</v>
      </c>
      <c r="CD40" s="498">
        <v>43.332</v>
      </c>
      <c r="CE40" s="498">
        <v>43.332</v>
      </c>
      <c r="CF40" s="498">
        <v>42.332</v>
      </c>
      <c r="CG40" s="330">
        <v>-1</v>
      </c>
      <c r="CH40" s="331">
        <v>-0.02307763315794331</v>
      </c>
    </row>
    <row r="41" spans="1:86" ht="12.75">
      <c r="A41" s="3"/>
      <c r="B41" s="569"/>
      <c r="C41" s="24"/>
      <c r="D41" s="30" t="s">
        <v>13</v>
      </c>
      <c r="E41" s="88">
        <v>18.1494685828877</v>
      </c>
      <c r="F41" s="88">
        <v>25.754411686586984</v>
      </c>
      <c r="G41" s="88">
        <v>36.41644370860927</v>
      </c>
      <c r="H41" s="88">
        <v>36.00687862796834</v>
      </c>
      <c r="I41" s="88">
        <v>28.685305665349144</v>
      </c>
      <c r="J41" s="115">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5">
        <v>34.85445685279188</v>
      </c>
      <c r="U41" s="91">
        <v>21.59142712294043</v>
      </c>
      <c r="V41" s="91">
        <v>12.969569620253164</v>
      </c>
      <c r="W41" s="91">
        <v>11.32364475347661</v>
      </c>
      <c r="X41" s="91">
        <v>22.804273644388395</v>
      </c>
      <c r="Y41" s="11">
        <v>36.96721105527638</v>
      </c>
      <c r="Z41" s="88">
        <v>77.77174436090226</v>
      </c>
      <c r="AA41" s="155">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5">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88">
        <v>248.8991079369483</v>
      </c>
      <c r="BA41" s="389">
        <v>302.5897193426043</v>
      </c>
      <c r="BB41" s="388">
        <v>344.8024632446135</v>
      </c>
      <c r="BC41" s="388">
        <v>397.1127249683143</v>
      </c>
      <c r="BD41" s="388">
        <v>411.2941842839037</v>
      </c>
      <c r="BE41" s="389">
        <v>438.97968348157565</v>
      </c>
      <c r="BF41" s="390">
        <v>498.31916382165605</v>
      </c>
      <c r="BG41" s="390">
        <v>539.1521536679537</v>
      </c>
      <c r="BH41" s="390">
        <v>694.088567315175</v>
      </c>
      <c r="BI41" s="388">
        <v>820.6990347380025</v>
      </c>
      <c r="BJ41" s="388">
        <v>902.7476610352021</v>
      </c>
      <c r="BK41" s="390">
        <v>951.8918499148099</v>
      </c>
      <c r="BL41" s="390">
        <v>1021.4890741347424</v>
      </c>
      <c r="BM41" s="388">
        <v>1204.8572062709163</v>
      </c>
      <c r="BN41" s="388">
        <v>1437.2709383497997</v>
      </c>
      <c r="BO41" s="388">
        <v>1584.5592714702702</v>
      </c>
      <c r="BP41" s="388">
        <v>1777.9121990246576</v>
      </c>
      <c r="BQ41" s="388">
        <v>1881.701144776699</v>
      </c>
      <c r="BR41" s="390">
        <v>2052.095099667135</v>
      </c>
      <c r="BS41" s="388">
        <v>2207.7634795</v>
      </c>
      <c r="BT41" s="388">
        <v>2275.505184587732</v>
      </c>
      <c r="BU41" s="388">
        <v>2298.6134821459227</v>
      </c>
      <c r="BV41" s="388">
        <v>2265.919751259684</v>
      </c>
      <c r="BW41" s="391">
        <v>2229.9145576126252</v>
      </c>
      <c r="BX41" s="391">
        <v>2202.294218797705</v>
      </c>
      <c r="BY41" s="391">
        <v>2266.341936248207</v>
      </c>
      <c r="BZ41" s="391">
        <v>2247.593921979914</v>
      </c>
      <c r="CA41" s="391">
        <v>2251.3178795064564</v>
      </c>
      <c r="CB41" s="537">
        <v>2251.3178795064564</v>
      </c>
      <c r="CC41" s="538">
        <v>2251.3178795064564</v>
      </c>
      <c r="CD41" s="538">
        <v>2251.3178795064564</v>
      </c>
      <c r="CE41" s="538">
        <v>2251.3178795064564</v>
      </c>
      <c r="CF41" s="538">
        <v>2256.6820718307035</v>
      </c>
      <c r="CG41" s="330">
        <v>5.364192324247142</v>
      </c>
      <c r="CH41" s="331">
        <v>0.0023826898782606243</v>
      </c>
    </row>
    <row r="42" spans="1:86" ht="12.75">
      <c r="A42" s="3"/>
      <c r="B42" s="569"/>
      <c r="C42" s="24"/>
      <c r="D42" s="30" t="s">
        <v>24</v>
      </c>
      <c r="E42" s="88">
        <v>20.304225000000002</v>
      </c>
      <c r="F42" s="88">
        <v>36.305229999999995</v>
      </c>
      <c r="G42" s="88">
        <v>26.3</v>
      </c>
      <c r="H42" s="88">
        <v>23.3</v>
      </c>
      <c r="I42" s="88">
        <v>13.3</v>
      </c>
      <c r="J42" s="115">
        <v>21</v>
      </c>
      <c r="K42" s="91">
        <v>37</v>
      </c>
      <c r="L42" s="91">
        <v>51</v>
      </c>
      <c r="M42" s="91">
        <v>44.5</v>
      </c>
      <c r="N42" s="91">
        <v>45</v>
      </c>
      <c r="O42" s="91">
        <v>39</v>
      </c>
      <c r="P42" s="20">
        <v>26.5</v>
      </c>
      <c r="Q42" s="91">
        <v>21</v>
      </c>
      <c r="R42" s="91">
        <v>11</v>
      </c>
      <c r="S42" s="91">
        <v>3</v>
      </c>
      <c r="T42" s="115">
        <v>16</v>
      </c>
      <c r="U42" s="91">
        <v>10</v>
      </c>
      <c r="V42" s="91">
        <v>13</v>
      </c>
      <c r="W42" s="91">
        <v>11</v>
      </c>
      <c r="X42" s="91">
        <v>51</v>
      </c>
      <c r="Y42" s="11">
        <v>107</v>
      </c>
      <c r="Z42" s="91">
        <v>192.3</v>
      </c>
      <c r="AA42" s="115">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5">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37">
        <v>1952.24790594</v>
      </c>
      <c r="BA42" s="338">
        <v>2360.1519399999997</v>
      </c>
      <c r="BB42" s="337">
        <v>2674.618975</v>
      </c>
      <c r="BC42" s="337">
        <v>3050.3743999999997</v>
      </c>
      <c r="BD42" s="337">
        <v>3168.578114</v>
      </c>
      <c r="BE42" s="338">
        <v>3380.792109</v>
      </c>
      <c r="BF42" s="330">
        <v>3877.265436</v>
      </c>
      <c r="BG42" s="330">
        <v>4163.959734</v>
      </c>
      <c r="BH42" s="330">
        <v>5306.897604</v>
      </c>
      <c r="BI42" s="337">
        <v>6283.06430783</v>
      </c>
      <c r="BJ42" s="337">
        <v>6868.65881014</v>
      </c>
      <c r="BK42" s="330">
        <v>7240.04481485</v>
      </c>
      <c r="BL42" s="330">
        <v>7702.997891200001</v>
      </c>
      <c r="BM42" s="337">
        <v>9043.057163219999</v>
      </c>
      <c r="BN42" s="337">
        <v>10705.838528240001</v>
      </c>
      <c r="BO42" s="337">
        <v>11644.33860888</v>
      </c>
      <c r="BP42" s="337">
        <v>12883.85905288</v>
      </c>
      <c r="BQ42" s="337">
        <v>13502.175253840001</v>
      </c>
      <c r="BR42" s="330">
        <v>14575.317109630001</v>
      </c>
      <c r="BS42" s="337">
        <v>15535.614895679999</v>
      </c>
      <c r="BT42" s="337">
        <v>15930.26134396</v>
      </c>
      <c r="BU42" s="337">
        <v>16046.3382402</v>
      </c>
      <c r="BV42" s="337">
        <v>15764.528196279998</v>
      </c>
      <c r="BW42" s="366">
        <v>15520.54199656</v>
      </c>
      <c r="BX42" s="366">
        <v>15307.11823502</v>
      </c>
      <c r="BY42" s="366">
        <v>15726.70329565</v>
      </c>
      <c r="BZ42" s="366">
        <v>15582.0896362</v>
      </c>
      <c r="CA42" s="366">
        <v>15608.045620159999</v>
      </c>
      <c r="CB42" s="342">
        <v>15608.045620159999</v>
      </c>
      <c r="CC42" s="498">
        <v>15608.045620159999</v>
      </c>
      <c r="CD42" s="498">
        <v>15608.045620159999</v>
      </c>
      <c r="CE42" s="498">
        <v>15608.045620159999</v>
      </c>
      <c r="CF42" s="498">
        <v>15645.43404066</v>
      </c>
      <c r="CG42" s="330">
        <v>37.3884205000013</v>
      </c>
      <c r="CH42" s="331">
        <v>0.0023954581765002203</v>
      </c>
    </row>
    <row r="43" spans="1:86" ht="12.75" customHeight="1">
      <c r="A43" s="3"/>
      <c r="B43" s="569"/>
      <c r="C43" s="24"/>
      <c r="D43" s="30" t="s">
        <v>258</v>
      </c>
      <c r="E43" s="88"/>
      <c r="F43" s="88"/>
      <c r="G43" s="88"/>
      <c r="H43" s="88"/>
      <c r="I43" s="88"/>
      <c r="J43" s="115"/>
      <c r="K43" s="91"/>
      <c r="L43" s="91"/>
      <c r="M43" s="91"/>
      <c r="N43" s="91"/>
      <c r="O43" s="91"/>
      <c r="P43" s="20"/>
      <c r="Q43" s="91"/>
      <c r="R43" s="91"/>
      <c r="S43" s="91"/>
      <c r="T43" s="115"/>
      <c r="U43" s="91"/>
      <c r="V43" s="91"/>
      <c r="W43" s="91"/>
      <c r="X43" s="91"/>
      <c r="Y43" s="11"/>
      <c r="Z43" s="91"/>
      <c r="AA43" s="115"/>
      <c r="AB43" s="91"/>
      <c r="AC43" s="91"/>
      <c r="AD43" s="91"/>
      <c r="AE43" s="91"/>
      <c r="AF43" s="91"/>
      <c r="AG43" s="91"/>
      <c r="AH43" s="91"/>
      <c r="AI43" s="91"/>
      <c r="AJ43" s="91"/>
      <c r="AK43" s="91"/>
      <c r="AL43" s="91"/>
      <c r="AM43" s="91"/>
      <c r="AN43" s="20"/>
      <c r="AO43" s="91"/>
      <c r="AP43" s="115"/>
      <c r="AQ43" s="91"/>
      <c r="AR43" s="91"/>
      <c r="AS43" s="91"/>
      <c r="AT43" s="20"/>
      <c r="AU43" s="91"/>
      <c r="AV43" s="11"/>
      <c r="AW43" s="91"/>
      <c r="AX43" s="91"/>
      <c r="AY43" s="11"/>
      <c r="AZ43" s="337"/>
      <c r="BA43" s="338"/>
      <c r="BB43" s="337"/>
      <c r="BC43" s="337"/>
      <c r="BD43" s="337"/>
      <c r="BE43" s="338"/>
      <c r="BF43" s="330"/>
      <c r="BG43" s="330"/>
      <c r="BH43" s="330"/>
      <c r="BI43" s="337"/>
      <c r="BJ43" s="337">
        <v>10.429686559999999</v>
      </c>
      <c r="BK43" s="330">
        <v>51.25548374</v>
      </c>
      <c r="BL43" s="330">
        <v>69.20915015</v>
      </c>
      <c r="BM43" s="337">
        <v>88.11147427</v>
      </c>
      <c r="BN43" s="337">
        <v>106.06985055000001</v>
      </c>
      <c r="BO43" s="337">
        <v>113.39804312000001</v>
      </c>
      <c r="BP43" s="337">
        <v>119.5152134</v>
      </c>
      <c r="BQ43" s="337">
        <v>121.6251493</v>
      </c>
      <c r="BR43" s="330">
        <v>142.34452104</v>
      </c>
      <c r="BS43" s="337">
        <v>156.63271152</v>
      </c>
      <c r="BT43" s="337">
        <v>167.88310904</v>
      </c>
      <c r="BU43" s="337">
        <v>177.2007922</v>
      </c>
      <c r="BV43" s="337">
        <v>176.10153902</v>
      </c>
      <c r="BW43" s="366">
        <v>171.2181938</v>
      </c>
      <c r="BX43" s="366">
        <v>168.06865316</v>
      </c>
      <c r="BY43" s="366">
        <v>161.46681005</v>
      </c>
      <c r="BZ43" s="366">
        <v>156.16085736000002</v>
      </c>
      <c r="CA43" s="366">
        <v>164.33243713</v>
      </c>
      <c r="CB43" s="342">
        <v>164.33243713</v>
      </c>
      <c r="CC43" s="498">
        <v>164.33243713</v>
      </c>
      <c r="CD43" s="498">
        <v>164.33243713</v>
      </c>
      <c r="CE43" s="498">
        <v>164.33243713</v>
      </c>
      <c r="CF43" s="498">
        <v>163.15181179</v>
      </c>
      <c r="CG43" s="330">
        <v>-1.1806253399999775</v>
      </c>
      <c r="CH43" s="331">
        <v>-0.00718437187824339</v>
      </c>
    </row>
    <row r="44" spans="1:86" ht="12.75">
      <c r="A44" s="3"/>
      <c r="B44" s="569"/>
      <c r="C44" s="24"/>
      <c r="D44" s="30" t="s">
        <v>14</v>
      </c>
      <c r="E44" s="88">
        <v>15.435</v>
      </c>
      <c r="F44" s="88">
        <v>20.933</v>
      </c>
      <c r="G44" s="88">
        <v>32.933</v>
      </c>
      <c r="H44" s="88">
        <v>32.933</v>
      </c>
      <c r="I44" s="88">
        <v>26.933</v>
      </c>
      <c r="J44" s="115">
        <v>29.183</v>
      </c>
      <c r="K44" s="91">
        <v>43.513</v>
      </c>
      <c r="L44" s="91">
        <v>64.512</v>
      </c>
      <c r="M44" s="91">
        <v>71.262</v>
      </c>
      <c r="N44" s="91">
        <v>69.582</v>
      </c>
      <c r="O44" s="91">
        <v>51.583</v>
      </c>
      <c r="P44" s="20">
        <v>32.583</v>
      </c>
      <c r="Q44" s="91">
        <v>17.933</v>
      </c>
      <c r="R44" s="91">
        <v>21.433</v>
      </c>
      <c r="S44" s="91">
        <v>30.433</v>
      </c>
      <c r="T44" s="115">
        <v>32.824</v>
      </c>
      <c r="U44" s="91">
        <v>20.323999999999998</v>
      </c>
      <c r="V44" s="91">
        <v>11.324</v>
      </c>
      <c r="W44" s="91">
        <v>9.933</v>
      </c>
      <c r="X44" s="91">
        <v>16.372999999999998</v>
      </c>
      <c r="Y44" s="11">
        <v>23.525</v>
      </c>
      <c r="Z44" s="91">
        <v>53.674</v>
      </c>
      <c r="AA44" s="115">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5">
        <v>12.902000000000001</v>
      </c>
      <c r="AQ44" s="91">
        <v>15.413</v>
      </c>
      <c r="AR44" s="91">
        <v>14.11</v>
      </c>
      <c r="AS44" s="91">
        <v>12.013</v>
      </c>
      <c r="AT44" s="20">
        <v>10.265</v>
      </c>
      <c r="AU44" s="91">
        <v>10.465</v>
      </c>
      <c r="AV44" s="11">
        <v>11.462</v>
      </c>
      <c r="AW44" s="91">
        <v>3.363</v>
      </c>
      <c r="AX44" s="91">
        <v>4.063000000000001</v>
      </c>
      <c r="AY44" s="11">
        <v>3.063</v>
      </c>
      <c r="AZ44" s="337">
        <v>2.714</v>
      </c>
      <c r="BA44" s="338">
        <v>4.214</v>
      </c>
      <c r="BB44" s="337">
        <v>5.814</v>
      </c>
      <c r="BC44" s="337">
        <v>10.5</v>
      </c>
      <c r="BD44" s="337">
        <v>9.7</v>
      </c>
      <c r="BE44" s="338">
        <v>9.4</v>
      </c>
      <c r="BF44" s="330">
        <v>4.4</v>
      </c>
      <c r="BG44" s="330">
        <v>3.25</v>
      </c>
      <c r="BH44" s="330">
        <v>5.775</v>
      </c>
      <c r="BI44" s="337">
        <v>5.775</v>
      </c>
      <c r="BJ44" s="337">
        <v>7.225</v>
      </c>
      <c r="BK44" s="330">
        <v>3</v>
      </c>
      <c r="BL44" s="330">
        <v>3.92</v>
      </c>
      <c r="BM44" s="337">
        <v>3.92</v>
      </c>
      <c r="BN44" s="337">
        <v>7.92</v>
      </c>
      <c r="BO44" s="337">
        <v>11</v>
      </c>
      <c r="BP44" s="337">
        <v>13</v>
      </c>
      <c r="BQ44" s="337">
        <v>9</v>
      </c>
      <c r="BR44" s="330">
        <v>5</v>
      </c>
      <c r="BS44" s="337">
        <v>1</v>
      </c>
      <c r="BT44" s="337">
        <v>3</v>
      </c>
      <c r="BU44" s="337">
        <v>3</v>
      </c>
      <c r="BV44" s="337">
        <v>4.151</v>
      </c>
      <c r="BW44" s="366">
        <v>3.151</v>
      </c>
      <c r="BX44" s="366">
        <v>6.151</v>
      </c>
      <c r="BY44" s="366">
        <v>10</v>
      </c>
      <c r="BZ44" s="366">
        <v>12</v>
      </c>
      <c r="CA44" s="366">
        <v>12</v>
      </c>
      <c r="CB44" s="342">
        <v>12</v>
      </c>
      <c r="CC44" s="498">
        <v>12</v>
      </c>
      <c r="CD44" s="498">
        <v>12</v>
      </c>
      <c r="CE44" s="498">
        <v>12</v>
      </c>
      <c r="CF44" s="498">
        <v>12</v>
      </c>
      <c r="CG44" s="330">
        <v>0</v>
      </c>
      <c r="CH44" s="331">
        <v>0</v>
      </c>
    </row>
    <row r="45" spans="1:86" ht="12.75" customHeight="1">
      <c r="A45" s="3"/>
      <c r="B45" s="569"/>
      <c r="C45" s="24"/>
      <c r="D45" s="30" t="s">
        <v>138</v>
      </c>
      <c r="E45" s="88">
        <v>0</v>
      </c>
      <c r="F45" s="88">
        <v>10</v>
      </c>
      <c r="G45" s="88">
        <v>0</v>
      </c>
      <c r="H45" s="88">
        <v>10</v>
      </c>
      <c r="I45" s="88">
        <v>0</v>
      </c>
      <c r="J45" s="115">
        <v>0</v>
      </c>
      <c r="K45" s="91">
        <v>0</v>
      </c>
      <c r="L45" s="91">
        <v>0</v>
      </c>
      <c r="M45" s="91">
        <v>0</v>
      </c>
      <c r="N45" s="91">
        <v>0</v>
      </c>
      <c r="O45" s="91">
        <v>0</v>
      </c>
      <c r="P45" s="20">
        <v>0</v>
      </c>
      <c r="Q45" s="91">
        <v>0</v>
      </c>
      <c r="R45" s="91">
        <v>0</v>
      </c>
      <c r="S45" s="91">
        <v>0</v>
      </c>
      <c r="T45" s="115">
        <v>0</v>
      </c>
      <c r="U45" s="91">
        <v>0</v>
      </c>
      <c r="V45" s="91">
        <v>0</v>
      </c>
      <c r="W45" s="91">
        <v>0</v>
      </c>
      <c r="X45" s="91">
        <v>0</v>
      </c>
      <c r="Y45" s="11">
        <v>0</v>
      </c>
      <c r="Z45" s="91">
        <v>0</v>
      </c>
      <c r="AA45" s="115">
        <v>0</v>
      </c>
      <c r="AB45" s="91">
        <v>0</v>
      </c>
      <c r="AC45" s="91">
        <v>0</v>
      </c>
      <c r="AD45" s="91">
        <v>0</v>
      </c>
      <c r="AE45" s="91">
        <v>0</v>
      </c>
      <c r="AF45" s="91">
        <v>0</v>
      </c>
      <c r="AG45" s="91">
        <v>0</v>
      </c>
      <c r="AH45" s="91">
        <v>0</v>
      </c>
      <c r="AI45" s="91">
        <v>0</v>
      </c>
      <c r="AJ45" s="91">
        <v>0</v>
      </c>
      <c r="AK45" s="91">
        <v>0</v>
      </c>
      <c r="AL45" s="91">
        <v>0</v>
      </c>
      <c r="AM45" s="91">
        <v>0</v>
      </c>
      <c r="AN45" s="20">
        <v>0</v>
      </c>
      <c r="AO45" s="91">
        <v>0</v>
      </c>
      <c r="AP45" s="115">
        <v>0</v>
      </c>
      <c r="AQ45" s="91">
        <v>0</v>
      </c>
      <c r="AR45" s="91">
        <v>0</v>
      </c>
      <c r="AS45" s="91">
        <v>0</v>
      </c>
      <c r="AT45" s="20">
        <v>0</v>
      </c>
      <c r="AU45" s="91">
        <v>0</v>
      </c>
      <c r="AV45" s="11">
        <v>0</v>
      </c>
      <c r="AW45" s="91">
        <v>0</v>
      </c>
      <c r="AX45" s="91">
        <v>0</v>
      </c>
      <c r="AY45" s="11">
        <v>0</v>
      </c>
      <c r="AZ45" s="337">
        <v>0</v>
      </c>
      <c r="BA45" s="338">
        <v>0</v>
      </c>
      <c r="BB45" s="337">
        <v>0</v>
      </c>
      <c r="BC45" s="337">
        <v>0</v>
      </c>
      <c r="BD45" s="337">
        <v>0</v>
      </c>
      <c r="BE45" s="338">
        <v>0</v>
      </c>
      <c r="BF45" s="330">
        <v>0</v>
      </c>
      <c r="BG45" s="330">
        <v>0</v>
      </c>
      <c r="BH45" s="330">
        <v>0</v>
      </c>
      <c r="BI45" s="337">
        <v>0</v>
      </c>
      <c r="BJ45" s="337">
        <v>0</v>
      </c>
      <c r="BK45" s="330">
        <v>0</v>
      </c>
      <c r="BL45" s="330">
        <v>0</v>
      </c>
      <c r="BM45" s="337">
        <v>0</v>
      </c>
      <c r="BN45" s="337">
        <v>0</v>
      </c>
      <c r="BO45" s="337">
        <v>0</v>
      </c>
      <c r="BP45" s="337">
        <v>0</v>
      </c>
      <c r="BQ45" s="337">
        <v>0</v>
      </c>
      <c r="BR45" s="330">
        <v>0</v>
      </c>
      <c r="BS45" s="337">
        <v>0</v>
      </c>
      <c r="BT45" s="337">
        <v>0</v>
      </c>
      <c r="BU45" s="337">
        <v>0</v>
      </c>
      <c r="BV45" s="337">
        <v>0</v>
      </c>
      <c r="BW45" s="366">
        <v>0</v>
      </c>
      <c r="BX45" s="366">
        <v>0</v>
      </c>
      <c r="BY45" s="366">
        <v>0</v>
      </c>
      <c r="BZ45" s="366">
        <v>0</v>
      </c>
      <c r="CA45" s="366">
        <v>0</v>
      </c>
      <c r="CB45" s="342">
        <v>0</v>
      </c>
      <c r="CC45" s="498">
        <v>0</v>
      </c>
      <c r="CD45" s="498">
        <v>0</v>
      </c>
      <c r="CE45" s="498">
        <v>0</v>
      </c>
      <c r="CF45" s="498">
        <v>0</v>
      </c>
      <c r="CG45" s="330" t="s">
        <v>3</v>
      </c>
      <c r="CH45" s="331" t="s">
        <v>3</v>
      </c>
    </row>
    <row r="46" spans="1:86" ht="12.75" customHeight="1">
      <c r="A46" s="3"/>
      <c r="B46" s="569"/>
      <c r="C46" s="24"/>
      <c r="D46" s="30" t="s">
        <v>139</v>
      </c>
      <c r="E46" s="88">
        <v>1</v>
      </c>
      <c r="F46" s="88">
        <v>26</v>
      </c>
      <c r="G46" s="88">
        <v>10</v>
      </c>
      <c r="H46" s="88">
        <v>8</v>
      </c>
      <c r="I46" s="88">
        <v>21</v>
      </c>
      <c r="J46" s="115">
        <v>24</v>
      </c>
      <c r="K46" s="91">
        <v>32</v>
      </c>
      <c r="L46" s="91">
        <v>10</v>
      </c>
      <c r="M46" s="91">
        <v>0</v>
      </c>
      <c r="N46" s="91">
        <v>5</v>
      </c>
      <c r="O46" s="91">
        <v>10</v>
      </c>
      <c r="P46" s="20">
        <v>8</v>
      </c>
      <c r="Q46" s="91">
        <v>0</v>
      </c>
      <c r="R46" s="91">
        <v>10</v>
      </c>
      <c r="S46" s="91">
        <v>25</v>
      </c>
      <c r="T46" s="115">
        <v>25</v>
      </c>
      <c r="U46" s="91">
        <v>30</v>
      </c>
      <c r="V46" s="91">
        <v>15</v>
      </c>
      <c r="W46" s="91">
        <v>33</v>
      </c>
      <c r="X46" s="91">
        <v>11.2</v>
      </c>
      <c r="Y46" s="11">
        <v>8</v>
      </c>
      <c r="Z46" s="91">
        <v>14.298</v>
      </c>
      <c r="AA46" s="115">
        <v>0</v>
      </c>
      <c r="AB46" s="91">
        <v>0</v>
      </c>
      <c r="AC46" s="91">
        <v>0</v>
      </c>
      <c r="AD46" s="91">
        <v>0</v>
      </c>
      <c r="AE46" s="91">
        <v>0</v>
      </c>
      <c r="AF46" s="91">
        <v>0</v>
      </c>
      <c r="AG46" s="91">
        <v>0</v>
      </c>
      <c r="AH46" s="91">
        <v>0</v>
      </c>
      <c r="AI46" s="91">
        <v>0</v>
      </c>
      <c r="AJ46" s="91">
        <v>0</v>
      </c>
      <c r="AK46" s="91">
        <v>0</v>
      </c>
      <c r="AL46" s="91">
        <v>0</v>
      </c>
      <c r="AM46" s="91">
        <v>0</v>
      </c>
      <c r="AN46" s="20">
        <v>0</v>
      </c>
      <c r="AO46" s="91">
        <v>0</v>
      </c>
      <c r="AP46" s="115">
        <v>0</v>
      </c>
      <c r="AQ46" s="91">
        <v>0</v>
      </c>
      <c r="AR46" s="91">
        <v>0</v>
      </c>
      <c r="AS46" s="91">
        <v>0</v>
      </c>
      <c r="AT46" s="20">
        <v>0</v>
      </c>
      <c r="AU46" s="91">
        <v>0</v>
      </c>
      <c r="AV46" s="11">
        <v>0</v>
      </c>
      <c r="AW46" s="91">
        <v>0</v>
      </c>
      <c r="AX46" s="91">
        <v>0</v>
      </c>
      <c r="AY46" s="11">
        <v>0</v>
      </c>
      <c r="AZ46" s="337">
        <v>0</v>
      </c>
      <c r="BA46" s="338">
        <v>0</v>
      </c>
      <c r="BB46" s="337">
        <v>0</v>
      </c>
      <c r="BC46" s="337">
        <v>0</v>
      </c>
      <c r="BD46" s="337">
        <v>0</v>
      </c>
      <c r="BE46" s="338">
        <v>0</v>
      </c>
      <c r="BF46" s="330">
        <v>0</v>
      </c>
      <c r="BG46" s="330">
        <v>0</v>
      </c>
      <c r="BH46" s="330">
        <v>0</v>
      </c>
      <c r="BI46" s="337">
        <v>0</v>
      </c>
      <c r="BJ46" s="337">
        <v>0</v>
      </c>
      <c r="BK46" s="330">
        <v>0</v>
      </c>
      <c r="BL46" s="330">
        <v>0</v>
      </c>
      <c r="BM46" s="337">
        <v>0</v>
      </c>
      <c r="BN46" s="337">
        <v>0</v>
      </c>
      <c r="BO46" s="337">
        <v>0</v>
      </c>
      <c r="BP46" s="337">
        <v>0</v>
      </c>
      <c r="BQ46" s="337">
        <v>0</v>
      </c>
      <c r="BR46" s="330">
        <v>0</v>
      </c>
      <c r="BS46" s="337">
        <v>0</v>
      </c>
      <c r="BT46" s="337">
        <v>0</v>
      </c>
      <c r="BU46" s="337">
        <v>0</v>
      </c>
      <c r="BV46" s="337">
        <v>0</v>
      </c>
      <c r="BW46" s="366">
        <v>0</v>
      </c>
      <c r="BX46" s="366">
        <v>0</v>
      </c>
      <c r="BY46" s="366">
        <v>0</v>
      </c>
      <c r="BZ46" s="366">
        <v>0</v>
      </c>
      <c r="CA46" s="366">
        <v>0</v>
      </c>
      <c r="CB46" s="342">
        <v>0</v>
      </c>
      <c r="CC46" s="498">
        <v>0</v>
      </c>
      <c r="CD46" s="498">
        <v>0</v>
      </c>
      <c r="CE46" s="498">
        <v>0</v>
      </c>
      <c r="CF46" s="498">
        <v>0</v>
      </c>
      <c r="CG46" s="330" t="s">
        <v>3</v>
      </c>
      <c r="CH46" s="331" t="s">
        <v>3</v>
      </c>
    </row>
    <row r="47" spans="1:86" ht="12.75">
      <c r="A47" s="3"/>
      <c r="B47" s="569"/>
      <c r="C47" s="24"/>
      <c r="D47" s="30" t="s">
        <v>50</v>
      </c>
      <c r="E47" s="88">
        <v>6.141764705882354</v>
      </c>
      <c r="F47" s="88">
        <v>2.458167330677291</v>
      </c>
      <c r="G47" s="88">
        <v>37.517615894039736</v>
      </c>
      <c r="H47" s="88">
        <v>4.843139841688654</v>
      </c>
      <c r="I47" s="88">
        <v>3.9262187088274043</v>
      </c>
      <c r="J47" s="115">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5">
        <v>7.126446700507614</v>
      </c>
      <c r="U47" s="88">
        <v>44.300126742712294</v>
      </c>
      <c r="V47" s="88">
        <v>11.357215189873417</v>
      </c>
      <c r="W47" s="88">
        <v>41.97055555555555</v>
      </c>
      <c r="X47" s="88">
        <v>4.295813366960908</v>
      </c>
      <c r="Y47" s="10">
        <v>0.61</v>
      </c>
      <c r="Z47" s="88">
        <v>0.1</v>
      </c>
      <c r="AA47" s="155">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5">
        <v>12.513141426783479</v>
      </c>
      <c r="AQ47" s="88">
        <v>8</v>
      </c>
      <c r="AR47" s="88">
        <v>4</v>
      </c>
      <c r="AS47" s="88">
        <v>0.42</v>
      </c>
      <c r="AT47" s="18">
        <v>9.5</v>
      </c>
      <c r="AU47" s="88">
        <v>0</v>
      </c>
      <c r="AV47" s="10">
        <v>0</v>
      </c>
      <c r="AW47" s="88">
        <v>0</v>
      </c>
      <c r="AX47" s="88">
        <v>0</v>
      </c>
      <c r="AY47" s="10">
        <v>0</v>
      </c>
      <c r="AZ47" s="388">
        <v>0</v>
      </c>
      <c r="BA47" s="389">
        <v>0</v>
      </c>
      <c r="BB47" s="388">
        <v>3.802281368821293</v>
      </c>
      <c r="BC47" s="388">
        <v>0</v>
      </c>
      <c r="BD47" s="388">
        <v>4.982281368821293</v>
      </c>
      <c r="BE47" s="389">
        <v>12.2210292249047</v>
      </c>
      <c r="BF47" s="390">
        <v>7.643312101910828</v>
      </c>
      <c r="BG47" s="390">
        <v>3.8610038610038613</v>
      </c>
      <c r="BH47" s="390">
        <v>0</v>
      </c>
      <c r="BI47" s="388">
        <v>0</v>
      </c>
      <c r="BJ47" s="388">
        <v>1.4</v>
      </c>
      <c r="BK47" s="390">
        <v>23.6</v>
      </c>
      <c r="BL47" s="390">
        <v>38.13371202113606</v>
      </c>
      <c r="BM47" s="388">
        <v>1.6184329349269588</v>
      </c>
      <c r="BN47" s="388">
        <v>15.070320427236314</v>
      </c>
      <c r="BO47" s="388">
        <v>14.298648648648648</v>
      </c>
      <c r="BP47" s="388">
        <v>33.61917808219178</v>
      </c>
      <c r="BQ47" s="388">
        <v>19.548335644937588</v>
      </c>
      <c r="BR47" s="390">
        <v>12.237401366433566</v>
      </c>
      <c r="BS47" s="388">
        <v>23.104375</v>
      </c>
      <c r="BT47" s="388">
        <v>8.13225392296719</v>
      </c>
      <c r="BU47" s="388">
        <v>5.721845493562231</v>
      </c>
      <c r="BV47" s="388">
        <v>23.9454806312769</v>
      </c>
      <c r="BW47" s="391">
        <v>22.02865136298422</v>
      </c>
      <c r="BX47" s="391">
        <v>3.586800573888092</v>
      </c>
      <c r="BY47" s="391">
        <v>0</v>
      </c>
      <c r="BZ47" s="391">
        <v>4.329497847919655</v>
      </c>
      <c r="CA47" s="391">
        <v>0</v>
      </c>
      <c r="CB47" s="537">
        <v>0</v>
      </c>
      <c r="CC47" s="538">
        <v>0.08</v>
      </c>
      <c r="CD47" s="538">
        <v>0.08</v>
      </c>
      <c r="CE47" s="538">
        <v>0.08</v>
      </c>
      <c r="CF47" s="538">
        <v>0.08</v>
      </c>
      <c r="CG47" s="330" t="s">
        <v>3</v>
      </c>
      <c r="CH47" s="331" t="s">
        <v>3</v>
      </c>
    </row>
    <row r="48" spans="1:86" ht="12.75">
      <c r="A48" s="3"/>
      <c r="B48" s="569"/>
      <c r="C48" s="24"/>
      <c r="D48" s="30" t="s">
        <v>31</v>
      </c>
      <c r="E48" s="88">
        <v>0.0066844919786096255</v>
      </c>
      <c r="F48" s="88">
        <v>0.4249667994687915</v>
      </c>
      <c r="G48" s="88">
        <v>0.12450331125827813</v>
      </c>
      <c r="H48" s="88">
        <v>0</v>
      </c>
      <c r="I48" s="88">
        <v>0</v>
      </c>
      <c r="J48" s="115">
        <v>5</v>
      </c>
      <c r="K48" s="88">
        <v>0</v>
      </c>
      <c r="L48" s="88">
        <v>0</v>
      </c>
      <c r="M48" s="88">
        <v>0.19455252918287935</v>
      </c>
      <c r="N48" s="88">
        <v>0</v>
      </c>
      <c r="O48" s="88">
        <v>8.14516129032258</v>
      </c>
      <c r="P48" s="18">
        <v>0.00984195238095238</v>
      </c>
      <c r="Q48" s="88">
        <v>1.5</v>
      </c>
      <c r="R48" s="88">
        <v>0</v>
      </c>
      <c r="S48" s="88">
        <v>0.3</v>
      </c>
      <c r="T48" s="155">
        <v>0.4441624365482233</v>
      </c>
      <c r="U48" s="88">
        <v>8.88022813688213</v>
      </c>
      <c r="V48" s="88">
        <v>2.0265822784810124</v>
      </c>
      <c r="W48" s="88">
        <v>16.7</v>
      </c>
      <c r="X48" s="88">
        <v>0.5</v>
      </c>
      <c r="Y48" s="10">
        <v>0.61</v>
      </c>
      <c r="Z48" s="88">
        <v>0.1</v>
      </c>
      <c r="AA48" s="155">
        <v>0</v>
      </c>
      <c r="AB48" s="88">
        <v>0</v>
      </c>
      <c r="AC48" s="88">
        <v>0.4</v>
      </c>
      <c r="AD48" s="88">
        <v>0</v>
      </c>
      <c r="AE48" s="88">
        <v>0</v>
      </c>
      <c r="AF48" s="88">
        <v>0</v>
      </c>
      <c r="AG48" s="88">
        <v>0</v>
      </c>
      <c r="AH48" s="88">
        <v>0</v>
      </c>
      <c r="AI48" s="88">
        <v>0</v>
      </c>
      <c r="AJ48" s="88">
        <v>0</v>
      </c>
      <c r="AK48" s="88">
        <v>0</v>
      </c>
      <c r="AL48" s="88">
        <v>0</v>
      </c>
      <c r="AM48" s="88">
        <v>0</v>
      </c>
      <c r="AN48" s="18">
        <v>0</v>
      </c>
      <c r="AO48" s="88">
        <v>5.63</v>
      </c>
      <c r="AP48" s="155">
        <v>0</v>
      </c>
      <c r="AQ48" s="88">
        <v>0</v>
      </c>
      <c r="AR48" s="88">
        <v>0</v>
      </c>
      <c r="AS48" s="88">
        <v>0.42</v>
      </c>
      <c r="AT48" s="18">
        <v>0</v>
      </c>
      <c r="AU48" s="88">
        <v>0</v>
      </c>
      <c r="AV48" s="10">
        <v>0</v>
      </c>
      <c r="AW48" s="88">
        <v>0</v>
      </c>
      <c r="AX48" s="88">
        <v>0</v>
      </c>
      <c r="AY48" s="18">
        <v>0</v>
      </c>
      <c r="AZ48" s="388">
        <v>0</v>
      </c>
      <c r="BA48" s="389">
        <v>0</v>
      </c>
      <c r="BB48" s="388">
        <v>0</v>
      </c>
      <c r="BC48" s="388">
        <v>0</v>
      </c>
      <c r="BD48" s="388">
        <v>1.18</v>
      </c>
      <c r="BE48" s="389">
        <v>0.85</v>
      </c>
      <c r="BF48" s="390">
        <v>0</v>
      </c>
      <c r="BG48" s="390">
        <v>0</v>
      </c>
      <c r="BH48" s="390">
        <v>0</v>
      </c>
      <c r="BI48" s="388">
        <v>0</v>
      </c>
      <c r="BJ48" s="388">
        <v>0</v>
      </c>
      <c r="BK48" s="390">
        <v>19.2</v>
      </c>
      <c r="BL48" s="390">
        <v>11.19</v>
      </c>
      <c r="BM48" s="388">
        <v>0</v>
      </c>
      <c r="BN48" s="388">
        <v>12.9</v>
      </c>
      <c r="BO48" s="388">
        <v>12</v>
      </c>
      <c r="BP48" s="388">
        <v>19.257534246575343</v>
      </c>
      <c r="BQ48" s="388">
        <v>4</v>
      </c>
      <c r="BR48" s="390">
        <v>1.5</v>
      </c>
      <c r="BS48" s="388">
        <v>7</v>
      </c>
      <c r="BT48" s="388">
        <v>0.0028530670470756064</v>
      </c>
      <c r="BU48" s="388">
        <v>0.04</v>
      </c>
      <c r="BV48" s="388">
        <v>11.477761836441895</v>
      </c>
      <c r="BW48" s="391">
        <v>5.748880918220947</v>
      </c>
      <c r="BX48" s="391">
        <v>0</v>
      </c>
      <c r="BY48" s="391">
        <v>0</v>
      </c>
      <c r="BZ48" s="391">
        <v>0.78</v>
      </c>
      <c r="CA48" s="391">
        <v>0</v>
      </c>
      <c r="CB48" s="537">
        <v>0</v>
      </c>
      <c r="CC48" s="538">
        <v>0.08</v>
      </c>
      <c r="CD48" s="538">
        <v>0.08</v>
      </c>
      <c r="CE48" s="538">
        <v>0.08</v>
      </c>
      <c r="CF48" s="538">
        <v>0.08</v>
      </c>
      <c r="CG48" s="330" t="s">
        <v>3</v>
      </c>
      <c r="CH48" s="331" t="s">
        <v>3</v>
      </c>
    </row>
    <row r="49" spans="1:86" ht="12.75" customHeight="1">
      <c r="A49" s="3"/>
      <c r="B49" s="569"/>
      <c r="C49" s="24"/>
      <c r="D49" s="30" t="s">
        <v>57</v>
      </c>
      <c r="E49" s="88">
        <v>0.05</v>
      </c>
      <c r="F49" s="88">
        <v>3.2</v>
      </c>
      <c r="G49" s="91">
        <v>0.94</v>
      </c>
      <c r="H49" s="91">
        <v>0</v>
      </c>
      <c r="I49" s="91">
        <v>0</v>
      </c>
      <c r="J49" s="115">
        <v>0</v>
      </c>
      <c r="K49" s="88">
        <v>0</v>
      </c>
      <c r="L49" s="88">
        <v>0</v>
      </c>
      <c r="M49" s="88">
        <v>1.5</v>
      </c>
      <c r="N49" s="88">
        <v>0</v>
      </c>
      <c r="O49" s="88">
        <v>15.85</v>
      </c>
      <c r="P49" s="18">
        <v>0.07647197</v>
      </c>
      <c r="Q49" s="88">
        <v>0</v>
      </c>
      <c r="R49" s="88">
        <v>0</v>
      </c>
      <c r="S49" s="88">
        <v>0</v>
      </c>
      <c r="T49" s="155">
        <v>3.5</v>
      </c>
      <c r="U49" s="88">
        <v>3</v>
      </c>
      <c r="V49" s="88">
        <v>1</v>
      </c>
      <c r="W49" s="88">
        <v>0</v>
      </c>
      <c r="X49" s="88">
        <v>0</v>
      </c>
      <c r="Y49" s="10">
        <v>0</v>
      </c>
      <c r="Z49" s="88">
        <v>0</v>
      </c>
      <c r="AA49" s="155">
        <v>0</v>
      </c>
      <c r="AB49" s="88">
        <v>0</v>
      </c>
      <c r="AC49" s="88">
        <v>0</v>
      </c>
      <c r="AD49" s="88">
        <v>0</v>
      </c>
      <c r="AE49" s="88">
        <v>0</v>
      </c>
      <c r="AF49" s="88">
        <v>0</v>
      </c>
      <c r="AG49" s="88">
        <v>0</v>
      </c>
      <c r="AH49" s="88">
        <v>0</v>
      </c>
      <c r="AI49" s="88">
        <v>0</v>
      </c>
      <c r="AJ49" s="88">
        <v>0</v>
      </c>
      <c r="AK49" s="88">
        <v>0</v>
      </c>
      <c r="AL49" s="88">
        <v>0</v>
      </c>
      <c r="AM49" s="88">
        <v>0</v>
      </c>
      <c r="AN49" s="18">
        <v>0</v>
      </c>
      <c r="AO49" s="88">
        <v>29.04</v>
      </c>
      <c r="AP49" s="155">
        <v>0</v>
      </c>
      <c r="AQ49" s="88">
        <v>0</v>
      </c>
      <c r="AR49" s="88">
        <v>0</v>
      </c>
      <c r="AS49" s="88">
        <v>0</v>
      </c>
      <c r="AT49" s="18">
        <v>0</v>
      </c>
      <c r="AU49" s="88">
        <v>0</v>
      </c>
      <c r="AV49" s="10">
        <v>0</v>
      </c>
      <c r="AW49" s="88">
        <v>0</v>
      </c>
      <c r="AX49" s="88">
        <v>0</v>
      </c>
      <c r="AY49" s="10">
        <v>0</v>
      </c>
      <c r="AZ49" s="388">
        <v>0</v>
      </c>
      <c r="BA49" s="389">
        <v>0</v>
      </c>
      <c r="BB49" s="388">
        <v>0</v>
      </c>
      <c r="BC49" s="388">
        <v>0</v>
      </c>
      <c r="BD49" s="388">
        <v>0</v>
      </c>
      <c r="BE49" s="389">
        <v>0</v>
      </c>
      <c r="BF49" s="390">
        <v>0</v>
      </c>
      <c r="BG49" s="390">
        <v>0</v>
      </c>
      <c r="BH49" s="390">
        <v>0</v>
      </c>
      <c r="BI49" s="388">
        <v>0</v>
      </c>
      <c r="BJ49" s="388">
        <v>0</v>
      </c>
      <c r="BK49" s="390">
        <v>0</v>
      </c>
      <c r="BL49" s="390">
        <v>0</v>
      </c>
      <c r="BM49" s="388">
        <v>0</v>
      </c>
      <c r="BN49" s="388">
        <v>0</v>
      </c>
      <c r="BO49" s="388">
        <v>0</v>
      </c>
      <c r="BP49" s="388">
        <v>140.58</v>
      </c>
      <c r="BQ49" s="388">
        <v>0</v>
      </c>
      <c r="BR49" s="389">
        <v>0</v>
      </c>
      <c r="BS49" s="388">
        <v>0</v>
      </c>
      <c r="BT49" s="337">
        <v>0.02</v>
      </c>
      <c r="BU49" s="388">
        <v>0</v>
      </c>
      <c r="BV49" s="388">
        <v>80</v>
      </c>
      <c r="BW49" s="366">
        <v>40</v>
      </c>
      <c r="BX49" s="366">
        <v>0</v>
      </c>
      <c r="BY49" s="366">
        <v>0</v>
      </c>
      <c r="BZ49" s="366">
        <v>0</v>
      </c>
      <c r="CA49" s="366">
        <v>0</v>
      </c>
      <c r="CB49" s="537">
        <v>0</v>
      </c>
      <c r="CC49" s="538">
        <v>0</v>
      </c>
      <c r="CD49" s="538">
        <v>0</v>
      </c>
      <c r="CE49" s="538">
        <v>0</v>
      </c>
      <c r="CF49" s="498">
        <v>0</v>
      </c>
      <c r="CG49" s="330" t="s">
        <v>3</v>
      </c>
      <c r="CH49" s="331" t="s">
        <v>3</v>
      </c>
    </row>
    <row r="50" spans="1:86" ht="12.75">
      <c r="A50" s="3"/>
      <c r="B50" s="569"/>
      <c r="C50" s="24"/>
      <c r="D50" s="30" t="s">
        <v>58</v>
      </c>
      <c r="E50" s="88">
        <v>0</v>
      </c>
      <c r="F50" s="88">
        <v>0</v>
      </c>
      <c r="G50" s="91">
        <v>0</v>
      </c>
      <c r="H50" s="91">
        <v>0</v>
      </c>
      <c r="I50" s="91">
        <v>0</v>
      </c>
      <c r="J50" s="115">
        <v>5</v>
      </c>
      <c r="K50" s="88">
        <v>0</v>
      </c>
      <c r="L50" s="88">
        <v>0</v>
      </c>
      <c r="M50" s="88">
        <v>0</v>
      </c>
      <c r="N50" s="88">
        <v>0</v>
      </c>
      <c r="O50" s="88">
        <v>6.1</v>
      </c>
      <c r="P50" s="18">
        <v>0</v>
      </c>
      <c r="Q50" s="88">
        <v>1.5</v>
      </c>
      <c r="R50" s="88">
        <v>0</v>
      </c>
      <c r="S50" s="88">
        <v>0.3</v>
      </c>
      <c r="T50" s="155">
        <v>0</v>
      </c>
      <c r="U50" s="88">
        <v>8.5</v>
      </c>
      <c r="V50" s="88">
        <v>1.9</v>
      </c>
      <c r="W50" s="88">
        <v>16.7</v>
      </c>
      <c r="X50" s="88">
        <v>0.5</v>
      </c>
      <c r="Y50" s="10">
        <v>0.61</v>
      </c>
      <c r="Z50" s="88">
        <v>0.1</v>
      </c>
      <c r="AA50" s="155">
        <v>0</v>
      </c>
      <c r="AB50" s="88">
        <v>0</v>
      </c>
      <c r="AC50" s="88">
        <v>0.4</v>
      </c>
      <c r="AD50" s="88">
        <v>0</v>
      </c>
      <c r="AE50" s="88">
        <v>0</v>
      </c>
      <c r="AF50" s="88">
        <v>0</v>
      </c>
      <c r="AG50" s="88">
        <v>0</v>
      </c>
      <c r="AH50" s="88">
        <v>0</v>
      </c>
      <c r="AI50" s="88">
        <v>0</v>
      </c>
      <c r="AJ50" s="88">
        <v>0</v>
      </c>
      <c r="AK50" s="88">
        <v>0</v>
      </c>
      <c r="AL50" s="88">
        <v>0</v>
      </c>
      <c r="AM50" s="88">
        <v>0</v>
      </c>
      <c r="AN50" s="18">
        <v>0</v>
      </c>
      <c r="AO50" s="88">
        <v>2</v>
      </c>
      <c r="AP50" s="155">
        <v>0</v>
      </c>
      <c r="AQ50" s="88">
        <v>0</v>
      </c>
      <c r="AR50" s="88">
        <v>0</v>
      </c>
      <c r="AS50" s="88">
        <v>0.42</v>
      </c>
      <c r="AT50" s="18">
        <v>0</v>
      </c>
      <c r="AU50" s="88">
        <v>0</v>
      </c>
      <c r="AV50" s="10">
        <v>0</v>
      </c>
      <c r="AW50" s="88">
        <v>0</v>
      </c>
      <c r="AX50" s="88">
        <v>0</v>
      </c>
      <c r="AY50" s="10">
        <v>0</v>
      </c>
      <c r="AZ50" s="388">
        <v>0</v>
      </c>
      <c r="BA50" s="389">
        <v>0</v>
      </c>
      <c r="BB50" s="388">
        <v>0</v>
      </c>
      <c r="BC50" s="388">
        <v>0</v>
      </c>
      <c r="BD50" s="388">
        <v>1.18</v>
      </c>
      <c r="BE50" s="389">
        <v>0.85</v>
      </c>
      <c r="BF50" s="390">
        <v>0</v>
      </c>
      <c r="BG50" s="390">
        <v>0</v>
      </c>
      <c r="BH50" s="390">
        <v>0</v>
      </c>
      <c r="BI50" s="388">
        <v>0</v>
      </c>
      <c r="BJ50" s="388">
        <v>0</v>
      </c>
      <c r="BK50" s="390">
        <v>19.2</v>
      </c>
      <c r="BL50" s="390">
        <v>11.19</v>
      </c>
      <c r="BM50" s="388">
        <v>0</v>
      </c>
      <c r="BN50" s="388">
        <v>12.9</v>
      </c>
      <c r="BO50" s="388">
        <v>12</v>
      </c>
      <c r="BP50" s="388">
        <v>0</v>
      </c>
      <c r="BQ50" s="388">
        <v>4</v>
      </c>
      <c r="BR50" s="389">
        <v>0</v>
      </c>
      <c r="BS50" s="388">
        <v>7</v>
      </c>
      <c r="BT50" s="337">
        <v>0</v>
      </c>
      <c r="BU50" s="388">
        <v>0.04</v>
      </c>
      <c r="BV50" s="388">
        <v>0</v>
      </c>
      <c r="BW50" s="366">
        <v>0.01</v>
      </c>
      <c r="BX50" s="366">
        <v>0</v>
      </c>
      <c r="BY50" s="366">
        <v>0</v>
      </c>
      <c r="BZ50" s="366">
        <v>0.78</v>
      </c>
      <c r="CA50" s="366">
        <v>0</v>
      </c>
      <c r="CB50" s="537">
        <v>0</v>
      </c>
      <c r="CC50" s="538">
        <v>0.08</v>
      </c>
      <c r="CD50" s="538">
        <v>0.08</v>
      </c>
      <c r="CE50" s="538">
        <v>0.08</v>
      </c>
      <c r="CF50" s="498">
        <v>0.08</v>
      </c>
      <c r="CG50" s="330" t="s">
        <v>3</v>
      </c>
      <c r="CH50" s="331" t="s">
        <v>3</v>
      </c>
    </row>
    <row r="51" spans="1:86" ht="12.75">
      <c r="A51" s="3"/>
      <c r="B51" s="569"/>
      <c r="C51" s="24"/>
      <c r="D51" s="30" t="s">
        <v>56</v>
      </c>
      <c r="E51" s="88">
        <v>6.135080213903744</v>
      </c>
      <c r="F51" s="88">
        <v>2.0332005312084993</v>
      </c>
      <c r="G51" s="88">
        <v>37.393112582781455</v>
      </c>
      <c r="H51" s="88">
        <v>4.843139841688654</v>
      </c>
      <c r="I51" s="88">
        <v>3.9262187088274043</v>
      </c>
      <c r="J51" s="115">
        <v>0.3606465177398157</v>
      </c>
      <c r="K51" s="88">
        <v>0.8493520942408376</v>
      </c>
      <c r="L51" s="88">
        <v>0</v>
      </c>
      <c r="M51" s="88">
        <v>0</v>
      </c>
      <c r="N51" s="88">
        <v>0</v>
      </c>
      <c r="O51" s="88">
        <v>25.351935483870967</v>
      </c>
      <c r="P51" s="18">
        <v>5.762575066924067</v>
      </c>
      <c r="Q51" s="88">
        <v>0</v>
      </c>
      <c r="R51" s="88">
        <v>0.9132653061224489</v>
      </c>
      <c r="S51" s="88">
        <v>3.0464968152866243</v>
      </c>
      <c r="T51" s="155">
        <v>6.6822842639593905</v>
      </c>
      <c r="U51" s="88">
        <v>35.41989860583016</v>
      </c>
      <c r="V51" s="88">
        <v>9.330632911392405</v>
      </c>
      <c r="W51" s="88">
        <v>25.270555555555553</v>
      </c>
      <c r="X51" s="88">
        <v>3.7958133669609078</v>
      </c>
      <c r="Y51" s="10">
        <v>0</v>
      </c>
      <c r="Z51" s="88">
        <v>0</v>
      </c>
      <c r="AA51" s="155">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5">
        <v>12.513141426783479</v>
      </c>
      <c r="AQ51" s="88">
        <v>8</v>
      </c>
      <c r="AR51" s="88">
        <v>4</v>
      </c>
      <c r="AS51" s="88">
        <v>0</v>
      </c>
      <c r="AT51" s="18">
        <v>9.5</v>
      </c>
      <c r="AU51" s="88">
        <v>0</v>
      </c>
      <c r="AV51" s="10">
        <v>0</v>
      </c>
      <c r="AW51" s="88">
        <v>0</v>
      </c>
      <c r="AX51" s="88">
        <v>0</v>
      </c>
      <c r="AY51" s="10">
        <v>0</v>
      </c>
      <c r="AZ51" s="388">
        <v>0</v>
      </c>
      <c r="BA51" s="389">
        <v>0</v>
      </c>
      <c r="BB51" s="388">
        <v>3.802281368821293</v>
      </c>
      <c r="BC51" s="388">
        <v>0</v>
      </c>
      <c r="BD51" s="388">
        <v>3.802281368821293</v>
      </c>
      <c r="BE51" s="389">
        <v>11.371029224904701</v>
      </c>
      <c r="BF51" s="390">
        <v>7.643312101910828</v>
      </c>
      <c r="BG51" s="390">
        <v>3.8610038610038613</v>
      </c>
      <c r="BH51" s="390">
        <v>0</v>
      </c>
      <c r="BI51" s="388">
        <v>0</v>
      </c>
      <c r="BJ51" s="388">
        <v>1.4</v>
      </c>
      <c r="BK51" s="390">
        <v>4.4</v>
      </c>
      <c r="BL51" s="390">
        <v>26.943712021136065</v>
      </c>
      <c r="BM51" s="388">
        <v>1.6184329349269588</v>
      </c>
      <c r="BN51" s="388">
        <v>2.170320427236315</v>
      </c>
      <c r="BO51" s="388">
        <v>2.2986486486486486</v>
      </c>
      <c r="BP51" s="388">
        <v>14.36164383561644</v>
      </c>
      <c r="BQ51" s="388">
        <v>15.548335644937588</v>
      </c>
      <c r="BR51" s="390">
        <v>10.737401366433566</v>
      </c>
      <c r="BS51" s="388">
        <v>16.104375</v>
      </c>
      <c r="BT51" s="388">
        <v>8.129400855920114</v>
      </c>
      <c r="BU51" s="388">
        <v>5.681845493562231</v>
      </c>
      <c r="BV51" s="388">
        <v>12.467718794835008</v>
      </c>
      <c r="BW51" s="391">
        <v>16.279770444763273</v>
      </c>
      <c r="BX51" s="391">
        <v>3.586800573888092</v>
      </c>
      <c r="BY51" s="391">
        <v>0</v>
      </c>
      <c r="BZ51" s="391">
        <v>3.5494978479196555</v>
      </c>
      <c r="CA51" s="391">
        <v>0</v>
      </c>
      <c r="CB51" s="537">
        <v>0</v>
      </c>
      <c r="CC51" s="538">
        <v>0</v>
      </c>
      <c r="CD51" s="538">
        <v>0</v>
      </c>
      <c r="CE51" s="538">
        <v>0</v>
      </c>
      <c r="CF51" s="538">
        <v>0</v>
      </c>
      <c r="CG51" s="330" t="s">
        <v>3</v>
      </c>
      <c r="CH51" s="331" t="s">
        <v>3</v>
      </c>
    </row>
    <row r="52" spans="1:86" ht="12.75">
      <c r="A52" s="3"/>
      <c r="B52" s="569"/>
      <c r="C52" s="24"/>
      <c r="D52" s="30" t="s">
        <v>25</v>
      </c>
      <c r="E52" s="88">
        <v>8.64</v>
      </c>
      <c r="F52" s="88">
        <v>15.31</v>
      </c>
      <c r="G52" s="91">
        <v>16.86</v>
      </c>
      <c r="H52" s="91">
        <v>25.72</v>
      </c>
      <c r="I52" s="91">
        <v>29.8</v>
      </c>
      <c r="J52" s="115">
        <v>2.744519999999998</v>
      </c>
      <c r="K52" s="88">
        <v>6.48905</v>
      </c>
      <c r="L52" s="88">
        <v>0</v>
      </c>
      <c r="M52" s="88">
        <v>0</v>
      </c>
      <c r="N52" s="88">
        <v>0</v>
      </c>
      <c r="O52" s="88">
        <v>113.01</v>
      </c>
      <c r="P52" s="18">
        <v>9.70772197</v>
      </c>
      <c r="Q52" s="88">
        <v>0</v>
      </c>
      <c r="R52" s="88">
        <v>7.16</v>
      </c>
      <c r="S52" s="88">
        <v>9</v>
      </c>
      <c r="T52" s="155">
        <v>9.08</v>
      </c>
      <c r="U52" s="88">
        <v>108.25</v>
      </c>
      <c r="V52" s="88">
        <v>24.1</v>
      </c>
      <c r="W52" s="88">
        <v>9.35</v>
      </c>
      <c r="X52" s="88">
        <v>1.87</v>
      </c>
      <c r="Y52" s="10">
        <v>0</v>
      </c>
      <c r="Z52" s="88">
        <v>0</v>
      </c>
      <c r="AA52" s="155">
        <v>0</v>
      </c>
      <c r="AB52" s="88">
        <v>0</v>
      </c>
      <c r="AC52" s="88">
        <v>15.62</v>
      </c>
      <c r="AD52" s="88">
        <v>0</v>
      </c>
      <c r="AE52" s="88">
        <v>0</v>
      </c>
      <c r="AF52" s="88">
        <v>0</v>
      </c>
      <c r="AG52" s="88">
        <v>0</v>
      </c>
      <c r="AH52" s="88">
        <v>0</v>
      </c>
      <c r="AI52" s="88">
        <v>0</v>
      </c>
      <c r="AJ52" s="88">
        <v>0</v>
      </c>
      <c r="AK52" s="88">
        <v>0</v>
      </c>
      <c r="AL52" s="88">
        <v>0</v>
      </c>
      <c r="AM52" s="88">
        <v>0</v>
      </c>
      <c r="AN52" s="18">
        <v>0</v>
      </c>
      <c r="AO52" s="88">
        <v>20</v>
      </c>
      <c r="AP52" s="155">
        <v>99.98</v>
      </c>
      <c r="AQ52" s="88">
        <v>0</v>
      </c>
      <c r="AR52" s="88">
        <v>0</v>
      </c>
      <c r="AS52" s="88">
        <v>0</v>
      </c>
      <c r="AT52" s="18">
        <v>0</v>
      </c>
      <c r="AU52" s="88">
        <v>0</v>
      </c>
      <c r="AV52" s="10">
        <v>0</v>
      </c>
      <c r="AW52" s="88">
        <v>0</v>
      </c>
      <c r="AX52" s="88">
        <v>0</v>
      </c>
      <c r="AY52" s="10">
        <v>0</v>
      </c>
      <c r="AZ52" s="388">
        <v>0</v>
      </c>
      <c r="BA52" s="389">
        <v>0</v>
      </c>
      <c r="BB52" s="388">
        <v>30</v>
      </c>
      <c r="BC52" s="388">
        <v>0</v>
      </c>
      <c r="BD52" s="388">
        <v>30</v>
      </c>
      <c r="BE52" s="389">
        <v>89.49</v>
      </c>
      <c r="BF52" s="390">
        <v>60</v>
      </c>
      <c r="BG52" s="390">
        <v>30</v>
      </c>
      <c r="BH52" s="390">
        <v>0</v>
      </c>
      <c r="BI52" s="388">
        <v>0</v>
      </c>
      <c r="BJ52" s="388">
        <v>0</v>
      </c>
      <c r="BK52" s="390">
        <v>0</v>
      </c>
      <c r="BL52" s="390">
        <v>35.38</v>
      </c>
      <c r="BM52" s="388">
        <v>7.97</v>
      </c>
      <c r="BN52" s="388">
        <v>9.29</v>
      </c>
      <c r="BO52" s="388">
        <v>17.01</v>
      </c>
      <c r="BP52" s="388">
        <v>102.65</v>
      </c>
      <c r="BQ52" s="388">
        <v>102.37</v>
      </c>
      <c r="BR52" s="389">
        <v>50.68</v>
      </c>
      <c r="BS52" s="388">
        <v>94.93</v>
      </c>
      <c r="BT52" s="388">
        <v>45</v>
      </c>
      <c r="BU52" s="388">
        <v>30</v>
      </c>
      <c r="BV52" s="388">
        <v>86.9</v>
      </c>
      <c r="BW52" s="391">
        <v>113.47</v>
      </c>
      <c r="BX52" s="391">
        <v>25</v>
      </c>
      <c r="BY52" s="391">
        <v>0</v>
      </c>
      <c r="BZ52" s="391">
        <v>24.74</v>
      </c>
      <c r="CA52" s="391">
        <v>0</v>
      </c>
      <c r="CB52" s="537">
        <v>0</v>
      </c>
      <c r="CC52" s="538">
        <v>0</v>
      </c>
      <c r="CD52" s="538">
        <v>0</v>
      </c>
      <c r="CE52" s="538">
        <v>0</v>
      </c>
      <c r="CF52" s="538">
        <v>0</v>
      </c>
      <c r="CG52" s="330" t="s">
        <v>3</v>
      </c>
      <c r="CH52" s="331" t="s">
        <v>3</v>
      </c>
    </row>
    <row r="53" spans="1:86" ht="12.75">
      <c r="A53" s="3"/>
      <c r="B53" s="569"/>
      <c r="C53" s="24"/>
      <c r="D53" s="30" t="s">
        <v>15</v>
      </c>
      <c r="E53" s="88">
        <v>4.98</v>
      </c>
      <c r="F53" s="88">
        <v>0</v>
      </c>
      <c r="G53" s="91">
        <v>35.16</v>
      </c>
      <c r="H53" s="91">
        <v>1.45</v>
      </c>
      <c r="I53" s="91">
        <v>0</v>
      </c>
      <c r="J53" s="115">
        <v>0</v>
      </c>
      <c r="K53" s="88">
        <v>0</v>
      </c>
      <c r="L53" s="88">
        <v>0</v>
      </c>
      <c r="M53" s="88">
        <v>0</v>
      </c>
      <c r="N53" s="88">
        <v>0</v>
      </c>
      <c r="O53" s="88">
        <v>10.77</v>
      </c>
      <c r="P53" s="18">
        <v>4.513190000000001</v>
      </c>
      <c r="Q53" s="88">
        <v>0</v>
      </c>
      <c r="R53" s="88">
        <v>0</v>
      </c>
      <c r="S53" s="88">
        <v>1.9</v>
      </c>
      <c r="T53" s="155">
        <v>5.53</v>
      </c>
      <c r="U53" s="88">
        <v>21.7</v>
      </c>
      <c r="V53" s="88">
        <v>6.28</v>
      </c>
      <c r="W53" s="88">
        <v>24.09</v>
      </c>
      <c r="X53" s="88">
        <v>3.56</v>
      </c>
      <c r="Y53" s="10">
        <v>0</v>
      </c>
      <c r="Z53" s="88">
        <v>0</v>
      </c>
      <c r="AA53" s="155">
        <v>0</v>
      </c>
      <c r="AB53" s="88">
        <v>0</v>
      </c>
      <c r="AC53" s="88">
        <v>8.04</v>
      </c>
      <c r="AD53" s="88">
        <v>0</v>
      </c>
      <c r="AE53" s="88">
        <v>0</v>
      </c>
      <c r="AF53" s="88">
        <v>0</v>
      </c>
      <c r="AG53" s="88">
        <v>0</v>
      </c>
      <c r="AH53" s="88">
        <v>0</v>
      </c>
      <c r="AI53" s="88">
        <v>0</v>
      </c>
      <c r="AJ53" s="88">
        <v>0</v>
      </c>
      <c r="AK53" s="88">
        <v>0</v>
      </c>
      <c r="AL53" s="88">
        <v>0</v>
      </c>
      <c r="AM53" s="88">
        <v>0</v>
      </c>
      <c r="AN53" s="18">
        <v>0</v>
      </c>
      <c r="AO53" s="88">
        <v>0</v>
      </c>
      <c r="AP53" s="155">
        <v>0</v>
      </c>
      <c r="AQ53" s="88">
        <v>8</v>
      </c>
      <c r="AR53" s="88">
        <v>4</v>
      </c>
      <c r="AS53" s="88">
        <v>0</v>
      </c>
      <c r="AT53" s="18">
        <v>9.5</v>
      </c>
      <c r="AU53" s="88">
        <v>0</v>
      </c>
      <c r="AV53" s="10">
        <v>0</v>
      </c>
      <c r="AW53" s="88">
        <v>0</v>
      </c>
      <c r="AX53" s="88">
        <v>0</v>
      </c>
      <c r="AY53" s="10">
        <v>0</v>
      </c>
      <c r="AZ53" s="388">
        <v>0</v>
      </c>
      <c r="BA53" s="389">
        <v>0</v>
      </c>
      <c r="BB53" s="388">
        <v>0</v>
      </c>
      <c r="BC53" s="388">
        <v>0</v>
      </c>
      <c r="BD53" s="388">
        <v>0</v>
      </c>
      <c r="BE53" s="389">
        <v>0</v>
      </c>
      <c r="BF53" s="390">
        <v>0</v>
      </c>
      <c r="BG53" s="390">
        <v>0</v>
      </c>
      <c r="BH53" s="390">
        <v>0</v>
      </c>
      <c r="BI53" s="388">
        <v>0</v>
      </c>
      <c r="BJ53" s="388">
        <v>1.4</v>
      </c>
      <c r="BK53" s="390">
        <v>4.4</v>
      </c>
      <c r="BL53" s="390">
        <v>22.27</v>
      </c>
      <c r="BM53" s="388">
        <v>0.56</v>
      </c>
      <c r="BN53" s="388">
        <v>0.93</v>
      </c>
      <c r="BO53" s="388">
        <v>0</v>
      </c>
      <c r="BP53" s="388">
        <v>0.3</v>
      </c>
      <c r="BQ53" s="388">
        <v>1.35</v>
      </c>
      <c r="BR53" s="389">
        <v>0</v>
      </c>
      <c r="BS53" s="388">
        <v>2.62</v>
      </c>
      <c r="BT53" s="388">
        <v>1.71</v>
      </c>
      <c r="BU53" s="388">
        <v>1.39</v>
      </c>
      <c r="BV53" s="388">
        <v>0</v>
      </c>
      <c r="BW53" s="391">
        <v>0</v>
      </c>
      <c r="BX53" s="391">
        <v>0</v>
      </c>
      <c r="BY53" s="391">
        <v>0</v>
      </c>
      <c r="BZ53" s="391">
        <v>0</v>
      </c>
      <c r="CA53" s="391">
        <v>0</v>
      </c>
      <c r="CB53" s="537">
        <v>0</v>
      </c>
      <c r="CC53" s="538">
        <v>0</v>
      </c>
      <c r="CD53" s="538">
        <v>0</v>
      </c>
      <c r="CE53" s="538">
        <v>0</v>
      </c>
      <c r="CF53" s="538">
        <v>0</v>
      </c>
      <c r="CG53" s="330" t="s">
        <v>3</v>
      </c>
      <c r="CH53" s="331" t="s">
        <v>3</v>
      </c>
    </row>
    <row r="54" spans="1:86" ht="12.75">
      <c r="A54" s="3"/>
      <c r="B54" s="17"/>
      <c r="C54" s="34" t="s">
        <v>22</v>
      </c>
      <c r="D54" s="205"/>
      <c r="E54" s="99"/>
      <c r="F54" s="99"/>
      <c r="G54" s="99"/>
      <c r="H54" s="99"/>
      <c r="I54" s="99"/>
      <c r="J54" s="49"/>
      <c r="K54" s="99"/>
      <c r="L54" s="99"/>
      <c r="M54" s="99"/>
      <c r="N54" s="99"/>
      <c r="O54" s="99"/>
      <c r="P54" s="150"/>
      <c r="Q54" s="99"/>
      <c r="R54" s="99"/>
      <c r="S54" s="99"/>
      <c r="T54" s="161"/>
      <c r="U54" s="99"/>
      <c r="V54" s="99"/>
      <c r="W54" s="99"/>
      <c r="X54" s="99"/>
      <c r="Y54" s="87"/>
      <c r="Z54" s="99"/>
      <c r="AA54" s="161"/>
      <c r="AB54" s="99"/>
      <c r="AC54" s="99"/>
      <c r="AD54" s="99"/>
      <c r="AE54" s="99"/>
      <c r="AF54" s="99"/>
      <c r="AG54" s="99"/>
      <c r="AH54" s="99"/>
      <c r="AI54" s="99"/>
      <c r="AJ54" s="99"/>
      <c r="AK54" s="99"/>
      <c r="AL54" s="99"/>
      <c r="AM54" s="99"/>
      <c r="AN54" s="150"/>
      <c r="AO54" s="99"/>
      <c r="AP54" s="161"/>
      <c r="AQ54" s="99"/>
      <c r="AR54" s="99"/>
      <c r="AS54" s="99"/>
      <c r="AT54" s="150"/>
      <c r="AU54" s="99"/>
      <c r="AV54" s="87"/>
      <c r="AW54" s="99"/>
      <c r="AX54" s="99"/>
      <c r="AY54" s="87"/>
      <c r="AZ54" s="392"/>
      <c r="BA54" s="393"/>
      <c r="BB54" s="392"/>
      <c r="BC54" s="392"/>
      <c r="BD54" s="392"/>
      <c r="BE54" s="393"/>
      <c r="BF54" s="394"/>
      <c r="BG54" s="394"/>
      <c r="BH54" s="394"/>
      <c r="BI54" s="392"/>
      <c r="BJ54" s="392"/>
      <c r="BK54" s="394"/>
      <c r="BL54" s="394"/>
      <c r="BM54" s="392"/>
      <c r="BN54" s="392"/>
      <c r="BO54" s="392"/>
      <c r="BP54" s="392"/>
      <c r="BQ54" s="392"/>
      <c r="BR54" s="394"/>
      <c r="BS54" s="392"/>
      <c r="BT54" s="392"/>
      <c r="BU54" s="392"/>
      <c r="BV54" s="392"/>
      <c r="BW54" s="395"/>
      <c r="BX54" s="395"/>
      <c r="BY54" s="395"/>
      <c r="BZ54" s="395"/>
      <c r="CA54" s="395"/>
      <c r="CB54" s="522"/>
      <c r="CC54" s="396"/>
      <c r="CD54" s="396"/>
      <c r="CE54" s="396"/>
      <c r="CF54" s="396"/>
      <c r="CG54" s="383"/>
      <c r="CH54" s="384"/>
    </row>
    <row r="55" spans="1:86" ht="12.75" customHeight="1">
      <c r="A55" s="3"/>
      <c r="B55" s="568" t="s">
        <v>3</v>
      </c>
      <c r="C55" s="25"/>
      <c r="D55" s="30" t="s">
        <v>140</v>
      </c>
      <c r="E55" s="90">
        <v>3448.5120304481816</v>
      </c>
      <c r="F55" s="90">
        <v>3478.863929340504</v>
      </c>
      <c r="G55" s="90">
        <v>3297.8611151276154</v>
      </c>
      <c r="H55" s="90">
        <v>3318.4717021108177</v>
      </c>
      <c r="I55" s="121">
        <v>3335.013210192925</v>
      </c>
      <c r="J55" s="114">
        <v>3403.2641270617205</v>
      </c>
      <c r="K55" s="91">
        <v>3441.3389077115708</v>
      </c>
      <c r="L55" s="121">
        <v>3503.1787514467665</v>
      </c>
      <c r="M55" s="121">
        <v>3509.403374985901</v>
      </c>
      <c r="N55" s="121">
        <v>3536.2625476797466</v>
      </c>
      <c r="O55" s="121">
        <v>3327.2879595400527</v>
      </c>
      <c r="P55" s="118">
        <v>3344.6934901391724</v>
      </c>
      <c r="Q55" s="121">
        <v>3416.640699168798</v>
      </c>
      <c r="R55" s="121">
        <v>3392.7754067967394</v>
      </c>
      <c r="S55" s="121">
        <v>3293.069875954308</v>
      </c>
      <c r="T55" s="107">
        <v>3250.3487598822335</v>
      </c>
      <c r="U55" s="121">
        <v>3137.7150989277056</v>
      </c>
      <c r="V55" s="121">
        <v>3204.56034147843</v>
      </c>
      <c r="W55" s="121">
        <v>3054.903907318131</v>
      </c>
      <c r="X55" s="121">
        <v>3069.9130384625473</v>
      </c>
      <c r="Y55" s="11">
        <v>3131.069538097738</v>
      </c>
      <c r="Z55" s="121">
        <v>3172.0462110501257</v>
      </c>
      <c r="AA55" s="107">
        <v>3180.750782195755</v>
      </c>
      <c r="AB55" s="121">
        <v>3200.967209465337</v>
      </c>
      <c r="AC55" s="121">
        <v>3274.6370478059694</v>
      </c>
      <c r="AD55" s="121">
        <v>3277.8744405910556</v>
      </c>
      <c r="AE55" s="121">
        <v>3292.128799821092</v>
      </c>
      <c r="AF55" s="121">
        <v>3267.4088537252474</v>
      </c>
      <c r="AG55" s="121">
        <v>3395.3766901173267</v>
      </c>
      <c r="AH55" s="121">
        <v>3419.357036523267</v>
      </c>
      <c r="AI55" s="121">
        <v>3384.4845689692083</v>
      </c>
      <c r="AJ55" s="121">
        <v>3437.526231285341</v>
      </c>
      <c r="AK55" s="121">
        <v>3538.670092128269</v>
      </c>
      <c r="AL55" s="121">
        <v>3562.979202032768</v>
      </c>
      <c r="AM55" s="121">
        <v>3646.19438934375</v>
      </c>
      <c r="AN55" s="118">
        <v>3728.5253678599993</v>
      </c>
      <c r="AO55" s="91">
        <v>3550.704389529999</v>
      </c>
      <c r="AP55" s="115">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37">
        <v>4099.1631430807065</v>
      </c>
      <c r="BA55" s="338">
        <v>4204.39859728445</v>
      </c>
      <c r="BB55" s="337">
        <v>4302.930994212928</v>
      </c>
      <c r="BC55" s="337">
        <v>4407.259736296577</v>
      </c>
      <c r="BD55" s="337">
        <v>4393.618553211661</v>
      </c>
      <c r="BE55" s="338">
        <v>4564.004470247776</v>
      </c>
      <c r="BF55" s="330">
        <v>4694.905242787261</v>
      </c>
      <c r="BG55" s="330">
        <v>4751.489878812098</v>
      </c>
      <c r="BH55" s="330">
        <v>4845.423615328145</v>
      </c>
      <c r="BI55" s="337">
        <v>4914.419129381323</v>
      </c>
      <c r="BJ55" s="337">
        <v>5011.374763178617</v>
      </c>
      <c r="BK55" s="330">
        <v>5032.665691245085</v>
      </c>
      <c r="BL55" s="330">
        <v>5168.12133792074</v>
      </c>
      <c r="BM55" s="337">
        <v>5345.629035903055</v>
      </c>
      <c r="BN55" s="337">
        <v>5517.060129121494</v>
      </c>
      <c r="BO55" s="337">
        <v>5619.698358218918</v>
      </c>
      <c r="BP55" s="337">
        <v>5786.37475029589</v>
      </c>
      <c r="BQ55" s="337">
        <v>6003.719470635229</v>
      </c>
      <c r="BR55" s="338">
        <v>6051.859851519663</v>
      </c>
      <c r="BS55" s="337">
        <v>6278.58491053409</v>
      </c>
      <c r="BT55" s="337">
        <v>6292.280586991441</v>
      </c>
      <c r="BU55" s="337">
        <v>6411.699233386266</v>
      </c>
      <c r="BV55" s="337">
        <v>6406.3783307647045</v>
      </c>
      <c r="BW55" s="366">
        <v>6452.870594608323</v>
      </c>
      <c r="BX55" s="366">
        <v>6718.114292654233</v>
      </c>
      <c r="BY55" s="366">
        <v>6790.1656746312765</v>
      </c>
      <c r="BZ55" s="366">
        <v>6862.631374054519</v>
      </c>
      <c r="CA55" s="366">
        <v>6862.510282513631</v>
      </c>
      <c r="CB55" s="342">
        <v>6876.940811588234</v>
      </c>
      <c r="CC55" s="498">
        <v>6908.211252180774</v>
      </c>
      <c r="CD55" s="498">
        <v>6903.16668402152</v>
      </c>
      <c r="CE55" s="498">
        <v>6902.024283678623</v>
      </c>
      <c r="CF55" s="498">
        <v>6893.337775403155</v>
      </c>
      <c r="CG55" s="330">
        <v>30.827492889524365</v>
      </c>
      <c r="CH55" s="331">
        <v>0.004492159810394192</v>
      </c>
    </row>
    <row r="56" spans="1:86" ht="12.75" customHeight="1">
      <c r="A56" s="3"/>
      <c r="B56" s="568"/>
      <c r="C56" s="26"/>
      <c r="D56" s="30" t="s">
        <v>19</v>
      </c>
      <c r="E56" s="90">
        <v>2743.2197015711763</v>
      </c>
      <c r="F56" s="90">
        <v>2758.391034121381</v>
      </c>
      <c r="G56" s="90">
        <v>2600.4705495647013</v>
      </c>
      <c r="H56" s="90">
        <v>2609.2278986807387</v>
      </c>
      <c r="I56" s="121">
        <v>2611.525701760778</v>
      </c>
      <c r="J56" s="114">
        <v>2664.3278990722333</v>
      </c>
      <c r="K56" s="91">
        <v>2684.1389077115705</v>
      </c>
      <c r="L56" s="121">
        <v>2726.3760661794913</v>
      </c>
      <c r="M56" s="121">
        <v>2722.0375474891434</v>
      </c>
      <c r="N56" s="121">
        <v>2744.7461021428776</v>
      </c>
      <c r="O56" s="121">
        <v>2546.222769604569</v>
      </c>
      <c r="P56" s="118">
        <v>2567.927201722184</v>
      </c>
      <c r="Q56" s="121">
        <v>2630.7896965473146</v>
      </c>
      <c r="R56" s="121">
        <v>2605.787994493168</v>
      </c>
      <c r="S56" s="121">
        <v>2514.3007707097217</v>
      </c>
      <c r="T56" s="107">
        <v>2484.591683691878</v>
      </c>
      <c r="U56" s="121">
        <v>2386.087595750266</v>
      </c>
      <c r="V56" s="121">
        <v>2451.3367035948854</v>
      </c>
      <c r="W56" s="121">
        <v>2330.2209527726764</v>
      </c>
      <c r="X56" s="121">
        <v>2341.4355894600253</v>
      </c>
      <c r="Y56" s="11">
        <v>2392.6281102007533</v>
      </c>
      <c r="Z56" s="121">
        <v>2420.573389844612</v>
      </c>
      <c r="AA56" s="107">
        <v>2416.2477155727843</v>
      </c>
      <c r="AB56" s="121">
        <v>2431.340161869327</v>
      </c>
      <c r="AC56" s="121">
        <v>2488.6498405920393</v>
      </c>
      <c r="AD56" s="121">
        <v>2559.006958787329</v>
      </c>
      <c r="AE56" s="121">
        <v>2564.054187122581</v>
      </c>
      <c r="AF56" s="121">
        <v>2531.4373486361387</v>
      </c>
      <c r="AG56" s="121">
        <v>2618.3289505702974</v>
      </c>
      <c r="AH56" s="121">
        <v>2632.9416471284653</v>
      </c>
      <c r="AI56" s="121">
        <v>2593.14269135906</v>
      </c>
      <c r="AJ56" s="121">
        <v>2636.437484726335</v>
      </c>
      <c r="AK56" s="121">
        <v>2731.82304071731</v>
      </c>
      <c r="AL56" s="121">
        <v>2751.963122320798</v>
      </c>
      <c r="AM56" s="121">
        <v>2832.11515830625</v>
      </c>
      <c r="AN56" s="118">
        <v>2917.4459212499996</v>
      </c>
      <c r="AO56" s="91">
        <v>2748.002013103749</v>
      </c>
      <c r="AP56" s="115">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37">
        <v>3201.9077715056746</v>
      </c>
      <c r="BA56" s="338">
        <v>3290.6878890682683</v>
      </c>
      <c r="BB56" s="337">
        <v>3374.1447223143223</v>
      </c>
      <c r="BC56" s="337">
        <v>3461.038553923954</v>
      </c>
      <c r="BD56" s="337">
        <v>3432.933785276299</v>
      </c>
      <c r="BE56" s="338">
        <v>3581.206610622617</v>
      </c>
      <c r="BF56" s="330">
        <v>3689.2568424343945</v>
      </c>
      <c r="BG56" s="330">
        <v>3727.4806505019305</v>
      </c>
      <c r="BH56" s="330">
        <v>3806.320859072633</v>
      </c>
      <c r="BI56" s="337">
        <v>3866.606627994812</v>
      </c>
      <c r="BJ56" s="337">
        <v>3946.215159080834</v>
      </c>
      <c r="BK56" s="330">
        <v>3970.342171415465</v>
      </c>
      <c r="BL56" s="330">
        <v>4094.8432223394984</v>
      </c>
      <c r="BM56" s="337">
        <v>4284.629010325366</v>
      </c>
      <c r="BN56" s="337">
        <v>4442.24111495327</v>
      </c>
      <c r="BO56" s="337">
        <v>4534.097749524323</v>
      </c>
      <c r="BP56" s="337">
        <v>4679.5173142643835</v>
      </c>
      <c r="BQ56" s="337">
        <v>4885.554638833565</v>
      </c>
      <c r="BR56" s="338">
        <v>4900.365232644663</v>
      </c>
      <c r="BS56" s="337">
        <v>5107.035642992897</v>
      </c>
      <c r="BT56" s="337">
        <v>5110.859368720399</v>
      </c>
      <c r="BU56" s="337">
        <v>5224.337401735336</v>
      </c>
      <c r="BV56" s="337">
        <v>5204.479805700143</v>
      </c>
      <c r="BW56" s="366">
        <v>5243.401557606888</v>
      </c>
      <c r="BX56" s="366">
        <v>5476.084921034434</v>
      </c>
      <c r="BY56" s="366">
        <v>5534.789081126255</v>
      </c>
      <c r="BZ56" s="366">
        <v>5602.89830825825</v>
      </c>
      <c r="CA56" s="366">
        <v>5596.36197713343</v>
      </c>
      <c r="CB56" s="342">
        <v>5608.935399593974</v>
      </c>
      <c r="CC56" s="498">
        <v>5638.675775160688</v>
      </c>
      <c r="CD56" s="498">
        <v>5630.97661838307</v>
      </c>
      <c r="CE56" s="498">
        <v>5629.195535605452</v>
      </c>
      <c r="CF56" s="498">
        <v>5620.6719472295545</v>
      </c>
      <c r="CG56" s="330">
        <v>24.309970096124744</v>
      </c>
      <c r="CH56" s="331">
        <v>0.00434388808219599</v>
      </c>
    </row>
    <row r="57" spans="1:86" ht="12.75" customHeight="1">
      <c r="A57" s="3"/>
      <c r="B57" s="568"/>
      <c r="C57" s="26"/>
      <c r="D57" s="30" t="s">
        <v>120</v>
      </c>
      <c r="E57" s="90"/>
      <c r="F57" s="90"/>
      <c r="G57" s="90"/>
      <c r="H57" s="90"/>
      <c r="I57" s="121"/>
      <c r="J57" s="114"/>
      <c r="K57" s="91"/>
      <c r="L57" s="121"/>
      <c r="M57" s="121"/>
      <c r="N57" s="121"/>
      <c r="O57" s="121"/>
      <c r="P57" s="118"/>
      <c r="Q57" s="200">
        <v>0.0938579109489444</v>
      </c>
      <c r="R57" s="196"/>
      <c r="S57" s="196"/>
      <c r="T57" s="197"/>
      <c r="U57" s="196"/>
      <c r="V57" s="196"/>
      <c r="W57" s="200">
        <v>0.105719031396956</v>
      </c>
      <c r="X57" s="200"/>
      <c r="Y57" s="192"/>
      <c r="Z57" s="200">
        <v>0.121418909201286</v>
      </c>
      <c r="AA57" s="201"/>
      <c r="AB57" s="200"/>
      <c r="AC57" s="200">
        <v>0.13507602231938098</v>
      </c>
      <c r="AD57" s="200"/>
      <c r="AE57" s="200"/>
      <c r="AF57" s="200">
        <v>0.128552029872458</v>
      </c>
      <c r="AG57" s="200"/>
      <c r="AH57" s="200"/>
      <c r="AI57" s="200">
        <v>0.136617083864352</v>
      </c>
      <c r="AJ57" s="200">
        <v>0.14396122145868198</v>
      </c>
      <c r="AK57" s="200">
        <v>0.14396122145868198</v>
      </c>
      <c r="AL57" s="200">
        <v>0.14396122145868198</v>
      </c>
      <c r="AM57" s="200">
        <v>0.17017048577333496</v>
      </c>
      <c r="AN57" s="262">
        <v>0.18506385921925514</v>
      </c>
      <c r="AO57" s="193">
        <v>0.18880631968642284</v>
      </c>
      <c r="AP57" s="203">
        <v>0.18619066079780197</v>
      </c>
      <c r="AQ57" s="193">
        <v>0.19102816379715412</v>
      </c>
      <c r="AR57" s="193">
        <v>0.1959953225620355</v>
      </c>
      <c r="AS57" s="193">
        <v>0.2150123196578647</v>
      </c>
      <c r="AT57" s="194">
        <v>0.2264273528313973</v>
      </c>
      <c r="AU57" s="193">
        <v>0.2333317714545106</v>
      </c>
      <c r="AV57" s="192">
        <v>0.23389797091714687</v>
      </c>
      <c r="AW57" s="193">
        <v>0.23647226923605547</v>
      </c>
      <c r="AX57" s="302">
        <v>0.23461957060786007</v>
      </c>
      <c r="AY57" s="301">
        <v>0.2476663524979081</v>
      </c>
      <c r="AZ57" s="375">
        <v>0.2607128382233318</v>
      </c>
      <c r="BA57" s="376">
        <v>0.26097742395530654</v>
      </c>
      <c r="BB57" s="375">
        <v>0.26218356342179494</v>
      </c>
      <c r="BC57" s="375">
        <v>0.25944807784404295</v>
      </c>
      <c r="BD57" s="375">
        <v>0.25553437882156615</v>
      </c>
      <c r="BE57" s="376">
        <v>0.2645065819332517</v>
      </c>
      <c r="BF57" s="377">
        <v>0.2701165749287485</v>
      </c>
      <c r="BG57" s="377">
        <v>0.28019009981186715</v>
      </c>
      <c r="BH57" s="377">
        <v>0.3081777531615199</v>
      </c>
      <c r="BI57" s="375">
        <v>0.3159861231646652</v>
      </c>
      <c r="BJ57" s="375">
        <v>0.3276411644097687</v>
      </c>
      <c r="BK57" s="377">
        <v>0.3416436350658884</v>
      </c>
      <c r="BL57" s="377">
        <v>0.3729373689671823</v>
      </c>
      <c r="BM57" s="375">
        <v>0.3787423245281915</v>
      </c>
      <c r="BN57" s="375">
        <v>0.39919121662330953</v>
      </c>
      <c r="BO57" s="375">
        <v>0.4120337188235389</v>
      </c>
      <c r="BP57" s="375">
        <v>0.4303114301645373</v>
      </c>
      <c r="BQ57" s="375">
        <v>0.4433821862511625</v>
      </c>
      <c r="BR57" s="376">
        <v>0.46480637265247454</v>
      </c>
      <c r="BS57" s="375">
        <v>0.4811896709568148</v>
      </c>
      <c r="BT57" s="375">
        <v>0.49661983769966067</v>
      </c>
      <c r="BU57" s="375">
        <v>0.5039758984565698</v>
      </c>
      <c r="BV57" s="375">
        <v>0.48692152676655487</v>
      </c>
      <c r="BW57" s="484">
        <v>0.47194183074269047</v>
      </c>
      <c r="BX57" s="484">
        <v>0.4716043073197567</v>
      </c>
      <c r="BY57" s="484">
        <v>0.4678612813811296</v>
      </c>
      <c r="BZ57" s="484">
        <v>0.46517877639553057</v>
      </c>
      <c r="CA57" s="484">
        <v>0.45980436511342476</v>
      </c>
      <c r="CB57" s="529">
        <v>0.46010754141859844</v>
      </c>
      <c r="CC57" s="530">
        <v>0.46287345647872424</v>
      </c>
      <c r="CD57" s="530">
        <v>0.46100571088516634</v>
      </c>
      <c r="CE57" s="530">
        <v>0.4598618045802473</v>
      </c>
      <c r="CF57" s="530">
        <v>0.4588318525750568</v>
      </c>
      <c r="CG57" s="330" t="s">
        <v>3</v>
      </c>
      <c r="CH57" s="397" t="s">
        <v>3</v>
      </c>
    </row>
    <row r="58" spans="1:86" ht="3" customHeight="1">
      <c r="A58" s="3"/>
      <c r="B58" s="568"/>
      <c r="C58" s="26"/>
      <c r="D58" s="30"/>
      <c r="E58" s="90"/>
      <c r="F58" s="90"/>
      <c r="G58" s="90"/>
      <c r="H58" s="90"/>
      <c r="I58" s="121"/>
      <c r="J58" s="114"/>
      <c r="K58" s="91"/>
      <c r="L58" s="121"/>
      <c r="M58" s="121"/>
      <c r="N58" s="121"/>
      <c r="O58" s="121"/>
      <c r="P58" s="118"/>
      <c r="Q58" s="200"/>
      <c r="R58" s="196"/>
      <c r="S58" s="196"/>
      <c r="T58" s="197"/>
      <c r="U58" s="196"/>
      <c r="V58" s="196"/>
      <c r="W58" s="200"/>
      <c r="X58" s="200"/>
      <c r="Y58" s="192"/>
      <c r="Z58" s="200"/>
      <c r="AA58" s="201"/>
      <c r="AB58" s="200"/>
      <c r="AC58" s="200"/>
      <c r="AD58" s="200"/>
      <c r="AE58" s="200"/>
      <c r="AF58" s="200"/>
      <c r="AG58" s="200"/>
      <c r="AH58" s="200"/>
      <c r="AI58" s="200"/>
      <c r="AJ58" s="200"/>
      <c r="AK58" s="200"/>
      <c r="AL58" s="200"/>
      <c r="AM58" s="200"/>
      <c r="AN58" s="262"/>
      <c r="AO58" s="200"/>
      <c r="AP58" s="201"/>
      <c r="AQ58" s="200"/>
      <c r="AR58" s="200"/>
      <c r="AS58" s="200"/>
      <c r="AT58" s="262"/>
      <c r="AU58" s="200"/>
      <c r="AV58" s="202"/>
      <c r="AW58" s="200"/>
      <c r="AX58" s="200"/>
      <c r="AY58" s="202"/>
      <c r="AZ58" s="398"/>
      <c r="BA58" s="399"/>
      <c r="BB58" s="398"/>
      <c r="BC58" s="398"/>
      <c r="BD58" s="398"/>
      <c r="BE58" s="399"/>
      <c r="BF58" s="400"/>
      <c r="BG58" s="400"/>
      <c r="BH58" s="400"/>
      <c r="BI58" s="398"/>
      <c r="BJ58" s="398"/>
      <c r="BK58" s="400"/>
      <c r="BL58" s="400"/>
      <c r="BM58" s="398"/>
      <c r="BN58" s="398"/>
      <c r="BO58" s="398"/>
      <c r="BP58" s="398"/>
      <c r="BQ58" s="398"/>
      <c r="BR58" s="399"/>
      <c r="BS58" s="398"/>
      <c r="BT58" s="398"/>
      <c r="BU58" s="398"/>
      <c r="BV58" s="398"/>
      <c r="BW58" s="485"/>
      <c r="BX58" s="485"/>
      <c r="BY58" s="485"/>
      <c r="BZ58" s="485"/>
      <c r="CA58" s="485"/>
      <c r="CB58" s="529"/>
      <c r="CC58" s="531"/>
      <c r="CD58" s="531"/>
      <c r="CE58" s="531"/>
      <c r="CF58" s="531"/>
      <c r="CG58" s="330"/>
      <c r="CH58" s="397"/>
    </row>
    <row r="59" spans="1:86" ht="12.75">
      <c r="A59" s="3"/>
      <c r="B59" s="568"/>
      <c r="C59" s="24"/>
      <c r="D59" s="30" t="s">
        <v>147</v>
      </c>
      <c r="E59" s="88">
        <v>726.4021390374331</v>
      </c>
      <c r="F59" s="88">
        <v>714.1156803452856</v>
      </c>
      <c r="G59" s="88">
        <v>645.5305241059604</v>
      </c>
      <c r="H59" s="88">
        <v>667.6145870712401</v>
      </c>
      <c r="I59" s="91">
        <v>674.4803106719369</v>
      </c>
      <c r="J59" s="114">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5">
        <v>782.3158834124366</v>
      </c>
      <c r="U59" s="91">
        <v>737.346839196451</v>
      </c>
      <c r="V59" s="91">
        <v>785.2136555265821</v>
      </c>
      <c r="W59" s="91">
        <v>686.3630627853535</v>
      </c>
      <c r="X59" s="91">
        <v>659.4464604691047</v>
      </c>
      <c r="Y59" s="11">
        <v>676.1633971608038</v>
      </c>
      <c r="Z59" s="91">
        <v>673.087323102757</v>
      </c>
      <c r="AA59" s="115">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5">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37">
        <v>866.5359601361918</v>
      </c>
      <c r="BA59" s="338">
        <v>914.283624448799</v>
      </c>
      <c r="BB59" s="337">
        <v>940.8620821558935</v>
      </c>
      <c r="BC59" s="337">
        <v>965.6992201343472</v>
      </c>
      <c r="BD59" s="337">
        <v>944.8787346058302</v>
      </c>
      <c r="BE59" s="338">
        <v>1006.4500629885641</v>
      </c>
      <c r="BF59" s="330">
        <v>1067.1233025312104</v>
      </c>
      <c r="BG59" s="330">
        <v>1042.746036065637</v>
      </c>
      <c r="BH59" s="330">
        <v>1051.7577907470818</v>
      </c>
      <c r="BI59" s="337">
        <v>1065.4809849130997</v>
      </c>
      <c r="BJ59" s="337">
        <v>1085.4297952620598</v>
      </c>
      <c r="BK59" s="330">
        <v>1079.347689996068</v>
      </c>
      <c r="BL59" s="330">
        <v>1083.7276833857331</v>
      </c>
      <c r="BM59" s="337">
        <v>1180.8576742324037</v>
      </c>
      <c r="BN59" s="337">
        <v>1240.2234582670224</v>
      </c>
      <c r="BO59" s="337">
        <v>1267.0491961189184</v>
      </c>
      <c r="BP59" s="337">
        <v>1290.1740055999999</v>
      </c>
      <c r="BQ59" s="337">
        <v>1365.1630145020808</v>
      </c>
      <c r="BR59" s="338">
        <v>1309.575798110955</v>
      </c>
      <c r="BS59" s="337">
        <v>1406.0796508451708</v>
      </c>
      <c r="BT59" s="337">
        <v>1366.601744417974</v>
      </c>
      <c r="BU59" s="337">
        <v>1421.9549642446352</v>
      </c>
      <c r="BV59" s="337">
        <v>1361.9877028651363</v>
      </c>
      <c r="BW59" s="366">
        <v>1339.182899585366</v>
      </c>
      <c r="BX59" s="366">
        <v>1409.2336788321377</v>
      </c>
      <c r="BY59" s="366">
        <v>1429.4960816944044</v>
      </c>
      <c r="BZ59" s="366">
        <v>1442.257828748924</v>
      </c>
      <c r="CA59" s="366">
        <v>1442.2431377259686</v>
      </c>
      <c r="CB59" s="342">
        <v>1462.2923167675756</v>
      </c>
      <c r="CC59" s="498">
        <v>1477.7474318708753</v>
      </c>
      <c r="CD59" s="498">
        <v>1475.9212197560976</v>
      </c>
      <c r="CE59" s="498">
        <v>1468.2573090832138</v>
      </c>
      <c r="CF59" s="498">
        <v>1459.0810540674318</v>
      </c>
      <c r="CG59" s="330">
        <v>16.837916341463142</v>
      </c>
      <c r="CH59" s="331">
        <v>0.01167481120278513</v>
      </c>
    </row>
    <row r="60" spans="1:86" ht="12.75">
      <c r="A60" s="3"/>
      <c r="B60" s="568"/>
      <c r="C60" s="24"/>
      <c r="D60" s="30" t="s">
        <v>120</v>
      </c>
      <c r="E60" s="88"/>
      <c r="F60" s="88"/>
      <c r="G60" s="88"/>
      <c r="H60" s="88"/>
      <c r="I60" s="91"/>
      <c r="J60" s="114"/>
      <c r="K60" s="91"/>
      <c r="L60" s="91"/>
      <c r="M60" s="91"/>
      <c r="N60" s="91"/>
      <c r="O60" s="91"/>
      <c r="P60" s="20"/>
      <c r="Q60" s="193">
        <v>0.2222183215320878</v>
      </c>
      <c r="R60" s="193"/>
      <c r="S60" s="193"/>
      <c r="T60" s="203"/>
      <c r="U60" s="193"/>
      <c r="V60" s="193"/>
      <c r="W60" s="193">
        <v>0.23938787137359432</v>
      </c>
      <c r="X60" s="193"/>
      <c r="Y60" s="192"/>
      <c r="Z60" s="193">
        <v>0.23803913087369732</v>
      </c>
      <c r="AA60" s="203"/>
      <c r="AB60" s="193"/>
      <c r="AC60" s="193">
        <v>0.2529039555903909</v>
      </c>
      <c r="AD60" s="193"/>
      <c r="AE60" s="193"/>
      <c r="AF60" s="193">
        <v>0.24461033699375723</v>
      </c>
      <c r="AG60" s="193"/>
      <c r="AH60" s="193"/>
      <c r="AI60" s="193">
        <v>0.2511115150784887</v>
      </c>
      <c r="AJ60" s="193">
        <v>0.27269312137275437</v>
      </c>
      <c r="AK60" s="193">
        <v>0.26867522902628815</v>
      </c>
      <c r="AL60" s="193">
        <v>0.2720466728513233</v>
      </c>
      <c r="AM60" s="193">
        <v>0.3099795985819176</v>
      </c>
      <c r="AN60" s="194">
        <v>0.33137802056635723</v>
      </c>
      <c r="AO60" s="193">
        <v>0.3190268973996913</v>
      </c>
      <c r="AP60" s="203">
        <v>0.3059342691866027</v>
      </c>
      <c r="AQ60" s="193">
        <v>0.30012694219426933</v>
      </c>
      <c r="AR60" s="193">
        <v>0.3060570255462699</v>
      </c>
      <c r="AS60" s="193">
        <v>0.35856031596779625</v>
      </c>
      <c r="AT60" s="194">
        <v>0.35942287217139235</v>
      </c>
      <c r="AU60" s="193">
        <v>0.36377150749828235</v>
      </c>
      <c r="AV60" s="192">
        <v>0.3502176909581742</v>
      </c>
      <c r="AW60" s="193">
        <v>0.35794780338991083</v>
      </c>
      <c r="AX60" s="302">
        <v>0.35590643786050863</v>
      </c>
      <c r="AY60" s="301">
        <v>0.38621847531538284</v>
      </c>
      <c r="AZ60" s="375">
        <v>0.3977693024338573</v>
      </c>
      <c r="BA60" s="376">
        <v>0.39664710048513896</v>
      </c>
      <c r="BB60" s="375">
        <v>0.3948071622301908</v>
      </c>
      <c r="BC60" s="375">
        <v>0.3836223371768186</v>
      </c>
      <c r="BD60" s="375">
        <v>0.38802551562146403</v>
      </c>
      <c r="BE60" s="376">
        <v>0.3871891982005229</v>
      </c>
      <c r="BF60" s="377">
        <v>0.39259936530666656</v>
      </c>
      <c r="BG60" s="377">
        <v>0.39000682916153445</v>
      </c>
      <c r="BH60" s="377">
        <v>0.42189187931348177</v>
      </c>
      <c r="BI60" s="375">
        <v>0.434244568498518</v>
      </c>
      <c r="BJ60" s="375">
        <v>0.45866668232777813</v>
      </c>
      <c r="BK60" s="377">
        <v>0.4732029505462592</v>
      </c>
      <c r="BL60" s="377">
        <v>0.48471180806616726</v>
      </c>
      <c r="BM60" s="375">
        <v>0.4788400546069528</v>
      </c>
      <c r="BN60" s="375">
        <v>0.4884377541624144</v>
      </c>
      <c r="BO60" s="375">
        <v>0.49441493110577034</v>
      </c>
      <c r="BP60" s="375">
        <v>0.502975401041092</v>
      </c>
      <c r="BQ60" s="375">
        <v>0.4919460638550949</v>
      </c>
      <c r="BR60" s="376">
        <v>0.5346933364937614</v>
      </c>
      <c r="BS60" s="375">
        <v>0.5398789267281721</v>
      </c>
      <c r="BT60" s="375">
        <v>0.5722199463335683</v>
      </c>
      <c r="BU60" s="375">
        <v>0.5918203651881162</v>
      </c>
      <c r="BV60" s="375">
        <v>0.5862144076323196</v>
      </c>
      <c r="BW60" s="484">
        <v>0.5887581359122576</v>
      </c>
      <c r="BX60" s="484">
        <v>0.6002852633952549</v>
      </c>
      <c r="BY60" s="484">
        <v>0.6130045006229752</v>
      </c>
      <c r="BZ60" s="484">
        <v>0.5960418123539106</v>
      </c>
      <c r="CA60" s="484">
        <v>0.5917003718025243</v>
      </c>
      <c r="CB60" s="529">
        <v>0.5933789547349274</v>
      </c>
      <c r="CC60" s="530">
        <v>0.5991087636976699</v>
      </c>
      <c r="CD60" s="530">
        <v>0.5941231156536917</v>
      </c>
      <c r="CE60" s="530">
        <v>0.5924192847455072</v>
      </c>
      <c r="CF60" s="530">
        <v>0.5895329804862023</v>
      </c>
      <c r="CG60" s="330" t="s">
        <v>3</v>
      </c>
      <c r="CH60" s="331" t="s">
        <v>3</v>
      </c>
    </row>
    <row r="61" spans="1:86" ht="3" customHeight="1">
      <c r="A61" s="3"/>
      <c r="B61" s="568"/>
      <c r="C61" s="24"/>
      <c r="D61" s="30"/>
      <c r="E61" s="88"/>
      <c r="F61" s="88"/>
      <c r="G61" s="88"/>
      <c r="H61" s="88"/>
      <c r="I61" s="91"/>
      <c r="J61" s="114"/>
      <c r="K61" s="91"/>
      <c r="L61" s="91"/>
      <c r="M61" s="91"/>
      <c r="N61" s="91"/>
      <c r="O61" s="91"/>
      <c r="P61" s="20"/>
      <c r="Q61" s="193"/>
      <c r="R61" s="193"/>
      <c r="S61" s="193"/>
      <c r="T61" s="203"/>
      <c r="U61" s="193"/>
      <c r="V61" s="193"/>
      <c r="W61" s="193"/>
      <c r="X61" s="193"/>
      <c r="Y61" s="192"/>
      <c r="Z61" s="193"/>
      <c r="AA61" s="203"/>
      <c r="AB61" s="193"/>
      <c r="AC61" s="193"/>
      <c r="AD61" s="193"/>
      <c r="AE61" s="193"/>
      <c r="AF61" s="193"/>
      <c r="AG61" s="193"/>
      <c r="AH61" s="193"/>
      <c r="AI61" s="193"/>
      <c r="AJ61" s="193"/>
      <c r="AK61" s="193"/>
      <c r="AL61" s="193"/>
      <c r="AM61" s="193"/>
      <c r="AN61" s="194"/>
      <c r="AO61" s="193"/>
      <c r="AP61" s="203"/>
      <c r="AQ61" s="193"/>
      <c r="AR61" s="193"/>
      <c r="AS61" s="193"/>
      <c r="AT61" s="194"/>
      <c r="AU61" s="193"/>
      <c r="AV61" s="192"/>
      <c r="AW61" s="193"/>
      <c r="AX61" s="193"/>
      <c r="AY61" s="192"/>
      <c r="AZ61" s="401"/>
      <c r="BA61" s="402"/>
      <c r="BB61" s="401"/>
      <c r="BC61" s="401"/>
      <c r="BD61" s="401"/>
      <c r="BE61" s="402"/>
      <c r="BF61" s="403"/>
      <c r="BG61" s="403"/>
      <c r="BH61" s="403"/>
      <c r="BI61" s="401"/>
      <c r="BJ61" s="401"/>
      <c r="BK61" s="403"/>
      <c r="BL61" s="403"/>
      <c r="BM61" s="401"/>
      <c r="BN61" s="401"/>
      <c r="BO61" s="401"/>
      <c r="BP61" s="401"/>
      <c r="BQ61" s="401"/>
      <c r="BR61" s="402"/>
      <c r="BS61" s="401"/>
      <c r="BT61" s="401"/>
      <c r="BU61" s="401"/>
      <c r="BV61" s="401"/>
      <c r="BW61" s="443"/>
      <c r="BX61" s="443"/>
      <c r="BY61" s="443"/>
      <c r="BZ61" s="443"/>
      <c r="CA61" s="443"/>
      <c r="CB61" s="532"/>
      <c r="CC61" s="533"/>
      <c r="CD61" s="533"/>
      <c r="CE61" s="533"/>
      <c r="CF61" s="533"/>
      <c r="CG61" s="330"/>
      <c r="CH61" s="397"/>
    </row>
    <row r="62" spans="1:86" ht="12.75">
      <c r="A62" s="3"/>
      <c r="B62" s="568"/>
      <c r="C62" s="24"/>
      <c r="D62" s="30" t="s">
        <v>148</v>
      </c>
      <c r="E62" s="88">
        <v>652.5831550802139</v>
      </c>
      <c r="F62" s="88">
        <v>687.3254015936255</v>
      </c>
      <c r="G62" s="88">
        <v>637.0633390728475</v>
      </c>
      <c r="H62" s="88">
        <v>643.047154353562</v>
      </c>
      <c r="I62" s="91">
        <v>663.1096433465086</v>
      </c>
      <c r="J62" s="114">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5">
        <v>693.7751597601521</v>
      </c>
      <c r="U62" s="91">
        <v>656.4257636286437</v>
      </c>
      <c r="V62" s="91">
        <v>653.2997587696203</v>
      </c>
      <c r="W62" s="91">
        <v>540.466245215909</v>
      </c>
      <c r="X62" s="91">
        <v>539.6107988852459</v>
      </c>
      <c r="Y62" s="11">
        <v>539.155813898241</v>
      </c>
      <c r="Z62" s="91">
        <v>554.1560119160401</v>
      </c>
      <c r="AA62" s="115">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5">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37">
        <v>940.6412368007566</v>
      </c>
      <c r="BA62" s="338">
        <v>934.6898475436158</v>
      </c>
      <c r="BB62" s="337">
        <v>961.792916794677</v>
      </c>
      <c r="BC62" s="337">
        <v>984.7961973003802</v>
      </c>
      <c r="BD62" s="337">
        <v>982.163660929024</v>
      </c>
      <c r="BE62" s="338">
        <v>1034.2563446315119</v>
      </c>
      <c r="BF62" s="330">
        <v>1049.578050876433</v>
      </c>
      <c r="BG62" s="330">
        <v>1079.5196133101672</v>
      </c>
      <c r="BH62" s="330">
        <v>1158.535445977951</v>
      </c>
      <c r="BI62" s="337">
        <v>1195.9107540843063</v>
      </c>
      <c r="BJ62" s="337">
        <v>1239.168695136897</v>
      </c>
      <c r="BK62" s="330">
        <v>1266.4214697863697</v>
      </c>
      <c r="BL62" s="330">
        <v>1378.3474095455747</v>
      </c>
      <c r="BM62" s="337">
        <v>1439.1047367211156</v>
      </c>
      <c r="BN62" s="337">
        <v>1519.625261463284</v>
      </c>
      <c r="BO62" s="337">
        <v>1569.2935171067566</v>
      </c>
      <c r="BP62" s="337">
        <v>1646.6327796876715</v>
      </c>
      <c r="BQ62" s="337">
        <v>1777.925668941748</v>
      </c>
      <c r="BR62" s="338">
        <v>1833.142237786517</v>
      </c>
      <c r="BS62" s="337">
        <v>1901.1626015113634</v>
      </c>
      <c r="BT62" s="337">
        <v>1936.9531165007136</v>
      </c>
      <c r="BU62" s="337">
        <v>1933.5514099227469</v>
      </c>
      <c r="BV62" s="337">
        <v>1939.0176090401721</v>
      </c>
      <c r="BW62" s="366">
        <v>1936.9171118292684</v>
      </c>
      <c r="BX62" s="366">
        <v>2064.255367977045</v>
      </c>
      <c r="BY62" s="366">
        <v>2050.9187595208036</v>
      </c>
      <c r="BZ62" s="366">
        <v>2074.2539304490674</v>
      </c>
      <c r="CA62" s="366">
        <v>2046.6819631004305</v>
      </c>
      <c r="CB62" s="342">
        <v>2040.4436844619797</v>
      </c>
      <c r="CC62" s="498">
        <v>2053.4675528278335</v>
      </c>
      <c r="CD62" s="498">
        <v>2043.9875486169299</v>
      </c>
      <c r="CE62" s="498">
        <v>2046.326930763271</v>
      </c>
      <c r="CF62" s="498">
        <v>2029.5907488149212</v>
      </c>
      <c r="CG62" s="330">
        <v>-17.091214285509295</v>
      </c>
      <c r="CH62" s="331">
        <v>-0.008350693753913063</v>
      </c>
    </row>
    <row r="63" spans="1:86" ht="12.75">
      <c r="A63" s="3"/>
      <c r="B63" s="568"/>
      <c r="C63" s="24"/>
      <c r="D63" s="30" t="s">
        <v>120</v>
      </c>
      <c r="E63" s="88"/>
      <c r="F63" s="88"/>
      <c r="G63" s="88"/>
      <c r="H63" s="88"/>
      <c r="I63" s="91"/>
      <c r="J63" s="114"/>
      <c r="K63" s="91"/>
      <c r="L63" s="91"/>
      <c r="M63" s="91"/>
      <c r="N63" s="91"/>
      <c r="O63" s="91"/>
      <c r="P63" s="20"/>
      <c r="Q63" s="193">
        <v>0.07282520113236687</v>
      </c>
      <c r="R63" s="193"/>
      <c r="S63" s="193"/>
      <c r="T63" s="203"/>
      <c r="U63" s="193"/>
      <c r="V63" s="193"/>
      <c r="W63" s="193">
        <v>0.1128824208664379</v>
      </c>
      <c r="X63" s="193"/>
      <c r="Y63" s="192"/>
      <c r="Z63" s="193">
        <v>0.17670049719121955</v>
      </c>
      <c r="AA63" s="203"/>
      <c r="AB63" s="193"/>
      <c r="AC63" s="193">
        <v>0.19806315482472756</v>
      </c>
      <c r="AD63" s="193"/>
      <c r="AE63" s="193"/>
      <c r="AF63" s="193">
        <v>0.18737056544307873</v>
      </c>
      <c r="AG63" s="193"/>
      <c r="AH63" s="193"/>
      <c r="AI63" s="193">
        <v>0.19485109955220797</v>
      </c>
      <c r="AJ63" s="193">
        <v>0.19211632261961667</v>
      </c>
      <c r="AK63" s="193">
        <v>0.20962818012065199</v>
      </c>
      <c r="AL63" s="193">
        <v>0.22309795487359035</v>
      </c>
      <c r="AM63" s="193">
        <v>0.2248414231555706</v>
      </c>
      <c r="AN63" s="194">
        <v>0.22668525298773623</v>
      </c>
      <c r="AO63" s="193">
        <v>0.2658198411148004</v>
      </c>
      <c r="AP63" s="203">
        <v>0.2505939798573431</v>
      </c>
      <c r="AQ63" s="193">
        <v>0.2728920685704588</v>
      </c>
      <c r="AR63" s="193">
        <v>0.27240403171246524</v>
      </c>
      <c r="AS63" s="193">
        <v>0.28266112428796347</v>
      </c>
      <c r="AT63" s="194">
        <v>0.3076969269691292</v>
      </c>
      <c r="AU63" s="193">
        <v>0.31736749847637435</v>
      </c>
      <c r="AV63" s="192">
        <v>0.3176632261675125</v>
      </c>
      <c r="AW63" s="193">
        <v>0.3183085047132656</v>
      </c>
      <c r="AX63" s="302">
        <v>0.2997173374075681</v>
      </c>
      <c r="AY63" s="301">
        <v>0.30638616022230303</v>
      </c>
      <c r="AZ63" s="375">
        <v>0.3454916364215606</v>
      </c>
      <c r="BA63" s="376">
        <v>0.33279576197277194</v>
      </c>
      <c r="BB63" s="375">
        <v>0.3327817684120175</v>
      </c>
      <c r="BC63" s="375">
        <v>0.3334094075798111</v>
      </c>
      <c r="BD63" s="375">
        <v>0.32233339758694873</v>
      </c>
      <c r="BE63" s="376">
        <v>0.34137283925992784</v>
      </c>
      <c r="BF63" s="377">
        <v>0.33688758894871035</v>
      </c>
      <c r="BG63" s="377">
        <v>0.36052425790984743</v>
      </c>
      <c r="BH63" s="377">
        <v>0.41026748992555245</v>
      </c>
      <c r="BI63" s="375">
        <v>0.4149510631017523</v>
      </c>
      <c r="BJ63" s="375">
        <v>0.41521515264447384</v>
      </c>
      <c r="BK63" s="377">
        <v>0.4312297087598711</v>
      </c>
      <c r="BL63" s="377">
        <v>0.4882402749151567</v>
      </c>
      <c r="BM63" s="375">
        <v>0.483990487422321</v>
      </c>
      <c r="BN63" s="375">
        <v>0.5140386508860889</v>
      </c>
      <c r="BO63" s="375">
        <v>0.5218341733286789</v>
      </c>
      <c r="BP63" s="375">
        <v>0.5488993611699458</v>
      </c>
      <c r="BQ63" s="375">
        <v>0.5764219512594777</v>
      </c>
      <c r="BR63" s="376">
        <v>0.5928935680083668</v>
      </c>
      <c r="BS63" s="375">
        <v>0.619161745811493</v>
      </c>
      <c r="BT63" s="375">
        <v>0.638398981872733</v>
      </c>
      <c r="BU63" s="375">
        <v>0.6367908732928146</v>
      </c>
      <c r="BV63" s="375">
        <v>0.6144258954009472</v>
      </c>
      <c r="BW63" s="484">
        <v>0.5835230555745461</v>
      </c>
      <c r="BX63" s="484">
        <v>0.5736679208747171</v>
      </c>
      <c r="BY63" s="484">
        <v>0.5594847054314995</v>
      </c>
      <c r="BZ63" s="484">
        <v>0.5600272198812422</v>
      </c>
      <c r="CA63" s="484">
        <v>0.5508610651071643</v>
      </c>
      <c r="CB63" s="529">
        <v>0.5503465179020083</v>
      </c>
      <c r="CC63" s="530">
        <v>0.5530526853484231</v>
      </c>
      <c r="CD63" s="530">
        <v>0.5523132849188772</v>
      </c>
      <c r="CE63" s="530">
        <v>0.5518919515291069</v>
      </c>
      <c r="CF63" s="530">
        <v>0.5487546385394403</v>
      </c>
      <c r="CG63" s="330" t="s">
        <v>3</v>
      </c>
      <c r="CH63" s="331" t="s">
        <v>3</v>
      </c>
    </row>
    <row r="64" spans="1:86" ht="3" customHeight="1">
      <c r="A64" s="3"/>
      <c r="B64" s="568"/>
      <c r="C64" s="24"/>
      <c r="D64" s="30"/>
      <c r="E64" s="88"/>
      <c r="F64" s="88"/>
      <c r="G64" s="88"/>
      <c r="H64" s="88"/>
      <c r="I64" s="91"/>
      <c r="J64" s="114"/>
      <c r="K64" s="91"/>
      <c r="L64" s="91"/>
      <c r="M64" s="91"/>
      <c r="N64" s="91"/>
      <c r="O64" s="91"/>
      <c r="P64" s="20"/>
      <c r="Q64" s="193"/>
      <c r="R64" s="193"/>
      <c r="S64" s="193"/>
      <c r="T64" s="203"/>
      <c r="U64" s="193"/>
      <c r="V64" s="193"/>
      <c r="W64" s="193"/>
      <c r="X64" s="193"/>
      <c r="Y64" s="192"/>
      <c r="Z64" s="193"/>
      <c r="AA64" s="203"/>
      <c r="AB64" s="193"/>
      <c r="AC64" s="193"/>
      <c r="AD64" s="193"/>
      <c r="AE64" s="193"/>
      <c r="AF64" s="193"/>
      <c r="AG64" s="193"/>
      <c r="AH64" s="193"/>
      <c r="AI64" s="193"/>
      <c r="AJ64" s="193"/>
      <c r="AK64" s="193"/>
      <c r="AL64" s="193"/>
      <c r="AM64" s="193"/>
      <c r="AN64" s="194"/>
      <c r="AO64" s="193"/>
      <c r="AP64" s="203"/>
      <c r="AQ64" s="193"/>
      <c r="AR64" s="193"/>
      <c r="AS64" s="193"/>
      <c r="AT64" s="194"/>
      <c r="AU64" s="193"/>
      <c r="AV64" s="192"/>
      <c r="AW64" s="193"/>
      <c r="AX64" s="193"/>
      <c r="AY64" s="192"/>
      <c r="AZ64" s="401"/>
      <c r="BA64" s="402"/>
      <c r="BB64" s="401"/>
      <c r="BC64" s="401"/>
      <c r="BD64" s="401"/>
      <c r="BE64" s="402"/>
      <c r="BF64" s="403"/>
      <c r="BG64" s="403"/>
      <c r="BH64" s="403"/>
      <c r="BI64" s="401"/>
      <c r="BJ64" s="401"/>
      <c r="BK64" s="403"/>
      <c r="BL64" s="403"/>
      <c r="BM64" s="401"/>
      <c r="BN64" s="401"/>
      <c r="BO64" s="401"/>
      <c r="BP64" s="401"/>
      <c r="BQ64" s="401"/>
      <c r="BR64" s="402"/>
      <c r="BS64" s="401"/>
      <c r="BT64" s="401"/>
      <c r="BU64" s="401"/>
      <c r="BV64" s="401"/>
      <c r="BW64" s="443"/>
      <c r="BX64" s="443"/>
      <c r="BY64" s="443"/>
      <c r="BZ64" s="443"/>
      <c r="CA64" s="443"/>
      <c r="CB64" s="532"/>
      <c r="CC64" s="533"/>
      <c r="CD64" s="533"/>
      <c r="CE64" s="533"/>
      <c r="CF64" s="533"/>
      <c r="CG64" s="330"/>
      <c r="CH64" s="397"/>
    </row>
    <row r="65" spans="1:86" ht="12.75">
      <c r="A65" s="3"/>
      <c r="B65" s="568"/>
      <c r="C65" s="24"/>
      <c r="D65" s="30" t="s">
        <v>149</v>
      </c>
      <c r="E65" s="88">
        <v>1332.855614973262</v>
      </c>
      <c r="F65" s="88">
        <v>1332.2002956175297</v>
      </c>
      <c r="G65" s="88">
        <v>1294.237287417218</v>
      </c>
      <c r="H65" s="88">
        <v>1264.5968799472296</v>
      </c>
      <c r="I65" s="91">
        <v>1247.5317599472992</v>
      </c>
      <c r="J65" s="114">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5">
        <v>983.6847967208122</v>
      </c>
      <c r="U65" s="91">
        <v>967.0675633079848</v>
      </c>
      <c r="V65" s="91">
        <v>988.2030436240503</v>
      </c>
      <c r="W65" s="91">
        <v>1077.7476480858584</v>
      </c>
      <c r="X65" s="91">
        <v>1118.7011468600253</v>
      </c>
      <c r="Y65" s="11">
        <v>1149.762547487437</v>
      </c>
      <c r="Z65" s="91">
        <v>1166.6532528283208</v>
      </c>
      <c r="AA65" s="115">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5">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37">
        <v>1365.953614374527</v>
      </c>
      <c r="BA65" s="338">
        <v>1414.1863918280656</v>
      </c>
      <c r="BB65" s="337">
        <v>1443.450261801014</v>
      </c>
      <c r="BC65" s="337">
        <v>1482.4103747515842</v>
      </c>
      <c r="BD65" s="337">
        <v>1471.750925652725</v>
      </c>
      <c r="BE65" s="338">
        <v>1512.4994224828458</v>
      </c>
      <c r="BF65" s="330">
        <v>1542.9166542496814</v>
      </c>
      <c r="BG65" s="330">
        <v>1567.3185496396397</v>
      </c>
      <c r="BH65" s="330">
        <v>1565.177753076524</v>
      </c>
      <c r="BI65" s="337">
        <v>1576.293659594034</v>
      </c>
      <c r="BJ65" s="337">
        <v>1592.6504469126464</v>
      </c>
      <c r="BK65" s="330">
        <v>1587.5571560969856</v>
      </c>
      <c r="BL65" s="330">
        <v>1592.702527949802</v>
      </c>
      <c r="BM65" s="337">
        <v>1630.7248825883137</v>
      </c>
      <c r="BN65" s="337">
        <v>1647.7040439345794</v>
      </c>
      <c r="BO65" s="337">
        <v>1665.2816386675677</v>
      </c>
      <c r="BP65" s="337">
        <v>1697.377209890411</v>
      </c>
      <c r="BQ65" s="337">
        <v>1704.0620955117893</v>
      </c>
      <c r="BR65" s="338">
        <v>1725.8418669564608</v>
      </c>
      <c r="BS65" s="337">
        <v>1765.5485999019884</v>
      </c>
      <c r="BT65" s="337">
        <v>1762.5469054878745</v>
      </c>
      <c r="BU65" s="337">
        <v>1820.6855071573675</v>
      </c>
      <c r="BV65" s="337">
        <v>1846.4861256499282</v>
      </c>
      <c r="BW65" s="366">
        <v>1912.3888444074607</v>
      </c>
      <c r="BX65" s="366">
        <v>1935.7720009555237</v>
      </c>
      <c r="BY65" s="366">
        <v>1994.8868504677184</v>
      </c>
      <c r="BZ65" s="366">
        <v>2050.110226598278</v>
      </c>
      <c r="CA65" s="366">
        <v>2076.595836464849</v>
      </c>
      <c r="CB65" s="342">
        <v>2078.4219057890955</v>
      </c>
      <c r="CC65" s="498">
        <v>2079.9886832898133</v>
      </c>
      <c r="CD65" s="498">
        <v>2083.7073853457673</v>
      </c>
      <c r="CE65" s="498">
        <v>2087.825067080344</v>
      </c>
      <c r="CF65" s="498">
        <v>2103.432748746054</v>
      </c>
      <c r="CG65" s="330">
        <v>26.83691228120506</v>
      </c>
      <c r="CH65" s="331">
        <v>0.012923512515026436</v>
      </c>
    </row>
    <row r="66" spans="1:86" ht="12.75">
      <c r="A66" s="3"/>
      <c r="B66" s="568"/>
      <c r="C66" s="24"/>
      <c r="D66" s="30" t="s">
        <v>120</v>
      </c>
      <c r="E66" s="88"/>
      <c r="F66" s="88"/>
      <c r="G66" s="88"/>
      <c r="H66" s="88"/>
      <c r="I66" s="91"/>
      <c r="J66" s="114"/>
      <c r="K66" s="91"/>
      <c r="L66" s="91"/>
      <c r="M66" s="91"/>
      <c r="N66" s="91"/>
      <c r="O66" s="91"/>
      <c r="P66" s="20"/>
      <c r="Q66" s="193">
        <v>0.012766670394509301</v>
      </c>
      <c r="R66" s="193"/>
      <c r="S66" s="193"/>
      <c r="T66" s="203"/>
      <c r="U66" s="193"/>
      <c r="V66" s="193"/>
      <c r="W66" s="193">
        <v>0.015435259577337958</v>
      </c>
      <c r="X66" s="193"/>
      <c r="Y66" s="192"/>
      <c r="Z66" s="193">
        <v>0.026280047201945544</v>
      </c>
      <c r="AA66" s="203"/>
      <c r="AB66" s="193"/>
      <c r="AC66" s="193">
        <v>0.0325353170893781</v>
      </c>
      <c r="AD66" s="193"/>
      <c r="AE66" s="193"/>
      <c r="AF66" s="193">
        <v>0.0368889375874389</v>
      </c>
      <c r="AG66" s="193"/>
      <c r="AH66" s="193"/>
      <c r="AI66" s="193">
        <v>0.05008471698234002</v>
      </c>
      <c r="AJ66" s="193">
        <v>0.053908476992980264</v>
      </c>
      <c r="AK66" s="193">
        <v>0.052585533862611986</v>
      </c>
      <c r="AL66" s="193">
        <v>0.05524247167510321</v>
      </c>
      <c r="AM66" s="193">
        <v>0.05619330516797578</v>
      </c>
      <c r="AN66" s="194">
        <v>0.05986126527758078</v>
      </c>
      <c r="AO66" s="193">
        <v>0.07014918882515336</v>
      </c>
      <c r="AP66" s="203">
        <v>0.08039879881838066</v>
      </c>
      <c r="AQ66" s="193">
        <v>0.0852830580368863</v>
      </c>
      <c r="AR66" s="193">
        <v>0.09135320472665208</v>
      </c>
      <c r="AS66" s="193">
        <v>0.09938874211885262</v>
      </c>
      <c r="AT66" s="194">
        <v>0.10840276501826</v>
      </c>
      <c r="AU66" s="193">
        <v>0.10984020066022128</v>
      </c>
      <c r="AV66" s="192">
        <v>0.1144203723654276</v>
      </c>
      <c r="AW66" s="193">
        <v>0.1143049584382312</v>
      </c>
      <c r="AX66" s="302">
        <v>0.11798621592489952</v>
      </c>
      <c r="AY66" s="301">
        <v>0.12100595928498269</v>
      </c>
      <c r="AZ66" s="375">
        <v>0.11482536665759224</v>
      </c>
      <c r="BA66" s="376">
        <v>0.12556944662469033</v>
      </c>
      <c r="BB66" s="375">
        <v>0.12723615947584008</v>
      </c>
      <c r="BC66" s="375">
        <v>0.13002995375954773</v>
      </c>
      <c r="BD66" s="375">
        <v>0.1260678115661903</v>
      </c>
      <c r="BE66" s="376">
        <v>0.12997205765178368</v>
      </c>
      <c r="BF66" s="377">
        <v>0.14007840994591692</v>
      </c>
      <c r="BG66" s="377">
        <v>0.14836076520853256</v>
      </c>
      <c r="BH66" s="377">
        <v>0.15689809327119325</v>
      </c>
      <c r="BI66" s="375">
        <v>0.1612568510840968</v>
      </c>
      <c r="BJ66" s="375">
        <v>0.1705215670047156</v>
      </c>
      <c r="BK66" s="377">
        <v>0.1825177440501668</v>
      </c>
      <c r="BL66" s="377">
        <v>0.19725688145342676</v>
      </c>
      <c r="BM66" s="375">
        <v>0.21459980561687972</v>
      </c>
      <c r="BN66" s="375">
        <v>0.2284767367922358</v>
      </c>
      <c r="BO66" s="375">
        <v>0.2479938181690606</v>
      </c>
      <c r="BP66" s="375">
        <v>0.25816877115366493</v>
      </c>
      <c r="BQ66" s="375">
        <v>0.2661942270902611</v>
      </c>
      <c r="BR66" s="376">
        <v>0.2779307873292808</v>
      </c>
      <c r="BS66" s="375">
        <v>0.2885335896557914</v>
      </c>
      <c r="BT66" s="375">
        <v>0.287361391015311</v>
      </c>
      <c r="BU66" s="375">
        <v>0.29822553325429474</v>
      </c>
      <c r="BV66" s="375">
        <v>0.2878405465639589</v>
      </c>
      <c r="BW66" s="484">
        <v>0.2837569696085697</v>
      </c>
      <c r="BX66" s="484">
        <v>0.2758900685103992</v>
      </c>
      <c r="BY66" s="484">
        <v>0.2750027607514679</v>
      </c>
      <c r="BZ66" s="484">
        <v>0.27756422013369286</v>
      </c>
      <c r="CA66" s="484">
        <v>0.27918453275422694</v>
      </c>
      <c r="CB66" s="529">
        <v>0.2787626236789559</v>
      </c>
      <c r="CC66" s="530">
        <v>0.2785410598350135</v>
      </c>
      <c r="CD66" s="530">
        <v>0.2782332078433171</v>
      </c>
      <c r="CE66" s="530">
        <v>0.27756910541269453</v>
      </c>
      <c r="CF66" s="530">
        <v>0.28258839867191377</v>
      </c>
      <c r="CG66" s="330" t="s">
        <v>3</v>
      </c>
      <c r="CH66" s="331" t="s">
        <v>3</v>
      </c>
    </row>
    <row r="67" spans="1:86" ht="3" customHeight="1">
      <c r="A67" s="3"/>
      <c r="B67" s="568"/>
      <c r="C67" s="24"/>
      <c r="D67" s="30"/>
      <c r="E67" s="88"/>
      <c r="F67" s="88"/>
      <c r="G67" s="88"/>
      <c r="H67" s="88"/>
      <c r="I67" s="91"/>
      <c r="J67" s="114"/>
      <c r="K67" s="91"/>
      <c r="L67" s="91"/>
      <c r="M67" s="91"/>
      <c r="N67" s="91"/>
      <c r="O67" s="91"/>
      <c r="P67" s="20"/>
      <c r="Q67" s="193"/>
      <c r="R67" s="193"/>
      <c r="S67" s="193"/>
      <c r="T67" s="203"/>
      <c r="U67" s="193"/>
      <c r="V67" s="193"/>
      <c r="W67" s="193"/>
      <c r="X67" s="193"/>
      <c r="Y67" s="192"/>
      <c r="Z67" s="193"/>
      <c r="AA67" s="203"/>
      <c r="AB67" s="193"/>
      <c r="AC67" s="193"/>
      <c r="AD67" s="193"/>
      <c r="AE67" s="193"/>
      <c r="AF67" s="193"/>
      <c r="AG67" s="193"/>
      <c r="AH67" s="193"/>
      <c r="AI67" s="193"/>
      <c r="AJ67" s="193"/>
      <c r="AK67" s="193"/>
      <c r="AL67" s="193"/>
      <c r="AM67" s="193"/>
      <c r="AN67" s="194"/>
      <c r="AO67" s="193"/>
      <c r="AP67" s="203"/>
      <c r="AQ67" s="193"/>
      <c r="AR67" s="193"/>
      <c r="AS67" s="193"/>
      <c r="AT67" s="194"/>
      <c r="AU67" s="193"/>
      <c r="AV67" s="192"/>
      <c r="AW67" s="193"/>
      <c r="AX67" s="193"/>
      <c r="AY67" s="192"/>
      <c r="AZ67" s="401"/>
      <c r="BA67" s="402"/>
      <c r="BB67" s="401"/>
      <c r="BC67" s="401"/>
      <c r="BD67" s="401"/>
      <c r="BE67" s="402"/>
      <c r="BF67" s="403"/>
      <c r="BG67" s="403"/>
      <c r="BH67" s="403"/>
      <c r="BI67" s="401"/>
      <c r="BJ67" s="401"/>
      <c r="BK67" s="403"/>
      <c r="BL67" s="403"/>
      <c r="BM67" s="401"/>
      <c r="BN67" s="401"/>
      <c r="BO67" s="401"/>
      <c r="BP67" s="401"/>
      <c r="BQ67" s="401"/>
      <c r="BR67" s="402"/>
      <c r="BS67" s="401"/>
      <c r="BT67" s="401"/>
      <c r="BU67" s="401"/>
      <c r="BV67" s="401"/>
      <c r="BW67" s="443"/>
      <c r="BX67" s="443"/>
      <c r="BY67" s="443"/>
      <c r="BZ67" s="443"/>
      <c r="CA67" s="443"/>
      <c r="CB67" s="532"/>
      <c r="CC67" s="533"/>
      <c r="CD67" s="533"/>
      <c r="CE67" s="533"/>
      <c r="CF67" s="533"/>
      <c r="CG67" s="403"/>
      <c r="CH67" s="331"/>
    </row>
    <row r="68" spans="1:86" ht="12.75">
      <c r="A68" s="3"/>
      <c r="B68" s="568"/>
      <c r="C68" s="24"/>
      <c r="D68" s="30" t="s">
        <v>150</v>
      </c>
      <c r="E68" s="88">
        <v>31.37879248026738</v>
      </c>
      <c r="F68" s="88">
        <v>24.74965656494024</v>
      </c>
      <c r="G68" s="88">
        <v>23.639398968675497</v>
      </c>
      <c r="H68" s="88">
        <v>33.96927730870712</v>
      </c>
      <c r="I68" s="91">
        <v>26.40398779503294</v>
      </c>
      <c r="J68" s="114">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5">
        <v>24.815843798477157</v>
      </c>
      <c r="U68" s="91">
        <v>25.24742961718631</v>
      </c>
      <c r="V68" s="91">
        <v>24.62024567463291</v>
      </c>
      <c r="W68" s="91">
        <v>25.64399668555555</v>
      </c>
      <c r="X68" s="91">
        <v>23.67718324564943</v>
      </c>
      <c r="Y68" s="11">
        <v>27.54635165427135</v>
      </c>
      <c r="Z68" s="91">
        <v>26.67680199749373</v>
      </c>
      <c r="AA68" s="115">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5">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37">
        <v>28.776960194199244</v>
      </c>
      <c r="BA68" s="338">
        <v>27.528025247787607</v>
      </c>
      <c r="BB68" s="337">
        <v>28.039461562737642</v>
      </c>
      <c r="BC68" s="337">
        <v>28.132761737642586</v>
      </c>
      <c r="BD68" s="337">
        <v>34.1404640887199</v>
      </c>
      <c r="BE68" s="338">
        <v>28.00078051969505</v>
      </c>
      <c r="BF68" s="330">
        <v>29.638834777070066</v>
      </c>
      <c r="BG68" s="330">
        <v>37.896451486486484</v>
      </c>
      <c r="BH68" s="330">
        <v>30.84986927107653</v>
      </c>
      <c r="BI68" s="337">
        <v>28.921229403372244</v>
      </c>
      <c r="BJ68" s="337">
        <v>28.96622176923077</v>
      </c>
      <c r="BK68" s="330">
        <v>37.01585553604194</v>
      </c>
      <c r="BL68" s="330">
        <v>40.06560145838838</v>
      </c>
      <c r="BM68" s="337">
        <v>33.94171678353254</v>
      </c>
      <c r="BN68" s="337">
        <v>34.68835128838452</v>
      </c>
      <c r="BO68" s="337">
        <v>32.473397631081085</v>
      </c>
      <c r="BP68" s="337">
        <v>45.333319086301366</v>
      </c>
      <c r="BQ68" s="337">
        <v>38.40385987794729</v>
      </c>
      <c r="BR68" s="338">
        <v>31.805329790730337</v>
      </c>
      <c r="BS68" s="337">
        <v>34.244790734375</v>
      </c>
      <c r="BT68" s="337">
        <v>44.757602313837374</v>
      </c>
      <c r="BU68" s="337">
        <v>48.14552041058655</v>
      </c>
      <c r="BV68" s="337">
        <v>56.98836814490675</v>
      </c>
      <c r="BW68" s="366">
        <v>54.91270178479197</v>
      </c>
      <c r="BX68" s="366">
        <v>66.82387326972741</v>
      </c>
      <c r="BY68" s="366">
        <v>59.48738944332856</v>
      </c>
      <c r="BZ68" s="366">
        <v>36.276322461979916</v>
      </c>
      <c r="CA68" s="366">
        <v>30.841039842180766</v>
      </c>
      <c r="CB68" s="342">
        <v>27.777492575322807</v>
      </c>
      <c r="CC68" s="498">
        <v>27.472107172166435</v>
      </c>
      <c r="CD68" s="498">
        <v>27.360464664275472</v>
      </c>
      <c r="CE68" s="498">
        <v>26.78622867862267</v>
      </c>
      <c r="CF68" s="498">
        <v>28.56739560114778</v>
      </c>
      <c r="CG68" s="330">
        <v>-2.2736442410329865</v>
      </c>
      <c r="CH68" s="331">
        <v>-0.0737213872381619</v>
      </c>
    </row>
    <row r="69" spans="1:86" ht="12.75">
      <c r="A69" s="3"/>
      <c r="B69" s="568"/>
      <c r="C69" s="24"/>
      <c r="D69" s="30" t="s">
        <v>120</v>
      </c>
      <c r="E69" s="88"/>
      <c r="F69" s="88"/>
      <c r="G69" s="88"/>
      <c r="H69" s="88"/>
      <c r="I69" s="91"/>
      <c r="J69" s="114"/>
      <c r="K69" s="91"/>
      <c r="L69" s="91"/>
      <c r="M69" s="91"/>
      <c r="N69" s="91"/>
      <c r="O69" s="91"/>
      <c r="P69" s="20"/>
      <c r="Q69" s="193">
        <v>0.2651083471233562</v>
      </c>
      <c r="R69" s="193"/>
      <c r="S69" s="193"/>
      <c r="T69" s="203"/>
      <c r="U69" s="193"/>
      <c r="V69" s="193"/>
      <c r="W69" s="193">
        <v>0.17159723703044003</v>
      </c>
      <c r="X69" s="193"/>
      <c r="Y69" s="192"/>
      <c r="Z69" s="193">
        <v>0.1912865666539766</v>
      </c>
      <c r="AA69" s="203"/>
      <c r="AB69" s="193"/>
      <c r="AC69" s="193">
        <v>0.1780126839598285</v>
      </c>
      <c r="AD69" s="193"/>
      <c r="AE69" s="193"/>
      <c r="AF69" s="193">
        <v>0.24758891759094884</v>
      </c>
      <c r="AG69" s="193"/>
      <c r="AH69" s="193"/>
      <c r="AI69" s="193">
        <v>0.20503810156424274</v>
      </c>
      <c r="AJ69" s="193">
        <v>0.2384043107298579</v>
      </c>
      <c r="AK69" s="193">
        <v>0.20220952079544602</v>
      </c>
      <c r="AL69" s="193">
        <v>0.2132401832871082</v>
      </c>
      <c r="AM69" s="193">
        <v>0.23706962431816656</v>
      </c>
      <c r="AN69" s="194">
        <v>0.2274306449127942</v>
      </c>
      <c r="AO69" s="193">
        <v>0.2409046450728414</v>
      </c>
      <c r="AP69" s="203">
        <v>0.25804440724018785</v>
      </c>
      <c r="AQ69" s="193">
        <v>0.2166467229905792</v>
      </c>
      <c r="AR69" s="193">
        <v>0.2861602352425671</v>
      </c>
      <c r="AS69" s="193">
        <v>0.230657206257273</v>
      </c>
      <c r="AT69" s="194">
        <v>0.2666326125099326</v>
      </c>
      <c r="AU69" s="193">
        <v>0.2902173348700655</v>
      </c>
      <c r="AV69" s="192">
        <v>0.2917538001584988</v>
      </c>
      <c r="AW69" s="193">
        <v>0.27527242898323007</v>
      </c>
      <c r="AX69" s="302">
        <v>0.3450751660943919</v>
      </c>
      <c r="AY69" s="301">
        <v>0.2912786027586548</v>
      </c>
      <c r="AZ69" s="375">
        <v>0.2872872461114192</v>
      </c>
      <c r="BA69" s="376">
        <v>0.2727357642334357</v>
      </c>
      <c r="BB69" s="375">
        <v>0.33738103946990694</v>
      </c>
      <c r="BC69" s="375">
        <v>0.227419517898697</v>
      </c>
      <c r="BD69" s="375">
        <v>0.24812128967280206</v>
      </c>
      <c r="BE69" s="376">
        <v>0.2827221127959019</v>
      </c>
      <c r="BF69" s="377">
        <v>0.26513729411463793</v>
      </c>
      <c r="BG69" s="377">
        <v>0.4222958324235246</v>
      </c>
      <c r="BH69" s="377">
        <v>0.2726917468166979</v>
      </c>
      <c r="BI69" s="375">
        <v>0.30019875063954904</v>
      </c>
      <c r="BJ69" s="375">
        <v>0.3103331152383799</v>
      </c>
      <c r="BK69" s="377">
        <v>0.265175771826792</v>
      </c>
      <c r="BL69" s="377">
        <v>0.3666037788274729</v>
      </c>
      <c r="BM69" s="375">
        <v>0.3200236503315482</v>
      </c>
      <c r="BN69" s="375">
        <v>0.28607621335893746</v>
      </c>
      <c r="BO69" s="375">
        <v>0.3037125724192782</v>
      </c>
      <c r="BP69" s="375">
        <v>0.5002618657702506</v>
      </c>
      <c r="BQ69" s="375">
        <v>0.4201257281864735</v>
      </c>
      <c r="BR69" s="376">
        <v>0.3451215481658842</v>
      </c>
      <c r="BS69" s="375">
        <v>0.3443676222338036</v>
      </c>
      <c r="BT69" s="375">
        <v>0.2931467431499191</v>
      </c>
      <c r="BU69" s="375">
        <v>0.3563245837116435</v>
      </c>
      <c r="BV69" s="375">
        <v>0.22601511038747518</v>
      </c>
      <c r="BW69" s="484">
        <v>0.2410416477221587</v>
      </c>
      <c r="BX69" s="484">
        <v>0.27453767585945044</v>
      </c>
      <c r="BY69" s="484">
        <v>0.2886142900073942</v>
      </c>
      <c r="BZ69" s="484">
        <v>0.4418171373585026</v>
      </c>
      <c r="CA69" s="484">
        <v>0.4106547843887142</v>
      </c>
      <c r="CB69" s="529">
        <v>0.38457646690469177</v>
      </c>
      <c r="CC69" s="530">
        <v>0.35031577046242884</v>
      </c>
      <c r="CD69" s="530">
        <v>0.378480343084439</v>
      </c>
      <c r="CE69" s="530">
        <v>0.3718691860457258</v>
      </c>
      <c r="CF69" s="530">
        <v>0.371538585656224</v>
      </c>
      <c r="CG69" s="330" t="s">
        <v>3</v>
      </c>
      <c r="CH69" s="331" t="s">
        <v>3</v>
      </c>
    </row>
    <row r="70" spans="1:86" ht="3.75" customHeight="1">
      <c r="A70" s="3"/>
      <c r="B70" s="568"/>
      <c r="C70" s="24"/>
      <c r="D70" s="30"/>
      <c r="E70" s="88"/>
      <c r="F70" s="88"/>
      <c r="G70" s="88"/>
      <c r="H70" s="88"/>
      <c r="I70" s="91"/>
      <c r="J70" s="114"/>
      <c r="K70" s="91"/>
      <c r="L70" s="91"/>
      <c r="M70" s="91"/>
      <c r="N70" s="91"/>
      <c r="O70" s="91"/>
      <c r="P70" s="20"/>
      <c r="Q70" s="193"/>
      <c r="R70" s="193"/>
      <c r="S70" s="193"/>
      <c r="T70" s="203"/>
      <c r="U70" s="193"/>
      <c r="V70" s="193"/>
      <c r="W70" s="193"/>
      <c r="X70" s="193"/>
      <c r="Y70" s="192"/>
      <c r="Z70" s="193"/>
      <c r="AA70" s="203"/>
      <c r="AB70" s="193"/>
      <c r="AC70" s="193"/>
      <c r="AD70" s="193"/>
      <c r="AE70" s="193"/>
      <c r="AF70" s="193"/>
      <c r="AG70" s="193"/>
      <c r="AH70" s="193"/>
      <c r="AI70" s="193"/>
      <c r="AJ70" s="193"/>
      <c r="AK70" s="193"/>
      <c r="AL70" s="193"/>
      <c r="AM70" s="193"/>
      <c r="AN70" s="194"/>
      <c r="AO70" s="193"/>
      <c r="AP70" s="203"/>
      <c r="AQ70" s="193"/>
      <c r="AR70" s="193"/>
      <c r="AS70" s="193"/>
      <c r="AT70" s="194"/>
      <c r="AU70" s="193"/>
      <c r="AV70" s="192"/>
      <c r="AW70" s="193"/>
      <c r="AX70" s="193"/>
      <c r="AY70" s="192"/>
      <c r="AZ70" s="401"/>
      <c r="BA70" s="402"/>
      <c r="BB70" s="401"/>
      <c r="BC70" s="401"/>
      <c r="BD70" s="401"/>
      <c r="BE70" s="402"/>
      <c r="BF70" s="403"/>
      <c r="BG70" s="403"/>
      <c r="BH70" s="403"/>
      <c r="BI70" s="401"/>
      <c r="BJ70" s="401"/>
      <c r="BK70" s="403"/>
      <c r="BL70" s="403"/>
      <c r="BM70" s="401"/>
      <c r="BN70" s="401"/>
      <c r="BO70" s="401"/>
      <c r="BP70" s="401"/>
      <c r="BQ70" s="401"/>
      <c r="BR70" s="402"/>
      <c r="BS70" s="401"/>
      <c r="BT70" s="401"/>
      <c r="BU70" s="401"/>
      <c r="BV70" s="401"/>
      <c r="BW70" s="443"/>
      <c r="BX70" s="443"/>
      <c r="BY70" s="443"/>
      <c r="BZ70" s="443"/>
      <c r="CA70" s="443"/>
      <c r="CB70" s="532"/>
      <c r="CC70" s="533"/>
      <c r="CD70" s="533"/>
      <c r="CE70" s="533"/>
      <c r="CF70" s="533"/>
      <c r="CG70" s="330"/>
      <c r="CH70" s="397"/>
    </row>
    <row r="71" spans="1:86" ht="12.75" customHeight="1">
      <c r="A71" s="3"/>
      <c r="B71" s="568"/>
      <c r="C71" s="24"/>
      <c r="D71" s="30" t="s">
        <v>141</v>
      </c>
      <c r="E71" s="88">
        <v>705.2923288770054</v>
      </c>
      <c r="F71" s="88">
        <v>720.472895219123</v>
      </c>
      <c r="G71" s="88">
        <v>697.390565562914</v>
      </c>
      <c r="H71" s="88">
        <v>709.2438034300791</v>
      </c>
      <c r="I71" s="91">
        <v>723.487508432147</v>
      </c>
      <c r="J71" s="114">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5">
        <v>765.7570761903554</v>
      </c>
      <c r="U71" s="91">
        <v>751.62750317744</v>
      </c>
      <c r="V71" s="91">
        <v>753.2236378835444</v>
      </c>
      <c r="W71" s="91">
        <v>724.6829545454547</v>
      </c>
      <c r="X71" s="91">
        <v>728.4774490025221</v>
      </c>
      <c r="Y71" s="11">
        <v>738.4414278969849</v>
      </c>
      <c r="Z71" s="91">
        <v>751.4728212055138</v>
      </c>
      <c r="AA71" s="115">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5">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37">
        <v>897.2553715750314</v>
      </c>
      <c r="BA71" s="338">
        <v>913.710708216182</v>
      </c>
      <c r="BB71" s="337">
        <v>928.7862718986062</v>
      </c>
      <c r="BC71" s="337">
        <v>946.2211823726234</v>
      </c>
      <c r="BD71" s="337">
        <v>960.6847679353612</v>
      </c>
      <c r="BE71" s="338">
        <v>982.7978596251589</v>
      </c>
      <c r="BF71" s="330">
        <v>1005.6484003528664</v>
      </c>
      <c r="BG71" s="330">
        <v>1024.0092283101674</v>
      </c>
      <c r="BH71" s="330">
        <v>1039.1027562555123</v>
      </c>
      <c r="BI71" s="337">
        <v>1047.812501386511</v>
      </c>
      <c r="BJ71" s="337">
        <v>1065.1596040977836</v>
      </c>
      <c r="BK71" s="330">
        <v>1062.32351982962</v>
      </c>
      <c r="BL71" s="330">
        <v>1073.2781155812415</v>
      </c>
      <c r="BM71" s="337">
        <v>1061.0000255776893</v>
      </c>
      <c r="BN71" s="337">
        <v>1074.8190141682244</v>
      </c>
      <c r="BO71" s="337">
        <v>1085.6006086945945</v>
      </c>
      <c r="BP71" s="337">
        <v>1106.8574360315067</v>
      </c>
      <c r="BQ71" s="337">
        <v>1118.1648318016646</v>
      </c>
      <c r="BR71" s="338">
        <v>1151.4946188750002</v>
      </c>
      <c r="BS71" s="337">
        <v>1171.5492675411933</v>
      </c>
      <c r="BT71" s="337">
        <v>1181.4212182710414</v>
      </c>
      <c r="BU71" s="337">
        <v>1187.3618316509298</v>
      </c>
      <c r="BV71" s="337">
        <v>1201.8985250645624</v>
      </c>
      <c r="BW71" s="366">
        <v>1209.4690370014346</v>
      </c>
      <c r="BX71" s="366">
        <v>1242.0293716197991</v>
      </c>
      <c r="BY71" s="366">
        <v>1255.3765935050214</v>
      </c>
      <c r="BZ71" s="366">
        <v>1259.7330657962698</v>
      </c>
      <c r="CA71" s="366">
        <v>1266.1483053802008</v>
      </c>
      <c r="CB71" s="342">
        <v>1268.005411994261</v>
      </c>
      <c r="CC71" s="498">
        <v>1269.535477020086</v>
      </c>
      <c r="CD71" s="498">
        <v>1272.1900656384503</v>
      </c>
      <c r="CE71" s="498">
        <v>1272.8287480731706</v>
      </c>
      <c r="CF71" s="498">
        <v>1272.665828173601</v>
      </c>
      <c r="CG71" s="330">
        <v>6.517522793400303</v>
      </c>
      <c r="CH71" s="331">
        <v>0.005147519264296019</v>
      </c>
    </row>
    <row r="72" spans="1:86" ht="12.75" customHeight="1" hidden="1">
      <c r="A72" s="3"/>
      <c r="B72" s="568"/>
      <c r="C72" s="24"/>
      <c r="D72" s="30" t="s">
        <v>84</v>
      </c>
      <c r="E72" s="88">
        <v>228.4215240641711</v>
      </c>
      <c r="F72" s="88"/>
      <c r="G72" s="88"/>
      <c r="H72" s="88"/>
      <c r="I72" s="91"/>
      <c r="J72" s="114"/>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5"/>
      <c r="AB72" s="91"/>
      <c r="AC72" s="91"/>
      <c r="AD72" s="91"/>
      <c r="AE72" s="91"/>
      <c r="AF72" s="91"/>
      <c r="AG72" s="91"/>
      <c r="AH72" s="91"/>
      <c r="AI72" s="91"/>
      <c r="AJ72" s="91"/>
      <c r="AK72" s="91"/>
      <c r="AL72" s="91"/>
      <c r="AM72" s="91"/>
      <c r="AN72" s="20"/>
      <c r="AO72" s="91"/>
      <c r="AP72" s="115"/>
      <c r="AQ72" s="91"/>
      <c r="AR72" s="91"/>
      <c r="AS72" s="193"/>
      <c r="AT72" s="20"/>
      <c r="AU72" s="91"/>
      <c r="AV72" s="11"/>
      <c r="AW72" s="193"/>
      <c r="AX72" s="91"/>
      <c r="AY72" s="11"/>
      <c r="AZ72" s="337"/>
      <c r="BA72" s="338"/>
      <c r="BB72" s="337"/>
      <c r="BC72" s="337"/>
      <c r="BD72" s="337"/>
      <c r="BE72" s="338"/>
      <c r="BF72" s="330"/>
      <c r="BG72" s="330"/>
      <c r="BH72" s="330"/>
      <c r="BI72" s="337"/>
      <c r="BJ72" s="337"/>
      <c r="BK72" s="330"/>
      <c r="BL72" s="330"/>
      <c r="BM72" s="337"/>
      <c r="BN72" s="337"/>
      <c r="BO72" s="337"/>
      <c r="BP72" s="337"/>
      <c r="BQ72" s="337"/>
      <c r="BR72" s="338"/>
      <c r="BS72" s="337"/>
      <c r="BT72" s="337"/>
      <c r="BU72" s="337"/>
      <c r="BV72" s="337"/>
      <c r="BW72" s="366"/>
      <c r="BX72" s="366"/>
      <c r="BY72" s="366"/>
      <c r="BZ72" s="366"/>
      <c r="CA72" s="366"/>
      <c r="CB72" s="342"/>
      <c r="CC72" s="498"/>
      <c r="CD72" s="498"/>
      <c r="CE72" s="498"/>
      <c r="CF72" s="498"/>
      <c r="CG72" s="330" t="e">
        <v>#REF!</v>
      </c>
      <c r="CH72" s="397" t="e">
        <v>#REF!</v>
      </c>
    </row>
    <row r="73" spans="1:86" ht="12.75" customHeight="1" hidden="1">
      <c r="A73" s="3"/>
      <c r="B73" s="568"/>
      <c r="C73" s="24"/>
      <c r="D73" s="224" t="s">
        <v>16</v>
      </c>
      <c r="E73" s="88">
        <v>0</v>
      </c>
      <c r="F73" s="88"/>
      <c r="G73" s="88"/>
      <c r="H73" s="88"/>
      <c r="I73" s="91"/>
      <c r="J73" s="114"/>
      <c r="K73" s="88">
        <v>0</v>
      </c>
      <c r="L73" s="91"/>
      <c r="M73" s="91"/>
      <c r="N73" s="91"/>
      <c r="O73" s="91"/>
      <c r="P73" s="20"/>
      <c r="Q73" s="88" t="e">
        <v>#DIV/0!</v>
      </c>
      <c r="R73" s="88">
        <v>0</v>
      </c>
      <c r="S73" s="88">
        <v>0</v>
      </c>
      <c r="T73" s="88">
        <v>0</v>
      </c>
      <c r="U73" s="88">
        <v>0</v>
      </c>
      <c r="V73" s="88">
        <v>0</v>
      </c>
      <c r="W73" s="88">
        <v>0</v>
      </c>
      <c r="X73" s="88">
        <v>0</v>
      </c>
      <c r="Y73" s="10"/>
      <c r="Z73" s="91"/>
      <c r="AA73" s="115"/>
      <c r="AB73" s="91"/>
      <c r="AC73" s="91"/>
      <c r="AD73" s="91"/>
      <c r="AE73" s="91"/>
      <c r="AF73" s="91"/>
      <c r="AG73" s="91"/>
      <c r="AH73" s="91"/>
      <c r="AI73" s="91"/>
      <c r="AJ73" s="91"/>
      <c r="AK73" s="91"/>
      <c r="AL73" s="91"/>
      <c r="AM73" s="91"/>
      <c r="AN73" s="20"/>
      <c r="AO73" s="91"/>
      <c r="AP73" s="115"/>
      <c r="AQ73" s="91"/>
      <c r="AR73" s="91"/>
      <c r="AS73" s="91"/>
      <c r="AT73" s="20"/>
      <c r="AU73" s="91"/>
      <c r="AV73" s="11"/>
      <c r="AW73" s="91"/>
      <c r="AX73" s="91"/>
      <c r="AY73" s="11"/>
      <c r="AZ73" s="337"/>
      <c r="BA73" s="338"/>
      <c r="BB73" s="337"/>
      <c r="BC73" s="337"/>
      <c r="BD73" s="337"/>
      <c r="BE73" s="338"/>
      <c r="BF73" s="330"/>
      <c r="BG73" s="330"/>
      <c r="BH73" s="330"/>
      <c r="BI73" s="337"/>
      <c r="BJ73" s="337"/>
      <c r="BK73" s="330"/>
      <c r="BL73" s="330"/>
      <c r="BM73" s="337"/>
      <c r="BN73" s="337"/>
      <c r="BO73" s="337"/>
      <c r="BP73" s="337"/>
      <c r="BQ73" s="337"/>
      <c r="BR73" s="338"/>
      <c r="BS73" s="337"/>
      <c r="BT73" s="337"/>
      <c r="BU73" s="337"/>
      <c r="BV73" s="337"/>
      <c r="BW73" s="366"/>
      <c r="BX73" s="366"/>
      <c r="BY73" s="366"/>
      <c r="BZ73" s="366"/>
      <c r="CA73" s="366"/>
      <c r="CB73" s="342"/>
      <c r="CC73" s="498"/>
      <c r="CD73" s="498"/>
      <c r="CE73" s="498"/>
      <c r="CF73" s="498"/>
      <c r="CG73" s="330" t="e">
        <v>#REF!</v>
      </c>
      <c r="CH73" s="397" t="e">
        <v>#REF!</v>
      </c>
    </row>
    <row r="74" spans="1:86" ht="12.75" customHeight="1" hidden="1">
      <c r="A74" s="3"/>
      <c r="B74" s="568"/>
      <c r="C74" s="24"/>
      <c r="D74" s="224" t="s">
        <v>17</v>
      </c>
      <c r="E74" s="88">
        <v>228.4215240641711</v>
      </c>
      <c r="F74" s="88"/>
      <c r="G74" s="88"/>
      <c r="H74" s="88"/>
      <c r="I74" s="91"/>
      <c r="J74" s="114"/>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5"/>
      <c r="AB74" s="91"/>
      <c r="AC74" s="91"/>
      <c r="AD74" s="91"/>
      <c r="AE74" s="91"/>
      <c r="AF74" s="91"/>
      <c r="AG74" s="91"/>
      <c r="AH74" s="91"/>
      <c r="AI74" s="91"/>
      <c r="AJ74" s="91"/>
      <c r="AK74" s="91"/>
      <c r="AL74" s="91"/>
      <c r="AM74" s="91"/>
      <c r="AN74" s="20"/>
      <c r="AO74" s="91"/>
      <c r="AP74" s="115"/>
      <c r="AQ74" s="91"/>
      <c r="AR74" s="91"/>
      <c r="AS74" s="91"/>
      <c r="AT74" s="20"/>
      <c r="AU74" s="91"/>
      <c r="AV74" s="11"/>
      <c r="AW74" s="91"/>
      <c r="AX74" s="91"/>
      <c r="AY74" s="11"/>
      <c r="AZ74" s="337"/>
      <c r="BA74" s="338"/>
      <c r="BB74" s="337"/>
      <c r="BC74" s="337"/>
      <c r="BD74" s="337"/>
      <c r="BE74" s="338"/>
      <c r="BF74" s="330"/>
      <c r="BG74" s="330"/>
      <c r="BH74" s="330"/>
      <c r="BI74" s="337"/>
      <c r="BJ74" s="337"/>
      <c r="BK74" s="330"/>
      <c r="BL74" s="330"/>
      <c r="BM74" s="337"/>
      <c r="BN74" s="337"/>
      <c r="BO74" s="337"/>
      <c r="BP74" s="337"/>
      <c r="BQ74" s="337"/>
      <c r="BR74" s="338"/>
      <c r="BS74" s="337"/>
      <c r="BT74" s="337"/>
      <c r="BU74" s="337"/>
      <c r="BV74" s="337"/>
      <c r="BW74" s="366"/>
      <c r="BX74" s="366"/>
      <c r="BY74" s="366"/>
      <c r="BZ74" s="366"/>
      <c r="CA74" s="366"/>
      <c r="CB74" s="342"/>
      <c r="CC74" s="498"/>
      <c r="CD74" s="498"/>
      <c r="CE74" s="498"/>
      <c r="CF74" s="498"/>
      <c r="CG74" s="330" t="e">
        <v>#REF!</v>
      </c>
      <c r="CH74" s="397" t="e">
        <v>#REF!</v>
      </c>
    </row>
    <row r="75" spans="1:86" ht="12.75" customHeight="1" hidden="1">
      <c r="A75" s="3"/>
      <c r="B75" s="568"/>
      <c r="C75" s="24"/>
      <c r="D75" s="224" t="s">
        <v>18</v>
      </c>
      <c r="E75" s="88">
        <v>0</v>
      </c>
      <c r="F75" s="88"/>
      <c r="G75" s="88"/>
      <c r="H75" s="88"/>
      <c r="I75" s="91"/>
      <c r="J75" s="114"/>
      <c r="K75" s="88">
        <v>0</v>
      </c>
      <c r="L75" s="91"/>
      <c r="M75" s="91"/>
      <c r="N75" s="91"/>
      <c r="O75" s="91"/>
      <c r="P75" s="20"/>
      <c r="Q75" s="88" t="e">
        <v>#DIV/0!</v>
      </c>
      <c r="R75" s="88">
        <v>0</v>
      </c>
      <c r="S75" s="88">
        <v>0</v>
      </c>
      <c r="T75" s="88">
        <v>0</v>
      </c>
      <c r="U75" s="88">
        <v>0</v>
      </c>
      <c r="V75" s="88">
        <v>0</v>
      </c>
      <c r="W75" s="88">
        <v>0</v>
      </c>
      <c r="X75" s="88">
        <v>0</v>
      </c>
      <c r="Y75" s="10"/>
      <c r="Z75" s="91"/>
      <c r="AA75" s="115"/>
      <c r="AB75" s="91"/>
      <c r="AC75" s="91"/>
      <c r="AD75" s="91"/>
      <c r="AE75" s="91"/>
      <c r="AF75" s="91"/>
      <c r="AG75" s="91"/>
      <c r="AH75" s="91"/>
      <c r="AI75" s="91"/>
      <c r="AJ75" s="91"/>
      <c r="AK75" s="91"/>
      <c r="AL75" s="91"/>
      <c r="AM75" s="91"/>
      <c r="AN75" s="20"/>
      <c r="AO75" s="91"/>
      <c r="AP75" s="115"/>
      <c r="AQ75" s="91"/>
      <c r="AR75" s="91"/>
      <c r="AS75" s="91"/>
      <c r="AT75" s="20"/>
      <c r="AU75" s="91"/>
      <c r="AV75" s="11"/>
      <c r="AW75" s="91"/>
      <c r="AX75" s="91"/>
      <c r="AY75" s="11"/>
      <c r="AZ75" s="337"/>
      <c r="BA75" s="338"/>
      <c r="BB75" s="337"/>
      <c r="BC75" s="337"/>
      <c r="BD75" s="337"/>
      <c r="BE75" s="338"/>
      <c r="BF75" s="330"/>
      <c r="BG75" s="330"/>
      <c r="BH75" s="330"/>
      <c r="BI75" s="337"/>
      <c r="BJ75" s="337"/>
      <c r="BK75" s="330"/>
      <c r="BL75" s="330"/>
      <c r="BM75" s="337"/>
      <c r="BN75" s="337"/>
      <c r="BO75" s="337"/>
      <c r="BP75" s="337"/>
      <c r="BQ75" s="337"/>
      <c r="BR75" s="338"/>
      <c r="BS75" s="337"/>
      <c r="BT75" s="337"/>
      <c r="BU75" s="337"/>
      <c r="BV75" s="337"/>
      <c r="BW75" s="366"/>
      <c r="BX75" s="366"/>
      <c r="BY75" s="366"/>
      <c r="BZ75" s="366"/>
      <c r="CA75" s="366"/>
      <c r="CB75" s="342"/>
      <c r="CC75" s="498"/>
      <c r="CD75" s="498"/>
      <c r="CE75" s="498"/>
      <c r="CF75" s="498"/>
      <c r="CG75" s="330" t="e">
        <v>#REF!</v>
      </c>
      <c r="CH75" s="397" t="e">
        <v>#REF!</v>
      </c>
    </row>
    <row r="76" spans="1:86" ht="12.75" customHeight="1" hidden="1">
      <c r="A76" s="3"/>
      <c r="B76" s="568"/>
      <c r="C76" s="24"/>
      <c r="D76" s="224" t="s">
        <v>30</v>
      </c>
      <c r="E76" s="88">
        <v>0</v>
      </c>
      <c r="F76" s="88"/>
      <c r="G76" s="88"/>
      <c r="H76" s="88"/>
      <c r="I76" s="91"/>
      <c r="J76" s="114"/>
      <c r="K76" s="88">
        <v>0.0799738219895288</v>
      </c>
      <c r="L76" s="91"/>
      <c r="M76" s="91"/>
      <c r="N76" s="91"/>
      <c r="O76" s="91"/>
      <c r="P76" s="20"/>
      <c r="Q76" s="88" t="e">
        <v>#DIV/0!</v>
      </c>
      <c r="R76" s="88">
        <v>0.08</v>
      </c>
      <c r="S76" s="88">
        <v>0.08</v>
      </c>
      <c r="T76" s="88">
        <v>0.08</v>
      </c>
      <c r="U76" s="88">
        <v>0.04</v>
      </c>
      <c r="V76" s="88">
        <v>0.04</v>
      </c>
      <c r="W76" s="88">
        <v>0</v>
      </c>
      <c r="X76" s="88">
        <v>0</v>
      </c>
      <c r="Y76" s="10"/>
      <c r="Z76" s="91"/>
      <c r="AA76" s="115"/>
      <c r="AB76" s="91"/>
      <c r="AC76" s="91"/>
      <c r="AD76" s="91"/>
      <c r="AE76" s="91"/>
      <c r="AF76" s="91"/>
      <c r="AG76" s="91"/>
      <c r="AH76" s="91"/>
      <c r="AI76" s="91"/>
      <c r="AJ76" s="91"/>
      <c r="AK76" s="91"/>
      <c r="AL76" s="91"/>
      <c r="AM76" s="91"/>
      <c r="AN76" s="20"/>
      <c r="AO76" s="91"/>
      <c r="AP76" s="115"/>
      <c r="AQ76" s="91"/>
      <c r="AR76" s="91"/>
      <c r="AS76" s="91"/>
      <c r="AT76" s="20"/>
      <c r="AU76" s="91"/>
      <c r="AV76" s="11"/>
      <c r="AW76" s="91"/>
      <c r="AX76" s="91"/>
      <c r="AY76" s="11"/>
      <c r="AZ76" s="337"/>
      <c r="BA76" s="338"/>
      <c r="BB76" s="337"/>
      <c r="BC76" s="337"/>
      <c r="BD76" s="337"/>
      <c r="BE76" s="338"/>
      <c r="BF76" s="330"/>
      <c r="BG76" s="330"/>
      <c r="BH76" s="330"/>
      <c r="BI76" s="337"/>
      <c r="BJ76" s="337"/>
      <c r="BK76" s="330"/>
      <c r="BL76" s="330"/>
      <c r="BM76" s="337"/>
      <c r="BN76" s="337"/>
      <c r="BO76" s="337"/>
      <c r="BP76" s="337"/>
      <c r="BQ76" s="337"/>
      <c r="BR76" s="338"/>
      <c r="BS76" s="337"/>
      <c r="BT76" s="337"/>
      <c r="BU76" s="337"/>
      <c r="BV76" s="337"/>
      <c r="BW76" s="366"/>
      <c r="BX76" s="366"/>
      <c r="BY76" s="366"/>
      <c r="BZ76" s="366"/>
      <c r="CA76" s="366"/>
      <c r="CB76" s="342"/>
      <c r="CC76" s="498"/>
      <c r="CD76" s="498"/>
      <c r="CE76" s="498"/>
      <c r="CF76" s="498"/>
      <c r="CG76" s="330" t="e">
        <v>#REF!</v>
      </c>
      <c r="CH76" s="397" t="e">
        <v>#REF!</v>
      </c>
    </row>
    <row r="77" spans="1:86" ht="12.75" customHeight="1" hidden="1">
      <c r="A77" s="3"/>
      <c r="B77" s="568"/>
      <c r="C77" s="24"/>
      <c r="D77" s="30" t="s">
        <v>85</v>
      </c>
      <c r="E77" s="88">
        <v>194.504628342246</v>
      </c>
      <c r="F77" s="88"/>
      <c r="G77" s="88"/>
      <c r="H77" s="88"/>
      <c r="I77" s="91"/>
      <c r="J77" s="114"/>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5"/>
      <c r="AB77" s="91"/>
      <c r="AC77" s="91"/>
      <c r="AD77" s="91"/>
      <c r="AE77" s="91"/>
      <c r="AF77" s="91"/>
      <c r="AG77" s="91"/>
      <c r="AH77" s="91"/>
      <c r="AI77" s="91"/>
      <c r="AJ77" s="91"/>
      <c r="AK77" s="91"/>
      <c r="AL77" s="91"/>
      <c r="AM77" s="91"/>
      <c r="AN77" s="20"/>
      <c r="AO77" s="91"/>
      <c r="AP77" s="115"/>
      <c r="AQ77" s="91"/>
      <c r="AR77" s="91"/>
      <c r="AS77" s="91"/>
      <c r="AT77" s="20"/>
      <c r="AU77" s="91"/>
      <c r="AV77" s="11"/>
      <c r="AW77" s="91"/>
      <c r="AX77" s="91"/>
      <c r="AY77" s="11"/>
      <c r="AZ77" s="337"/>
      <c r="BA77" s="338"/>
      <c r="BB77" s="337"/>
      <c r="BC77" s="337"/>
      <c r="BD77" s="337"/>
      <c r="BE77" s="338"/>
      <c r="BF77" s="330"/>
      <c r="BG77" s="330"/>
      <c r="BH77" s="330"/>
      <c r="BI77" s="337"/>
      <c r="BJ77" s="337"/>
      <c r="BK77" s="330"/>
      <c r="BL77" s="330"/>
      <c r="BM77" s="337"/>
      <c r="BN77" s="337"/>
      <c r="BO77" s="337"/>
      <c r="BP77" s="337"/>
      <c r="BQ77" s="337"/>
      <c r="BR77" s="338"/>
      <c r="BS77" s="337"/>
      <c r="BT77" s="337"/>
      <c r="BU77" s="337"/>
      <c r="BV77" s="337"/>
      <c r="BW77" s="366"/>
      <c r="BX77" s="366"/>
      <c r="BY77" s="366"/>
      <c r="BZ77" s="366"/>
      <c r="CA77" s="366"/>
      <c r="CB77" s="342"/>
      <c r="CC77" s="498"/>
      <c r="CD77" s="498"/>
      <c r="CE77" s="498"/>
      <c r="CF77" s="498"/>
      <c r="CG77" s="330" t="e">
        <v>#REF!</v>
      </c>
      <c r="CH77" s="397" t="e">
        <v>#REF!</v>
      </c>
    </row>
    <row r="78" spans="1:86" ht="12.75" customHeight="1" hidden="1">
      <c r="A78" s="3"/>
      <c r="B78" s="568"/>
      <c r="C78" s="24"/>
      <c r="D78" s="224" t="s">
        <v>16</v>
      </c>
      <c r="E78" s="88">
        <v>0.135427807486631</v>
      </c>
      <c r="F78" s="88"/>
      <c r="G78" s="88"/>
      <c r="H78" s="88"/>
      <c r="I78" s="91"/>
      <c r="J78" s="114"/>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5"/>
      <c r="AB78" s="91"/>
      <c r="AC78" s="91"/>
      <c r="AD78" s="91"/>
      <c r="AE78" s="91"/>
      <c r="AF78" s="91"/>
      <c r="AG78" s="91"/>
      <c r="AH78" s="91"/>
      <c r="AI78" s="91"/>
      <c r="AJ78" s="91"/>
      <c r="AK78" s="91"/>
      <c r="AL78" s="91"/>
      <c r="AM78" s="91"/>
      <c r="AN78" s="20"/>
      <c r="AO78" s="91"/>
      <c r="AP78" s="115"/>
      <c r="AQ78" s="91"/>
      <c r="AR78" s="91"/>
      <c r="AS78" s="91"/>
      <c r="AT78" s="20"/>
      <c r="AU78" s="91"/>
      <c r="AV78" s="11"/>
      <c r="AW78" s="91"/>
      <c r="AX78" s="91"/>
      <c r="AY78" s="11"/>
      <c r="AZ78" s="337"/>
      <c r="BA78" s="338"/>
      <c r="BB78" s="337"/>
      <c r="BC78" s="337"/>
      <c r="BD78" s="337"/>
      <c r="BE78" s="338"/>
      <c r="BF78" s="330"/>
      <c r="BG78" s="330"/>
      <c r="BH78" s="330"/>
      <c r="BI78" s="337"/>
      <c r="BJ78" s="337"/>
      <c r="BK78" s="330"/>
      <c r="BL78" s="330"/>
      <c r="BM78" s="337"/>
      <c r="BN78" s="337"/>
      <c r="BO78" s="337"/>
      <c r="BP78" s="337"/>
      <c r="BQ78" s="337"/>
      <c r="BR78" s="338"/>
      <c r="BS78" s="337"/>
      <c r="BT78" s="337"/>
      <c r="BU78" s="337"/>
      <c r="BV78" s="337"/>
      <c r="BW78" s="366"/>
      <c r="BX78" s="366"/>
      <c r="BY78" s="366"/>
      <c r="BZ78" s="366"/>
      <c r="CA78" s="366"/>
      <c r="CB78" s="342"/>
      <c r="CC78" s="498"/>
      <c r="CD78" s="498"/>
      <c r="CE78" s="498"/>
      <c r="CF78" s="498"/>
      <c r="CG78" s="330" t="e">
        <v>#REF!</v>
      </c>
      <c r="CH78" s="397" t="e">
        <v>#REF!</v>
      </c>
    </row>
    <row r="79" spans="1:86" ht="12.75" customHeight="1" hidden="1">
      <c r="A79" s="3"/>
      <c r="B79" s="568"/>
      <c r="C79" s="24"/>
      <c r="D79" s="224" t="s">
        <v>17</v>
      </c>
      <c r="E79" s="88">
        <v>72.51377005347594</v>
      </c>
      <c r="F79" s="88"/>
      <c r="G79" s="88"/>
      <c r="H79" s="88"/>
      <c r="I79" s="91"/>
      <c r="J79" s="114"/>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5"/>
      <c r="AB79" s="91"/>
      <c r="AC79" s="91"/>
      <c r="AD79" s="91"/>
      <c r="AE79" s="91"/>
      <c r="AF79" s="91"/>
      <c r="AG79" s="91"/>
      <c r="AH79" s="91"/>
      <c r="AI79" s="91"/>
      <c r="AJ79" s="91"/>
      <c r="AK79" s="91"/>
      <c r="AL79" s="91"/>
      <c r="AM79" s="91"/>
      <c r="AN79" s="20"/>
      <c r="AO79" s="91"/>
      <c r="AP79" s="115"/>
      <c r="AQ79" s="91"/>
      <c r="AR79" s="91"/>
      <c r="AS79" s="91"/>
      <c r="AT79" s="20"/>
      <c r="AU79" s="91"/>
      <c r="AV79" s="11"/>
      <c r="AW79" s="91"/>
      <c r="AX79" s="91"/>
      <c r="AY79" s="11"/>
      <c r="AZ79" s="337"/>
      <c r="BA79" s="338"/>
      <c r="BB79" s="337"/>
      <c r="BC79" s="337"/>
      <c r="BD79" s="337"/>
      <c r="BE79" s="338"/>
      <c r="BF79" s="330"/>
      <c r="BG79" s="330"/>
      <c r="BH79" s="330"/>
      <c r="BI79" s="337"/>
      <c r="BJ79" s="337"/>
      <c r="BK79" s="330"/>
      <c r="BL79" s="330"/>
      <c r="BM79" s="337"/>
      <c r="BN79" s="337"/>
      <c r="BO79" s="337"/>
      <c r="BP79" s="337"/>
      <c r="BQ79" s="337"/>
      <c r="BR79" s="338"/>
      <c r="BS79" s="337"/>
      <c r="BT79" s="337"/>
      <c r="BU79" s="337"/>
      <c r="BV79" s="337"/>
      <c r="BW79" s="366"/>
      <c r="BX79" s="366"/>
      <c r="BY79" s="366"/>
      <c r="BZ79" s="366"/>
      <c r="CA79" s="366"/>
      <c r="CB79" s="342"/>
      <c r="CC79" s="498"/>
      <c r="CD79" s="498"/>
      <c r="CE79" s="498"/>
      <c r="CF79" s="498"/>
      <c r="CG79" s="330" t="e">
        <v>#REF!</v>
      </c>
      <c r="CH79" s="397" t="e">
        <v>#REF!</v>
      </c>
    </row>
    <row r="80" spans="1:86" ht="12.75" customHeight="1" hidden="1">
      <c r="A80" s="3"/>
      <c r="B80" s="568"/>
      <c r="C80" s="24"/>
      <c r="D80" s="224" t="s">
        <v>18</v>
      </c>
      <c r="E80" s="88">
        <v>121.40294117647059</v>
      </c>
      <c r="F80" s="88"/>
      <c r="G80" s="88"/>
      <c r="H80" s="88"/>
      <c r="I80" s="91"/>
      <c r="J80" s="114"/>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5"/>
      <c r="AB80" s="91"/>
      <c r="AC80" s="91"/>
      <c r="AD80" s="91"/>
      <c r="AE80" s="91"/>
      <c r="AF80" s="91"/>
      <c r="AG80" s="91"/>
      <c r="AH80" s="91"/>
      <c r="AI80" s="91"/>
      <c r="AJ80" s="91"/>
      <c r="AK80" s="91"/>
      <c r="AL80" s="91"/>
      <c r="AM80" s="91"/>
      <c r="AN80" s="20"/>
      <c r="AO80" s="91"/>
      <c r="AP80" s="115"/>
      <c r="AQ80" s="91"/>
      <c r="AR80" s="91"/>
      <c r="AS80" s="91"/>
      <c r="AT80" s="20"/>
      <c r="AU80" s="91"/>
      <c r="AV80" s="11"/>
      <c r="AW80" s="91"/>
      <c r="AX80" s="91"/>
      <c r="AY80" s="11"/>
      <c r="AZ80" s="337"/>
      <c r="BA80" s="338"/>
      <c r="BB80" s="337"/>
      <c r="BC80" s="337"/>
      <c r="BD80" s="337"/>
      <c r="BE80" s="338"/>
      <c r="BF80" s="330"/>
      <c r="BG80" s="330"/>
      <c r="BH80" s="330"/>
      <c r="BI80" s="337"/>
      <c r="BJ80" s="337"/>
      <c r="BK80" s="330"/>
      <c r="BL80" s="330"/>
      <c r="BM80" s="337"/>
      <c r="BN80" s="337"/>
      <c r="BO80" s="337"/>
      <c r="BP80" s="337"/>
      <c r="BQ80" s="337"/>
      <c r="BR80" s="338"/>
      <c r="BS80" s="337"/>
      <c r="BT80" s="337"/>
      <c r="BU80" s="337"/>
      <c r="BV80" s="337"/>
      <c r="BW80" s="366"/>
      <c r="BX80" s="366"/>
      <c r="BY80" s="366"/>
      <c r="BZ80" s="366"/>
      <c r="CA80" s="366"/>
      <c r="CB80" s="342"/>
      <c r="CC80" s="498"/>
      <c r="CD80" s="498"/>
      <c r="CE80" s="498"/>
      <c r="CF80" s="498"/>
      <c r="CG80" s="330" t="e">
        <v>#REF!</v>
      </c>
      <c r="CH80" s="397" t="e">
        <v>#REF!</v>
      </c>
    </row>
    <row r="81" spans="1:86" ht="12.75" customHeight="1" hidden="1">
      <c r="A81" s="3"/>
      <c r="B81" s="568"/>
      <c r="C81" s="24"/>
      <c r="D81" s="224" t="s">
        <v>30</v>
      </c>
      <c r="E81" s="88">
        <v>0.45248930481283417</v>
      </c>
      <c r="F81" s="88"/>
      <c r="G81" s="88"/>
      <c r="H81" s="88"/>
      <c r="I81" s="91"/>
      <c r="J81" s="114"/>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5"/>
      <c r="AB81" s="91"/>
      <c r="AC81" s="91"/>
      <c r="AD81" s="91"/>
      <c r="AE81" s="91"/>
      <c r="AF81" s="91"/>
      <c r="AG81" s="91"/>
      <c r="AH81" s="91"/>
      <c r="AI81" s="91"/>
      <c r="AJ81" s="91"/>
      <c r="AK81" s="91"/>
      <c r="AL81" s="91"/>
      <c r="AM81" s="91"/>
      <c r="AN81" s="20"/>
      <c r="AO81" s="91"/>
      <c r="AP81" s="115"/>
      <c r="AQ81" s="91"/>
      <c r="AR81" s="91"/>
      <c r="AS81" s="91"/>
      <c r="AT81" s="20"/>
      <c r="AU81" s="91"/>
      <c r="AV81" s="11"/>
      <c r="AW81" s="91"/>
      <c r="AX81" s="91"/>
      <c r="AY81" s="11"/>
      <c r="AZ81" s="337"/>
      <c r="BA81" s="338"/>
      <c r="BB81" s="337"/>
      <c r="BC81" s="337"/>
      <c r="BD81" s="337"/>
      <c r="BE81" s="338"/>
      <c r="BF81" s="330"/>
      <c r="BG81" s="330"/>
      <c r="BH81" s="330"/>
      <c r="BI81" s="337"/>
      <c r="BJ81" s="337"/>
      <c r="BK81" s="330"/>
      <c r="BL81" s="330"/>
      <c r="BM81" s="337"/>
      <c r="BN81" s="337"/>
      <c r="BO81" s="337"/>
      <c r="BP81" s="337"/>
      <c r="BQ81" s="337"/>
      <c r="BR81" s="338"/>
      <c r="BS81" s="337"/>
      <c r="BT81" s="337"/>
      <c r="BU81" s="337"/>
      <c r="BV81" s="337"/>
      <c r="BW81" s="366"/>
      <c r="BX81" s="366"/>
      <c r="BY81" s="366"/>
      <c r="BZ81" s="366"/>
      <c r="CA81" s="366"/>
      <c r="CB81" s="342"/>
      <c r="CC81" s="498"/>
      <c r="CD81" s="498"/>
      <c r="CE81" s="498"/>
      <c r="CF81" s="498"/>
      <c r="CG81" s="330" t="e">
        <v>#REF!</v>
      </c>
      <c r="CH81" s="397" t="e">
        <v>#REF!</v>
      </c>
    </row>
    <row r="82" spans="1:86" ht="12.75" customHeight="1" hidden="1">
      <c r="A82" s="3"/>
      <c r="B82" s="568"/>
      <c r="C82" s="24"/>
      <c r="D82" s="30" t="s">
        <v>86</v>
      </c>
      <c r="E82" s="88">
        <v>122.92112299465239</v>
      </c>
      <c r="F82" s="88"/>
      <c r="G82" s="88"/>
      <c r="H82" s="88"/>
      <c r="I82" s="91"/>
      <c r="J82" s="114"/>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5"/>
      <c r="AB82" s="91"/>
      <c r="AC82" s="91"/>
      <c r="AD82" s="91"/>
      <c r="AE82" s="91"/>
      <c r="AF82" s="91"/>
      <c r="AG82" s="91"/>
      <c r="AH82" s="91"/>
      <c r="AI82" s="91"/>
      <c r="AJ82" s="91"/>
      <c r="AK82" s="91"/>
      <c r="AL82" s="91"/>
      <c r="AM82" s="91"/>
      <c r="AN82" s="20"/>
      <c r="AO82" s="91"/>
      <c r="AP82" s="115"/>
      <c r="AQ82" s="91"/>
      <c r="AR82" s="91"/>
      <c r="AS82" s="91"/>
      <c r="AT82" s="20"/>
      <c r="AU82" s="91"/>
      <c r="AV82" s="11"/>
      <c r="AW82" s="91"/>
      <c r="AX82" s="91"/>
      <c r="AY82" s="11"/>
      <c r="AZ82" s="337"/>
      <c r="BA82" s="338"/>
      <c r="BB82" s="337"/>
      <c r="BC82" s="337"/>
      <c r="BD82" s="337"/>
      <c r="BE82" s="338"/>
      <c r="BF82" s="330"/>
      <c r="BG82" s="330"/>
      <c r="BH82" s="330"/>
      <c r="BI82" s="337"/>
      <c r="BJ82" s="337"/>
      <c r="BK82" s="330"/>
      <c r="BL82" s="330"/>
      <c r="BM82" s="337"/>
      <c r="BN82" s="337"/>
      <c r="BO82" s="337"/>
      <c r="BP82" s="337"/>
      <c r="BQ82" s="337"/>
      <c r="BR82" s="338"/>
      <c r="BS82" s="337"/>
      <c r="BT82" s="337"/>
      <c r="BU82" s="337"/>
      <c r="BV82" s="337"/>
      <c r="BW82" s="366"/>
      <c r="BX82" s="366"/>
      <c r="BY82" s="366"/>
      <c r="BZ82" s="366"/>
      <c r="CA82" s="366"/>
      <c r="CB82" s="342"/>
      <c r="CC82" s="498"/>
      <c r="CD82" s="498"/>
      <c r="CE82" s="498"/>
      <c r="CF82" s="498"/>
      <c r="CG82" s="330" t="e">
        <v>#REF!</v>
      </c>
      <c r="CH82" s="397" t="e">
        <v>#REF!</v>
      </c>
    </row>
    <row r="83" spans="1:86" ht="12.75" customHeight="1" hidden="1">
      <c r="A83" s="3"/>
      <c r="B83" s="568"/>
      <c r="C83" s="24"/>
      <c r="D83" s="224" t="s">
        <v>16</v>
      </c>
      <c r="E83" s="88">
        <v>0.39304812834224595</v>
      </c>
      <c r="F83" s="88"/>
      <c r="G83" s="88"/>
      <c r="H83" s="88"/>
      <c r="I83" s="91"/>
      <c r="J83" s="114"/>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5"/>
      <c r="AB83" s="91"/>
      <c r="AC83" s="91"/>
      <c r="AD83" s="91"/>
      <c r="AE83" s="91"/>
      <c r="AF83" s="91"/>
      <c r="AG83" s="91"/>
      <c r="AH83" s="91"/>
      <c r="AI83" s="91"/>
      <c r="AJ83" s="91"/>
      <c r="AK83" s="91"/>
      <c r="AL83" s="91"/>
      <c r="AM83" s="91"/>
      <c r="AN83" s="20"/>
      <c r="AO83" s="91"/>
      <c r="AP83" s="115"/>
      <c r="AQ83" s="91"/>
      <c r="AR83" s="91"/>
      <c r="AS83" s="91"/>
      <c r="AT83" s="20"/>
      <c r="AU83" s="91"/>
      <c r="AV83" s="11"/>
      <c r="AW83" s="91"/>
      <c r="AX83" s="91"/>
      <c r="AY83" s="11"/>
      <c r="AZ83" s="337"/>
      <c r="BA83" s="338"/>
      <c r="BB83" s="337"/>
      <c r="BC83" s="337"/>
      <c r="BD83" s="337"/>
      <c r="BE83" s="338"/>
      <c r="BF83" s="330"/>
      <c r="BG83" s="330"/>
      <c r="BH83" s="330"/>
      <c r="BI83" s="337"/>
      <c r="BJ83" s="337"/>
      <c r="BK83" s="330"/>
      <c r="BL83" s="330"/>
      <c r="BM83" s="337"/>
      <c r="BN83" s="337"/>
      <c r="BO83" s="337"/>
      <c r="BP83" s="337"/>
      <c r="BQ83" s="337"/>
      <c r="BR83" s="338"/>
      <c r="BS83" s="337"/>
      <c r="BT83" s="337"/>
      <c r="BU83" s="337"/>
      <c r="BV83" s="337"/>
      <c r="BW83" s="366"/>
      <c r="BX83" s="366"/>
      <c r="BY83" s="366"/>
      <c r="BZ83" s="366"/>
      <c r="CA83" s="366"/>
      <c r="CB83" s="342"/>
      <c r="CC83" s="498"/>
      <c r="CD83" s="498"/>
      <c r="CE83" s="498"/>
      <c r="CF83" s="498"/>
      <c r="CG83" s="330" t="e">
        <v>#REF!</v>
      </c>
      <c r="CH83" s="397" t="e">
        <v>#REF!</v>
      </c>
    </row>
    <row r="84" spans="1:86" ht="12.75" customHeight="1" hidden="1">
      <c r="A84" s="3"/>
      <c r="B84" s="568"/>
      <c r="C84" s="24"/>
      <c r="D84" s="224" t="s">
        <v>17</v>
      </c>
      <c r="E84" s="88">
        <v>25.537433155080212</v>
      </c>
      <c r="F84" s="88"/>
      <c r="G84" s="88"/>
      <c r="H84" s="88"/>
      <c r="I84" s="91"/>
      <c r="J84" s="114"/>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5"/>
      <c r="AB84" s="91"/>
      <c r="AC84" s="91"/>
      <c r="AD84" s="91"/>
      <c r="AE84" s="91"/>
      <c r="AF84" s="91"/>
      <c r="AG84" s="91"/>
      <c r="AH84" s="91"/>
      <c r="AI84" s="91"/>
      <c r="AJ84" s="91"/>
      <c r="AK84" s="91"/>
      <c r="AL84" s="91"/>
      <c r="AM84" s="91"/>
      <c r="AN84" s="20"/>
      <c r="AO84" s="91"/>
      <c r="AP84" s="115"/>
      <c r="AQ84" s="91"/>
      <c r="AR84" s="91"/>
      <c r="AS84" s="91"/>
      <c r="AT84" s="20"/>
      <c r="AU84" s="91"/>
      <c r="AV84" s="11"/>
      <c r="AW84" s="91"/>
      <c r="AX84" s="91"/>
      <c r="AY84" s="11"/>
      <c r="AZ84" s="337"/>
      <c r="BA84" s="338"/>
      <c r="BB84" s="337"/>
      <c r="BC84" s="337"/>
      <c r="BD84" s="337"/>
      <c r="BE84" s="338"/>
      <c r="BF84" s="330"/>
      <c r="BG84" s="330"/>
      <c r="BH84" s="330"/>
      <c r="BI84" s="337"/>
      <c r="BJ84" s="337"/>
      <c r="BK84" s="330"/>
      <c r="BL84" s="330"/>
      <c r="BM84" s="337"/>
      <c r="BN84" s="337"/>
      <c r="BO84" s="337"/>
      <c r="BP84" s="337"/>
      <c r="BQ84" s="337"/>
      <c r="BR84" s="338"/>
      <c r="BS84" s="337"/>
      <c r="BT84" s="337"/>
      <c r="BU84" s="337"/>
      <c r="BV84" s="337"/>
      <c r="BW84" s="366"/>
      <c r="BX84" s="366"/>
      <c r="BY84" s="366"/>
      <c r="BZ84" s="366"/>
      <c r="CA84" s="366"/>
      <c r="CB84" s="342"/>
      <c r="CC84" s="498"/>
      <c r="CD84" s="498"/>
      <c r="CE84" s="498"/>
      <c r="CF84" s="498"/>
      <c r="CG84" s="330" t="e">
        <v>#REF!</v>
      </c>
      <c r="CH84" s="397" t="e">
        <v>#REF!</v>
      </c>
    </row>
    <row r="85" spans="1:86" ht="12.75" customHeight="1" hidden="1">
      <c r="A85" s="3"/>
      <c r="B85" s="568"/>
      <c r="C85" s="24"/>
      <c r="D85" s="224" t="s">
        <v>18</v>
      </c>
      <c r="E85" s="88">
        <v>96.52740641711229</v>
      </c>
      <c r="F85" s="88"/>
      <c r="G85" s="88"/>
      <c r="H85" s="88"/>
      <c r="I85" s="91"/>
      <c r="J85" s="114"/>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5"/>
      <c r="AB85" s="91"/>
      <c r="AC85" s="91"/>
      <c r="AD85" s="91"/>
      <c r="AE85" s="91"/>
      <c r="AF85" s="91"/>
      <c r="AG85" s="91"/>
      <c r="AH85" s="91"/>
      <c r="AI85" s="91"/>
      <c r="AJ85" s="91"/>
      <c r="AK85" s="91"/>
      <c r="AL85" s="91"/>
      <c r="AM85" s="91"/>
      <c r="AN85" s="20"/>
      <c r="AO85" s="91"/>
      <c r="AP85" s="115"/>
      <c r="AQ85" s="91"/>
      <c r="AR85" s="91"/>
      <c r="AS85" s="91"/>
      <c r="AT85" s="20"/>
      <c r="AU85" s="91"/>
      <c r="AV85" s="11"/>
      <c r="AW85" s="91"/>
      <c r="AX85" s="91"/>
      <c r="AY85" s="11"/>
      <c r="AZ85" s="337"/>
      <c r="BA85" s="338"/>
      <c r="BB85" s="337"/>
      <c r="BC85" s="337"/>
      <c r="BD85" s="337"/>
      <c r="BE85" s="338"/>
      <c r="BF85" s="330"/>
      <c r="BG85" s="330"/>
      <c r="BH85" s="330"/>
      <c r="BI85" s="337"/>
      <c r="BJ85" s="337"/>
      <c r="BK85" s="330"/>
      <c r="BL85" s="330"/>
      <c r="BM85" s="337"/>
      <c r="BN85" s="337"/>
      <c r="BO85" s="337"/>
      <c r="BP85" s="337"/>
      <c r="BQ85" s="337"/>
      <c r="BR85" s="338"/>
      <c r="BS85" s="337"/>
      <c r="BT85" s="337"/>
      <c r="BU85" s="337"/>
      <c r="BV85" s="337"/>
      <c r="BW85" s="366"/>
      <c r="BX85" s="366"/>
      <c r="BY85" s="366"/>
      <c r="BZ85" s="366"/>
      <c r="CA85" s="366"/>
      <c r="CB85" s="342"/>
      <c r="CC85" s="498"/>
      <c r="CD85" s="498"/>
      <c r="CE85" s="498"/>
      <c r="CF85" s="498"/>
      <c r="CG85" s="330" t="e">
        <v>#REF!</v>
      </c>
      <c r="CH85" s="397" t="e">
        <v>#REF!</v>
      </c>
    </row>
    <row r="86" spans="1:86" ht="12.75" customHeight="1" hidden="1">
      <c r="A86" s="3"/>
      <c r="B86" s="568"/>
      <c r="C86" s="24"/>
      <c r="D86" s="224" t="s">
        <v>30</v>
      </c>
      <c r="E86" s="88">
        <v>0.463235294117647</v>
      </c>
      <c r="F86" s="88"/>
      <c r="G86" s="88"/>
      <c r="H86" s="88"/>
      <c r="I86" s="91"/>
      <c r="J86" s="114"/>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5"/>
      <c r="AB86" s="91"/>
      <c r="AC86" s="91"/>
      <c r="AD86" s="91"/>
      <c r="AE86" s="91"/>
      <c r="AF86" s="91"/>
      <c r="AG86" s="91"/>
      <c r="AH86" s="91"/>
      <c r="AI86" s="91"/>
      <c r="AJ86" s="91"/>
      <c r="AK86" s="91"/>
      <c r="AL86" s="91"/>
      <c r="AM86" s="91"/>
      <c r="AN86" s="20"/>
      <c r="AO86" s="91"/>
      <c r="AP86" s="115"/>
      <c r="AQ86" s="91"/>
      <c r="AR86" s="91"/>
      <c r="AS86" s="91"/>
      <c r="AT86" s="20"/>
      <c r="AU86" s="91"/>
      <c r="AV86" s="11"/>
      <c r="AW86" s="91"/>
      <c r="AX86" s="91"/>
      <c r="AY86" s="11"/>
      <c r="AZ86" s="337"/>
      <c r="BA86" s="338"/>
      <c r="BB86" s="337"/>
      <c r="BC86" s="337"/>
      <c r="BD86" s="337"/>
      <c r="BE86" s="338"/>
      <c r="BF86" s="330"/>
      <c r="BG86" s="330"/>
      <c r="BH86" s="330"/>
      <c r="BI86" s="337"/>
      <c r="BJ86" s="337"/>
      <c r="BK86" s="330"/>
      <c r="BL86" s="330"/>
      <c r="BM86" s="337"/>
      <c r="BN86" s="337"/>
      <c r="BO86" s="337"/>
      <c r="BP86" s="337"/>
      <c r="BQ86" s="337"/>
      <c r="BR86" s="338"/>
      <c r="BS86" s="337"/>
      <c r="BT86" s="337"/>
      <c r="BU86" s="337"/>
      <c r="BV86" s="337"/>
      <c r="BW86" s="366"/>
      <c r="BX86" s="366"/>
      <c r="BY86" s="366"/>
      <c r="BZ86" s="366"/>
      <c r="CA86" s="366"/>
      <c r="CB86" s="342"/>
      <c r="CC86" s="498"/>
      <c r="CD86" s="498"/>
      <c r="CE86" s="498"/>
      <c r="CF86" s="498"/>
      <c r="CG86" s="330" t="e">
        <v>#REF!</v>
      </c>
      <c r="CH86" s="397" t="e">
        <v>#REF!</v>
      </c>
    </row>
    <row r="87" spans="1:86" ht="12.75" customHeight="1">
      <c r="A87" s="3"/>
      <c r="B87" s="568"/>
      <c r="C87" s="24"/>
      <c r="D87" s="30" t="s">
        <v>120</v>
      </c>
      <c r="E87" s="88"/>
      <c r="F87" s="88"/>
      <c r="G87" s="88"/>
      <c r="H87" s="88"/>
      <c r="I87" s="91"/>
      <c r="J87" s="114"/>
      <c r="K87" s="88"/>
      <c r="L87" s="91"/>
      <c r="M87" s="91"/>
      <c r="N87" s="91"/>
      <c r="O87" s="91"/>
      <c r="P87" s="20"/>
      <c r="Q87" s="204">
        <v>0.07584540095010697</v>
      </c>
      <c r="R87" s="204"/>
      <c r="S87" s="204"/>
      <c r="T87" s="206"/>
      <c r="U87" s="204"/>
      <c r="V87" s="204"/>
      <c r="W87" s="204">
        <v>0.08603754377717791</v>
      </c>
      <c r="X87" s="204"/>
      <c r="Y87" s="207"/>
      <c r="Z87" s="193">
        <v>0.0991784854988828</v>
      </c>
      <c r="AA87" s="203"/>
      <c r="AB87" s="193"/>
      <c r="AC87" s="193">
        <v>0.11008397446846742</v>
      </c>
      <c r="AD87" s="193"/>
      <c r="AE87" s="193"/>
      <c r="AF87" s="193">
        <v>0.030676092893966368</v>
      </c>
      <c r="AG87" s="193"/>
      <c r="AH87" s="193"/>
      <c r="AI87" s="193">
        <v>0.03422100987934165</v>
      </c>
      <c r="AJ87" s="193">
        <v>0.03963547392296924</v>
      </c>
      <c r="AK87" s="193">
        <v>0.04768209067070042</v>
      </c>
      <c r="AL87" s="193">
        <v>0.05184907867809308</v>
      </c>
      <c r="AM87" s="193">
        <v>0.0554663707686089</v>
      </c>
      <c r="AN87" s="194">
        <v>0.06291023886687762</v>
      </c>
      <c r="AO87" s="193">
        <v>0.07745967581324666</v>
      </c>
      <c r="AP87" s="203">
        <v>0.08215289965920462</v>
      </c>
      <c r="AQ87" s="193">
        <v>0.08904566720621429</v>
      </c>
      <c r="AR87" s="193">
        <v>0.09396993289318152</v>
      </c>
      <c r="AS87" s="193">
        <v>0.10294956902782354</v>
      </c>
      <c r="AT87" s="194">
        <v>0.12025764571242725</v>
      </c>
      <c r="AU87" s="193">
        <v>0.1299949687489404</v>
      </c>
      <c r="AV87" s="192">
        <v>0.13613438461995359</v>
      </c>
      <c r="AW87" s="193">
        <v>0.1386659984004525</v>
      </c>
      <c r="AX87" s="302">
        <v>0.14395608408291696</v>
      </c>
      <c r="AY87" s="301">
        <v>0.15095823134394531</v>
      </c>
      <c r="AZ87" s="375">
        <v>0.16184433932926395</v>
      </c>
      <c r="BA87" s="376">
        <v>0.1721189140395754</v>
      </c>
      <c r="BB87" s="375">
        <v>0.17758172244881765</v>
      </c>
      <c r="BC87" s="375">
        <v>0.19155299460196726</v>
      </c>
      <c r="BD87" s="375">
        <v>0.1989330752098567</v>
      </c>
      <c r="BE87" s="376">
        <v>0.20547366732740333</v>
      </c>
      <c r="BF87" s="377">
        <v>0.2158936132996034</v>
      </c>
      <c r="BG87" s="377">
        <v>0.236141897915716</v>
      </c>
      <c r="BH87" s="377">
        <v>0.26250013791996796</v>
      </c>
      <c r="BI87" s="375">
        <v>0.2794668323311141</v>
      </c>
      <c r="BJ87" s="375">
        <v>0.2935418614867992</v>
      </c>
      <c r="BK87" s="377">
        <v>0.30915025238759763</v>
      </c>
      <c r="BL87" s="377">
        <v>0.33063342748198976</v>
      </c>
      <c r="BM87" s="375">
        <v>0.3567039495650848</v>
      </c>
      <c r="BN87" s="375">
        <v>0.3756161058575054</v>
      </c>
      <c r="BO87" s="375">
        <v>0.390575157645628</v>
      </c>
      <c r="BP87" s="375">
        <v>0.4184949648725796</v>
      </c>
      <c r="BQ87" s="375">
        <v>0.4449523438491432</v>
      </c>
      <c r="BR87" s="376">
        <v>0.46745319180151984</v>
      </c>
      <c r="BS87" s="375">
        <v>0.4852211813782871</v>
      </c>
      <c r="BT87" s="375">
        <v>0.496166972571386</v>
      </c>
      <c r="BU87" s="375">
        <v>0.4959006054252543</v>
      </c>
      <c r="BV87" s="375">
        <v>0.48118689033797724</v>
      </c>
      <c r="BW87" s="484">
        <v>0.46638053324052564</v>
      </c>
      <c r="BX87" s="484">
        <v>0.45550398358827154</v>
      </c>
      <c r="BY87" s="484">
        <v>0.4426442300998161</v>
      </c>
      <c r="BZ87" s="484">
        <v>0.43520968654635556</v>
      </c>
      <c r="CA87" s="484">
        <v>0.43429629381228657</v>
      </c>
      <c r="CB87" s="529">
        <v>0.4339486006560863</v>
      </c>
      <c r="CC87" s="530">
        <v>0.4340542609559352</v>
      </c>
      <c r="CD87" s="530">
        <v>0.43380908802968077</v>
      </c>
      <c r="CE87" s="530">
        <v>0.433038674642052</v>
      </c>
      <c r="CF87" s="530">
        <v>0.43206121055521485</v>
      </c>
      <c r="CG87" s="330" t="s">
        <v>3</v>
      </c>
      <c r="CH87" s="331" t="s">
        <v>3</v>
      </c>
    </row>
    <row r="88" spans="1:86" ht="3" customHeight="1">
      <c r="A88" s="3"/>
      <c r="B88" s="568"/>
      <c r="C88" s="24"/>
      <c r="D88" s="30"/>
      <c r="E88" s="88"/>
      <c r="F88" s="88"/>
      <c r="G88" s="88"/>
      <c r="H88" s="88"/>
      <c r="I88" s="91"/>
      <c r="J88" s="114"/>
      <c r="K88" s="88"/>
      <c r="L88" s="91"/>
      <c r="M88" s="91"/>
      <c r="N88" s="91"/>
      <c r="O88" s="91"/>
      <c r="P88" s="20"/>
      <c r="Q88" s="204"/>
      <c r="R88" s="204"/>
      <c r="S88" s="204"/>
      <c r="T88" s="206"/>
      <c r="U88" s="204"/>
      <c r="V88" s="204"/>
      <c r="W88" s="204"/>
      <c r="X88" s="204"/>
      <c r="Y88" s="207"/>
      <c r="Z88" s="193"/>
      <c r="AA88" s="203"/>
      <c r="AB88" s="193"/>
      <c r="AC88" s="193"/>
      <c r="AD88" s="193"/>
      <c r="AE88" s="193"/>
      <c r="AF88" s="193"/>
      <c r="AG88" s="193"/>
      <c r="AH88" s="193"/>
      <c r="AI88" s="193"/>
      <c r="AJ88" s="193"/>
      <c r="AK88" s="193"/>
      <c r="AL88" s="193"/>
      <c r="AM88" s="193"/>
      <c r="AN88" s="194"/>
      <c r="AO88" s="193"/>
      <c r="AP88" s="203"/>
      <c r="AQ88" s="193"/>
      <c r="AR88" s="193"/>
      <c r="AS88" s="193"/>
      <c r="AT88" s="194"/>
      <c r="AU88" s="193"/>
      <c r="AV88" s="192"/>
      <c r="AW88" s="193"/>
      <c r="AX88" s="193"/>
      <c r="AY88" s="11"/>
      <c r="AZ88" s="337"/>
      <c r="BA88" s="338"/>
      <c r="BB88" s="337"/>
      <c r="BC88" s="337"/>
      <c r="BD88" s="401"/>
      <c r="BE88" s="338"/>
      <c r="BF88" s="330"/>
      <c r="BG88" s="403"/>
      <c r="BH88" s="330"/>
      <c r="BI88" s="337"/>
      <c r="BJ88" s="337"/>
      <c r="BK88" s="330"/>
      <c r="BL88" s="403"/>
      <c r="BM88" s="337"/>
      <c r="BN88" s="337"/>
      <c r="BO88" s="337"/>
      <c r="BP88" s="337"/>
      <c r="BQ88" s="337"/>
      <c r="BR88" s="330"/>
      <c r="BS88" s="337"/>
      <c r="BT88" s="337"/>
      <c r="BU88" s="401"/>
      <c r="BV88" s="401"/>
      <c r="BW88" s="404"/>
      <c r="BX88" s="404"/>
      <c r="BY88" s="404"/>
      <c r="BZ88" s="404"/>
      <c r="CA88" s="339"/>
      <c r="CB88" s="526"/>
      <c r="CC88" s="405"/>
      <c r="CD88" s="405"/>
      <c r="CE88" s="405"/>
      <c r="CF88" s="341"/>
      <c r="CG88" s="330"/>
      <c r="CH88" s="397"/>
    </row>
    <row r="89" spans="1:86" ht="12.75" customHeight="1">
      <c r="A89" s="3"/>
      <c r="B89" s="568"/>
      <c r="C89" s="24"/>
      <c r="D89" s="30" t="s">
        <v>142</v>
      </c>
      <c r="E89" s="88">
        <v>463.5692456454545</v>
      </c>
      <c r="F89" s="88">
        <v>487.76033463057104</v>
      </c>
      <c r="G89" s="91">
        <v>402.195089893245</v>
      </c>
      <c r="H89" s="91">
        <v>419.8186939785752</v>
      </c>
      <c r="I89" s="91">
        <v>423.7998278210013</v>
      </c>
      <c r="J89" s="115">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5">
        <v>391.4124746090355</v>
      </c>
      <c r="U89" s="88">
        <v>383.05881549534854</v>
      </c>
      <c r="V89" s="88">
        <v>388.2296457940506</v>
      </c>
      <c r="W89" s="88">
        <v>390.23099018621207</v>
      </c>
      <c r="X89" s="88">
        <v>384.28406297230765</v>
      </c>
      <c r="Y89" s="10">
        <v>399.23471363819095</v>
      </c>
      <c r="Z89" s="88">
        <v>395.0147701125564</v>
      </c>
      <c r="AA89" s="155">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5">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37">
        <v>640.8798326089534</v>
      </c>
      <c r="BA89" s="389">
        <v>608.8886344563844</v>
      </c>
      <c r="BB89" s="388">
        <v>617.2501002713561</v>
      </c>
      <c r="BC89" s="337">
        <v>619.2764932686945</v>
      </c>
      <c r="BD89" s="388">
        <v>617.4804331178707</v>
      </c>
      <c r="BE89" s="338">
        <v>603.7903022465057</v>
      </c>
      <c r="BF89" s="330">
        <v>642.7923407312103</v>
      </c>
      <c r="BG89" s="390">
        <v>624.3909433075933</v>
      </c>
      <c r="BH89" s="330">
        <v>656.9253334708171</v>
      </c>
      <c r="BI89" s="337">
        <v>685.5705451712063</v>
      </c>
      <c r="BJ89" s="337">
        <v>669.3503940443286</v>
      </c>
      <c r="BK89" s="330">
        <v>675.0359122267366</v>
      </c>
      <c r="BL89" s="330">
        <v>778.8885848348745</v>
      </c>
      <c r="BM89" s="337">
        <v>780.3912357755644</v>
      </c>
      <c r="BN89" s="337">
        <v>768.9595449279038</v>
      </c>
      <c r="BO89" s="337">
        <v>761.4560459608108</v>
      </c>
      <c r="BP89" s="337">
        <v>756.914987739726</v>
      </c>
      <c r="BQ89" s="337">
        <v>879.2843492468793</v>
      </c>
      <c r="BR89" s="330">
        <v>809.0852112682584</v>
      </c>
      <c r="BS89" s="337">
        <v>817.7277126306818</v>
      </c>
      <c r="BT89" s="337">
        <v>869.2643740442226</v>
      </c>
      <c r="BU89" s="337">
        <v>874.303440316166</v>
      </c>
      <c r="BV89" s="337">
        <v>889.80574517934</v>
      </c>
      <c r="BW89" s="366">
        <v>940.2447634261121</v>
      </c>
      <c r="BX89" s="366">
        <v>1148.2659758393113</v>
      </c>
      <c r="BY89" s="337">
        <v>1199.5491606097562</v>
      </c>
      <c r="BZ89" s="366">
        <v>1268.2344019799139</v>
      </c>
      <c r="CA89" s="366">
        <v>1290.9938704146343</v>
      </c>
      <c r="CB89" s="342">
        <v>1291.4278732840746</v>
      </c>
      <c r="CC89" s="498">
        <v>1315.6135100817792</v>
      </c>
      <c r="CD89" s="498">
        <v>1315.0812288766142</v>
      </c>
      <c r="CE89" s="498">
        <v>1320.601458431851</v>
      </c>
      <c r="CF89" s="534">
        <v>1310.777785548063</v>
      </c>
      <c r="CG89" s="330">
        <v>19.783915133428764</v>
      </c>
      <c r="CH89" s="331">
        <v>0.015324561631787414</v>
      </c>
    </row>
    <row r="90" spans="1:86" ht="12.75">
      <c r="A90" s="3"/>
      <c r="B90" s="568"/>
      <c r="C90" s="24"/>
      <c r="D90" s="30" t="s">
        <v>107</v>
      </c>
      <c r="E90" s="88"/>
      <c r="F90" s="88"/>
      <c r="G90" s="91"/>
      <c r="H90" s="91"/>
      <c r="I90" s="91"/>
      <c r="J90" s="115"/>
      <c r="K90" s="88"/>
      <c r="L90" s="88"/>
      <c r="M90" s="88"/>
      <c r="N90" s="88"/>
      <c r="O90" s="88"/>
      <c r="P90" s="18"/>
      <c r="Q90" s="88">
        <v>61.58124289452685</v>
      </c>
      <c r="R90" s="88"/>
      <c r="S90" s="88"/>
      <c r="T90" s="155"/>
      <c r="U90" s="88"/>
      <c r="V90" s="88"/>
      <c r="W90" s="88">
        <v>47.14209646545455</v>
      </c>
      <c r="X90" s="88"/>
      <c r="Y90" s="10"/>
      <c r="Z90" s="88">
        <v>52.011435827644114</v>
      </c>
      <c r="AA90" s="155"/>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5">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37">
        <v>143.13732660781844</v>
      </c>
      <c r="BA90" s="389">
        <v>91.32920353982303</v>
      </c>
      <c r="BB90" s="388">
        <v>83.4785804816223</v>
      </c>
      <c r="BC90" s="337">
        <v>73.49822560202789</v>
      </c>
      <c r="BD90" s="388">
        <v>74.52091254752852</v>
      </c>
      <c r="BE90" s="338">
        <v>64.6735705209657</v>
      </c>
      <c r="BF90" s="330">
        <v>72.3687898089172</v>
      </c>
      <c r="BG90" s="390">
        <v>67.40617760617761</v>
      </c>
      <c r="BH90" s="330">
        <v>94.88638132295719</v>
      </c>
      <c r="BI90" s="337">
        <v>87.42918287937744</v>
      </c>
      <c r="BJ90" s="337">
        <v>104.3284224250326</v>
      </c>
      <c r="BK90" s="330">
        <v>113.66959370904326</v>
      </c>
      <c r="BL90" s="330">
        <v>193.72813738441218</v>
      </c>
      <c r="BM90" s="337">
        <v>159.28353253652057</v>
      </c>
      <c r="BN90" s="337">
        <v>170.11895861148201</v>
      </c>
      <c r="BO90" s="337">
        <v>130.35432432432432</v>
      </c>
      <c r="BP90" s="337">
        <v>125.89342465753424</v>
      </c>
      <c r="BQ90" s="337">
        <v>184.00471567267684</v>
      </c>
      <c r="BR90" s="330">
        <v>130.29241573033707</v>
      </c>
      <c r="BS90" s="337">
        <v>113.4</v>
      </c>
      <c r="BT90" s="337">
        <v>165.82082738944365</v>
      </c>
      <c r="BU90" s="337">
        <v>137.47367668097283</v>
      </c>
      <c r="BV90" s="337">
        <v>140.33428981348638</v>
      </c>
      <c r="BW90" s="366">
        <v>125.76398852223818</v>
      </c>
      <c r="BX90" s="366">
        <v>233.62769010043039</v>
      </c>
      <c r="BY90" s="337">
        <v>203.0753228120517</v>
      </c>
      <c r="BZ90" s="366">
        <v>238.21879483500717</v>
      </c>
      <c r="CA90" s="534">
        <v>209.1723098995696</v>
      </c>
      <c r="CB90" s="498">
        <v>210.9506456241033</v>
      </c>
      <c r="CC90" s="498">
        <v>252.63543758967003</v>
      </c>
      <c r="CD90" s="498">
        <v>242.75509325681494</v>
      </c>
      <c r="CE90" s="498">
        <v>240.39411764705886</v>
      </c>
      <c r="CF90" s="534">
        <v>230.35021520803443</v>
      </c>
      <c r="CG90" s="330">
        <v>21.17790530846483</v>
      </c>
      <c r="CH90" s="331">
        <v>0.10124621809948464</v>
      </c>
    </row>
    <row r="91" spans="1:86" ht="12.75">
      <c r="A91" s="3"/>
      <c r="B91" s="568"/>
      <c r="C91" s="24"/>
      <c r="D91" s="30" t="s">
        <v>108</v>
      </c>
      <c r="E91" s="88"/>
      <c r="F91" s="88"/>
      <c r="G91" s="91"/>
      <c r="H91" s="91"/>
      <c r="I91" s="91"/>
      <c r="J91" s="115"/>
      <c r="K91" s="88"/>
      <c r="L91" s="88"/>
      <c r="M91" s="88"/>
      <c r="N91" s="88"/>
      <c r="O91" s="88"/>
      <c r="P91" s="18"/>
      <c r="Q91" s="88">
        <v>21.73499483248082</v>
      </c>
      <c r="R91" s="88"/>
      <c r="S91" s="88"/>
      <c r="T91" s="155"/>
      <c r="U91" s="88"/>
      <c r="V91" s="88"/>
      <c r="W91" s="88">
        <v>22.38554383712121</v>
      </c>
      <c r="X91" s="88"/>
      <c r="Y91" s="10"/>
      <c r="Z91" s="88">
        <v>25.85070074310777</v>
      </c>
      <c r="AA91" s="155"/>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5">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37">
        <v>74.01950954728879</v>
      </c>
      <c r="BA91" s="389">
        <v>78.47252512136535</v>
      </c>
      <c r="BB91" s="388">
        <v>80.96282239670468</v>
      </c>
      <c r="BC91" s="337">
        <v>83.37828475411914</v>
      </c>
      <c r="BD91" s="388">
        <v>86.26586409505704</v>
      </c>
      <c r="BE91" s="338">
        <v>86.83829424523506</v>
      </c>
      <c r="BF91" s="330">
        <v>87.08539601401274</v>
      </c>
      <c r="BG91" s="390">
        <v>95.90213857271559</v>
      </c>
      <c r="BH91" s="330">
        <v>107.64674535797666</v>
      </c>
      <c r="BI91" s="337">
        <v>117.6129177315175</v>
      </c>
      <c r="BJ91" s="337">
        <v>123.78939187874836</v>
      </c>
      <c r="BK91" s="330">
        <v>127.237566672346</v>
      </c>
      <c r="BL91" s="330">
        <v>140.12240868031702</v>
      </c>
      <c r="BM91" s="337">
        <v>152.46650261752987</v>
      </c>
      <c r="BN91" s="337">
        <v>165.35165710413884</v>
      </c>
      <c r="BO91" s="337">
        <v>196.69626212297294</v>
      </c>
      <c r="BP91" s="337">
        <v>226.20142831643835</v>
      </c>
      <c r="BQ91" s="337">
        <v>234.70047471705965</v>
      </c>
      <c r="BR91" s="330">
        <v>249.1459641446629</v>
      </c>
      <c r="BS91" s="337">
        <v>278.8710611803977</v>
      </c>
      <c r="BT91" s="337">
        <v>274.9084551654779</v>
      </c>
      <c r="BU91" s="337">
        <v>289.2365197010014</v>
      </c>
      <c r="BV91" s="337">
        <v>284.4225643773314</v>
      </c>
      <c r="BW91" s="366">
        <v>280.93719838020087</v>
      </c>
      <c r="BX91" s="366">
        <v>280.88368331563845</v>
      </c>
      <c r="BY91" s="337">
        <v>282.2805269311334</v>
      </c>
      <c r="BZ91" s="366">
        <v>262.0988913500717</v>
      </c>
      <c r="CA91" s="534">
        <v>294.06761444906743</v>
      </c>
      <c r="CB91" s="498">
        <v>294.3280161707317</v>
      </c>
      <c r="CC91" s="498">
        <v>285.51553410473457</v>
      </c>
      <c r="CD91" s="498">
        <v>285.59559149354374</v>
      </c>
      <c r="CE91" s="498">
        <v>285.67550541033</v>
      </c>
      <c r="CF91" s="534">
        <v>285.75527585509326</v>
      </c>
      <c r="CG91" s="330">
        <v>-8.312338593974175</v>
      </c>
      <c r="CH91" s="331">
        <v>-0.028266759702686883</v>
      </c>
    </row>
    <row r="92" spans="1:86" ht="12.75">
      <c r="A92" s="3"/>
      <c r="B92" s="568"/>
      <c r="C92" s="24"/>
      <c r="D92" s="30" t="s">
        <v>109</v>
      </c>
      <c r="E92" s="88"/>
      <c r="F92" s="88"/>
      <c r="G92" s="91"/>
      <c r="H92" s="91"/>
      <c r="I92" s="91"/>
      <c r="J92" s="115"/>
      <c r="K92" s="88"/>
      <c r="L92" s="88"/>
      <c r="M92" s="88"/>
      <c r="N92" s="88"/>
      <c r="O92" s="88"/>
      <c r="P92" s="18"/>
      <c r="Q92" s="88">
        <v>107.59002251158567</v>
      </c>
      <c r="R92" s="88"/>
      <c r="S92" s="88"/>
      <c r="T92" s="155"/>
      <c r="U92" s="88"/>
      <c r="V92" s="88"/>
      <c r="W92" s="88">
        <v>61.000899557474746</v>
      </c>
      <c r="X92" s="88"/>
      <c r="Y92" s="10"/>
      <c r="Z92" s="88">
        <v>61.05079578025063</v>
      </c>
      <c r="AA92" s="155"/>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5">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37">
        <v>92.62610340479195</v>
      </c>
      <c r="BA92" s="389">
        <v>86.70859671302149</v>
      </c>
      <c r="BB92" s="388">
        <v>86.6746514575412</v>
      </c>
      <c r="BC92" s="337">
        <v>93.76134347275033</v>
      </c>
      <c r="BD92" s="388">
        <v>84.53637515842837</v>
      </c>
      <c r="BE92" s="338">
        <v>83.12604828462517</v>
      </c>
      <c r="BF92" s="330">
        <v>103.11949044585987</v>
      </c>
      <c r="BG92" s="390">
        <v>87.50952380952381</v>
      </c>
      <c r="BH92" s="330">
        <v>83.75667963683529</v>
      </c>
      <c r="BI92" s="337">
        <v>117.9958495460441</v>
      </c>
      <c r="BJ92" s="337">
        <v>87.20469361147327</v>
      </c>
      <c r="BK92" s="330">
        <v>87.38243774574049</v>
      </c>
      <c r="BL92" s="330">
        <v>109.17173051519156</v>
      </c>
      <c r="BM92" s="337">
        <v>129.73598937583</v>
      </c>
      <c r="BN92" s="337">
        <v>97.29506008010681</v>
      </c>
      <c r="BO92" s="337">
        <v>82.48743243243243</v>
      </c>
      <c r="BP92" s="337">
        <v>68.35630136986302</v>
      </c>
      <c r="BQ92" s="337">
        <v>121.91262135922331</v>
      </c>
      <c r="BR92" s="330">
        <v>97.46165730337077</v>
      </c>
      <c r="BS92" s="337">
        <v>84.5247159090909</v>
      </c>
      <c r="BT92" s="337">
        <v>101.69743223965763</v>
      </c>
      <c r="BU92" s="337">
        <v>116.7337625178827</v>
      </c>
      <c r="BV92" s="337">
        <v>127.17776183644192</v>
      </c>
      <c r="BW92" s="366">
        <v>174.1395982783357</v>
      </c>
      <c r="BX92" s="366">
        <v>229.30602582496414</v>
      </c>
      <c r="BY92" s="337">
        <v>314.31951219512194</v>
      </c>
      <c r="BZ92" s="366">
        <v>183.1905308464849</v>
      </c>
      <c r="CA92" s="534">
        <v>252.00545193687233</v>
      </c>
      <c r="CB92" s="498">
        <v>250.4474892395983</v>
      </c>
      <c r="CC92" s="498">
        <v>201.27216642754664</v>
      </c>
      <c r="CD92" s="498">
        <v>210.5012912482066</v>
      </c>
      <c r="CE92" s="498">
        <v>218.26628407460544</v>
      </c>
      <c r="CF92" s="534">
        <v>218.36097560975608</v>
      </c>
      <c r="CG92" s="330">
        <v>-33.64447632711625</v>
      </c>
      <c r="CH92" s="331">
        <v>-0.13350693831633542</v>
      </c>
    </row>
    <row r="93" spans="1:86" ht="12.75">
      <c r="A93" s="3"/>
      <c r="B93" s="568"/>
      <c r="C93" s="24"/>
      <c r="D93" s="30" t="s">
        <v>110</v>
      </c>
      <c r="E93" s="88"/>
      <c r="F93" s="88"/>
      <c r="G93" s="91"/>
      <c r="H93" s="91"/>
      <c r="I93" s="91"/>
      <c r="J93" s="115"/>
      <c r="K93" s="88"/>
      <c r="L93" s="88"/>
      <c r="M93" s="88"/>
      <c r="N93" s="88"/>
      <c r="O93" s="88"/>
      <c r="P93" s="18"/>
      <c r="Q93" s="88">
        <v>280.6842626902302</v>
      </c>
      <c r="R93" s="88"/>
      <c r="S93" s="88"/>
      <c r="T93" s="155"/>
      <c r="U93" s="88"/>
      <c r="V93" s="88"/>
      <c r="W93" s="88">
        <v>259.70245032616157</v>
      </c>
      <c r="X93" s="88"/>
      <c r="Y93" s="10"/>
      <c r="Z93" s="88">
        <v>256.1018377615539</v>
      </c>
      <c r="AA93" s="155"/>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5">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37">
        <v>331.09689304905424</v>
      </c>
      <c r="BA93" s="389">
        <v>352.3783090821745</v>
      </c>
      <c r="BB93" s="388">
        <v>366.13404593548796</v>
      </c>
      <c r="BC93" s="337">
        <v>368.63863943979715</v>
      </c>
      <c r="BD93" s="388">
        <v>372.1572813168568</v>
      </c>
      <c r="BE93" s="338">
        <v>369.1523891956798</v>
      </c>
      <c r="BF93" s="330">
        <v>380.2186644624204</v>
      </c>
      <c r="BG93" s="390">
        <v>373.5731033191763</v>
      </c>
      <c r="BH93" s="330">
        <v>370.635527153048</v>
      </c>
      <c r="BI93" s="337">
        <v>362.5325950142672</v>
      </c>
      <c r="BJ93" s="337">
        <v>354.0278861290743</v>
      </c>
      <c r="BK93" s="330">
        <v>346.7463140996068</v>
      </c>
      <c r="BL93" s="330">
        <v>335.8663082549537</v>
      </c>
      <c r="BM93" s="337">
        <v>338.9052112456839</v>
      </c>
      <c r="BN93" s="337">
        <v>336.19386913217625</v>
      </c>
      <c r="BO93" s="337">
        <v>351.91802708108105</v>
      </c>
      <c r="BP93" s="337">
        <v>336.46383339589045</v>
      </c>
      <c r="BQ93" s="337">
        <v>338.66653749791953</v>
      </c>
      <c r="BR93" s="330">
        <v>332.1851740898876</v>
      </c>
      <c r="BS93" s="337">
        <v>340.9319355411932</v>
      </c>
      <c r="BT93" s="337">
        <v>326.8376592496434</v>
      </c>
      <c r="BU93" s="337">
        <v>330.85948141630905</v>
      </c>
      <c r="BV93" s="337">
        <v>337.8711291520803</v>
      </c>
      <c r="BW93" s="366">
        <v>359.4039782453372</v>
      </c>
      <c r="BX93" s="366">
        <v>404.44857659827835</v>
      </c>
      <c r="BY93" s="337">
        <v>399.873798671449</v>
      </c>
      <c r="BZ93" s="366">
        <v>584.7261849483501</v>
      </c>
      <c r="CA93" s="534">
        <v>535.7484941291249</v>
      </c>
      <c r="CB93" s="498">
        <v>535.7017222496413</v>
      </c>
      <c r="CC93" s="498">
        <v>576.1903719598279</v>
      </c>
      <c r="CD93" s="498">
        <v>576.2292528780488</v>
      </c>
      <c r="CE93" s="498">
        <v>576.2655512998565</v>
      </c>
      <c r="CF93" s="534">
        <v>576.3113188751793</v>
      </c>
      <c r="CG93" s="330">
        <v>40.56282474605439</v>
      </c>
      <c r="CH93" s="331">
        <v>0.07571243818797946</v>
      </c>
    </row>
    <row r="94" spans="1:86" ht="12.75">
      <c r="A94" s="3"/>
      <c r="B94" s="568"/>
      <c r="C94" s="24"/>
      <c r="D94" s="30" t="s">
        <v>127</v>
      </c>
      <c r="E94" s="88"/>
      <c r="F94" s="88"/>
      <c r="G94" s="91"/>
      <c r="H94" s="91"/>
      <c r="I94" s="91"/>
      <c r="J94" s="115"/>
      <c r="K94" s="88"/>
      <c r="L94" s="88"/>
      <c r="M94" s="88"/>
      <c r="N94" s="88"/>
      <c r="O94" s="88"/>
      <c r="P94" s="18"/>
      <c r="Q94" s="88">
        <v>96.12493606138105</v>
      </c>
      <c r="R94" s="88"/>
      <c r="S94" s="88"/>
      <c r="T94" s="155"/>
      <c r="U94" s="88"/>
      <c r="V94" s="88"/>
      <c r="W94" s="88">
        <v>38.650252525252526</v>
      </c>
      <c r="X94" s="88"/>
      <c r="Y94" s="10"/>
      <c r="Z94" s="88">
        <v>44.26203007518797</v>
      </c>
      <c r="AA94" s="155"/>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5">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37">
        <v>134.8906683480454</v>
      </c>
      <c r="BA94" s="389">
        <v>75.99089759797724</v>
      </c>
      <c r="BB94" s="388">
        <v>68.66679340937895</v>
      </c>
      <c r="BC94" s="337">
        <v>67.65183776932827</v>
      </c>
      <c r="BD94" s="388">
        <v>52.84942965779466</v>
      </c>
      <c r="BE94" s="338">
        <v>43.44701397712835</v>
      </c>
      <c r="BF94" s="330">
        <v>67.62</v>
      </c>
      <c r="BG94" s="390">
        <v>41.41621621621621</v>
      </c>
      <c r="BH94" s="330">
        <v>64.04228274967575</v>
      </c>
      <c r="BI94" s="337">
        <v>91.50129701686123</v>
      </c>
      <c r="BJ94" s="337">
        <v>76.84471968709259</v>
      </c>
      <c r="BK94" s="330">
        <v>84.6159895150721</v>
      </c>
      <c r="BL94" s="330">
        <v>181.9073976221929</v>
      </c>
      <c r="BM94" s="337">
        <v>167.5155378486056</v>
      </c>
      <c r="BN94" s="337">
        <v>125.71041388518026</v>
      </c>
      <c r="BO94" s="337">
        <v>78.14581081081081</v>
      </c>
      <c r="BP94" s="337">
        <v>59.1072602739726</v>
      </c>
      <c r="BQ94" s="337">
        <v>164.78266296809988</v>
      </c>
      <c r="BR94" s="330">
        <v>82.50547752808988</v>
      </c>
      <c r="BS94" s="337">
        <v>51.419176136363625</v>
      </c>
      <c r="BT94" s="337">
        <v>131.19743223965764</v>
      </c>
      <c r="BU94" s="337">
        <v>107.36909871244634</v>
      </c>
      <c r="BV94" s="337">
        <v>111.42381635581063</v>
      </c>
      <c r="BW94" s="366">
        <v>138.416068866571</v>
      </c>
      <c r="BX94" s="366">
        <v>285.0259684361549</v>
      </c>
      <c r="BY94" s="337">
        <v>325.5126255380201</v>
      </c>
      <c r="BZ94" s="366">
        <v>252.9067144906743</v>
      </c>
      <c r="CA94" s="534">
        <v>285.5087517934003</v>
      </c>
      <c r="CB94" s="498">
        <v>285.51104734576757</v>
      </c>
      <c r="CC94" s="498">
        <v>280.6849354375897</v>
      </c>
      <c r="CD94" s="498">
        <v>277.91147776183647</v>
      </c>
      <c r="CE94" s="498">
        <v>283.5443328550933</v>
      </c>
      <c r="CF94" s="534">
        <v>270.88106169296987</v>
      </c>
      <c r="CG94" s="330">
        <v>-14.627690100430414</v>
      </c>
      <c r="CH94" s="331">
        <v>-0.05123377132416351</v>
      </c>
    </row>
    <row r="95" spans="1:86" ht="12.75">
      <c r="A95" s="3"/>
      <c r="B95" s="568"/>
      <c r="C95" s="24"/>
      <c r="D95" s="30" t="s">
        <v>128</v>
      </c>
      <c r="E95" s="88"/>
      <c r="F95" s="88"/>
      <c r="G95" s="91"/>
      <c r="H95" s="91"/>
      <c r="I95" s="91"/>
      <c r="J95" s="115"/>
      <c r="K95" s="88"/>
      <c r="L95" s="88"/>
      <c r="M95" s="88"/>
      <c r="N95" s="88"/>
      <c r="O95" s="88"/>
      <c r="P95" s="18"/>
      <c r="Q95" s="88">
        <v>50.791048593350375</v>
      </c>
      <c r="R95" s="88"/>
      <c r="S95" s="88"/>
      <c r="T95" s="155"/>
      <c r="U95" s="88"/>
      <c r="V95" s="88"/>
      <c r="W95" s="88">
        <v>37.07449494949495</v>
      </c>
      <c r="X95" s="88"/>
      <c r="Y95" s="10"/>
      <c r="Z95" s="88">
        <v>40.85175438596491</v>
      </c>
      <c r="AA95" s="155"/>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5">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37">
        <v>114.35245901639345</v>
      </c>
      <c r="BA95" s="389">
        <v>60.60101137800253</v>
      </c>
      <c r="BB95" s="388">
        <v>53.18403041825095</v>
      </c>
      <c r="BC95" s="337">
        <v>45.23130544993663</v>
      </c>
      <c r="BD95" s="388">
        <v>39.827756653992395</v>
      </c>
      <c r="BE95" s="338">
        <v>32.54104193138501</v>
      </c>
      <c r="BF95" s="330">
        <v>37.652993630573256</v>
      </c>
      <c r="BG95" s="390">
        <v>28.504247104247103</v>
      </c>
      <c r="BH95" s="330">
        <v>54.05642023346303</v>
      </c>
      <c r="BI95" s="337">
        <v>43.804928664072634</v>
      </c>
      <c r="BJ95" s="337">
        <v>63.645632333767935</v>
      </c>
      <c r="BK95" s="330">
        <v>70.99908256880735</v>
      </c>
      <c r="BL95" s="330">
        <v>142.3100396301189</v>
      </c>
      <c r="BM95" s="337">
        <v>108.79667994687915</v>
      </c>
      <c r="BN95" s="337">
        <v>104.42937249666224</v>
      </c>
      <c r="BO95" s="337">
        <v>67.23067567567568</v>
      </c>
      <c r="BP95" s="337">
        <v>62.0527397260274</v>
      </c>
      <c r="BQ95" s="337">
        <v>115.70208044382805</v>
      </c>
      <c r="BR95" s="330">
        <v>59.37120786516854</v>
      </c>
      <c r="BS95" s="337">
        <v>40.67926136363636</v>
      </c>
      <c r="BT95" s="337">
        <v>93.90884450784594</v>
      </c>
      <c r="BU95" s="337">
        <v>62.01115879828326</v>
      </c>
      <c r="BV95" s="337">
        <v>63.67460545193688</v>
      </c>
      <c r="BW95" s="366">
        <v>49.70559540889526</v>
      </c>
      <c r="BX95" s="366">
        <v>146.21463414634144</v>
      </c>
      <c r="BY95" s="337">
        <v>115.40817790530846</v>
      </c>
      <c r="BZ95" s="366">
        <v>154.65176470588236</v>
      </c>
      <c r="CA95" s="534">
        <v>127.77159253945482</v>
      </c>
      <c r="CB95" s="498">
        <v>129.97187948350071</v>
      </c>
      <c r="CC95" s="498">
        <v>168.745193687231</v>
      </c>
      <c r="CD95" s="498">
        <v>157.36083213773315</v>
      </c>
      <c r="CE95" s="498">
        <v>155.64605451936873</v>
      </c>
      <c r="CF95" s="534">
        <v>144.01865136298423</v>
      </c>
      <c r="CG95" s="330">
        <v>16.247058823529414</v>
      </c>
      <c r="CH95" s="331">
        <v>0.12715705033192304</v>
      </c>
    </row>
    <row r="96" spans="1:86" ht="12.75">
      <c r="A96" s="3"/>
      <c r="B96" s="568"/>
      <c r="C96" s="24"/>
      <c r="D96" s="30" t="s">
        <v>129</v>
      </c>
      <c r="E96" s="88"/>
      <c r="F96" s="88"/>
      <c r="G96" s="91"/>
      <c r="H96" s="91"/>
      <c r="I96" s="91"/>
      <c r="J96" s="115"/>
      <c r="K96" s="88"/>
      <c r="L96" s="88"/>
      <c r="M96" s="88"/>
      <c r="N96" s="88"/>
      <c r="O96" s="88"/>
      <c r="P96" s="18"/>
      <c r="Q96" s="88">
        <v>45.33388746803068</v>
      </c>
      <c r="R96" s="88"/>
      <c r="S96" s="88"/>
      <c r="T96" s="155"/>
      <c r="U96" s="88"/>
      <c r="V96" s="88"/>
      <c r="W96" s="88">
        <v>1.575757575757576</v>
      </c>
      <c r="X96" s="88"/>
      <c r="Y96" s="10"/>
      <c r="Z96" s="88">
        <v>3.4102756892230572</v>
      </c>
      <c r="AA96" s="155"/>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5">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37">
        <v>20.538209331651963</v>
      </c>
      <c r="BA96" s="389">
        <v>15.389886219974713</v>
      </c>
      <c r="BB96" s="388">
        <v>15.48276299112801</v>
      </c>
      <c r="BC96" s="337">
        <v>22.42053231939164</v>
      </c>
      <c r="BD96" s="388">
        <v>13.021673003802265</v>
      </c>
      <c r="BE96" s="338">
        <v>10.905972045743342</v>
      </c>
      <c r="BF96" s="330">
        <v>29.967006369426745</v>
      </c>
      <c r="BG96" s="390">
        <v>12.911969111969109</v>
      </c>
      <c r="BH96" s="330">
        <v>9.985862516212716</v>
      </c>
      <c r="BI96" s="337">
        <v>47.696368352788596</v>
      </c>
      <c r="BJ96" s="337">
        <v>13.199087353324652</v>
      </c>
      <c r="BK96" s="330">
        <v>13.616906946264743</v>
      </c>
      <c r="BL96" s="330">
        <v>39.59735799207398</v>
      </c>
      <c r="BM96" s="337">
        <v>58.71885790172643</v>
      </c>
      <c r="BN96" s="337">
        <v>21.281041388518013</v>
      </c>
      <c r="BO96" s="337">
        <v>10.915135135135133</v>
      </c>
      <c r="BP96" s="337">
        <v>-2.945479452054796</v>
      </c>
      <c r="BQ96" s="337">
        <v>49.08058252427184</v>
      </c>
      <c r="BR96" s="330">
        <v>23.13426966292134</v>
      </c>
      <c r="BS96" s="337">
        <v>10.73991477272727</v>
      </c>
      <c r="BT96" s="337">
        <v>37.2885877318117</v>
      </c>
      <c r="BU96" s="337">
        <v>45.35793991416309</v>
      </c>
      <c r="BV96" s="337">
        <v>47.749210903873745</v>
      </c>
      <c r="BW96" s="366">
        <v>88.71047345767575</v>
      </c>
      <c r="BX96" s="366">
        <v>138.8113342898135</v>
      </c>
      <c r="BY96" s="337">
        <v>210.1044476327116</v>
      </c>
      <c r="BZ96" s="366">
        <v>98.25494978479193</v>
      </c>
      <c r="CA96" s="534">
        <v>157.7371592539455</v>
      </c>
      <c r="CB96" s="498">
        <v>155.53916786226685</v>
      </c>
      <c r="CC96" s="498">
        <v>111.93974175035868</v>
      </c>
      <c r="CD96" s="498">
        <v>120.5506456241033</v>
      </c>
      <c r="CE96" s="498">
        <v>127.89827833572453</v>
      </c>
      <c r="CF96" s="534">
        <v>126.86241032998565</v>
      </c>
      <c r="CG96" s="330">
        <v>-30.874748923959842</v>
      </c>
      <c r="CH96" s="331">
        <v>-0.19573541878140277</v>
      </c>
    </row>
    <row r="97" spans="1:86" ht="12.75">
      <c r="A97" s="3"/>
      <c r="B97" s="568"/>
      <c r="C97" s="24"/>
      <c r="D97" s="30" t="s">
        <v>166</v>
      </c>
      <c r="E97" s="88"/>
      <c r="F97" s="88"/>
      <c r="G97" s="91"/>
      <c r="H97" s="91"/>
      <c r="I97" s="91"/>
      <c r="J97" s="115"/>
      <c r="K97" s="88"/>
      <c r="L97" s="88"/>
      <c r="M97" s="88"/>
      <c r="N97" s="88"/>
      <c r="O97" s="88"/>
      <c r="P97" s="18"/>
      <c r="Q97" s="88"/>
      <c r="R97" s="88"/>
      <c r="S97" s="88"/>
      <c r="T97" s="155"/>
      <c r="U97" s="88"/>
      <c r="V97" s="88"/>
      <c r="W97" s="88"/>
      <c r="X97" s="88"/>
      <c r="Y97" s="10"/>
      <c r="Z97" s="88"/>
      <c r="AA97" s="155"/>
      <c r="AB97" s="88"/>
      <c r="AC97" s="88"/>
      <c r="AD97" s="88"/>
      <c r="AE97" s="88"/>
      <c r="AF97" s="88"/>
      <c r="AG97" s="88"/>
      <c r="AH97" s="88"/>
      <c r="AI97" s="204">
        <v>0.02397761366109634</v>
      </c>
      <c r="AJ97" s="204">
        <v>0.02107176522422027</v>
      </c>
      <c r="AK97" s="204">
        <v>0.02208316476297934</v>
      </c>
      <c r="AL97" s="204">
        <v>0.04173670217822772</v>
      </c>
      <c r="AM97" s="204">
        <v>0.04000097282902343</v>
      </c>
      <c r="AN97" s="218">
        <v>0.03451992008330035</v>
      </c>
      <c r="AO97" s="204">
        <v>0.046261726048320274</v>
      </c>
      <c r="AP97" s="203">
        <v>0.045922895793850366</v>
      </c>
      <c r="AQ97" s="193">
        <v>0.044324548771052734</v>
      </c>
      <c r="AR97" s="204">
        <v>0.040851521634775685</v>
      </c>
      <c r="AS97" s="204">
        <v>0.036178457472942106</v>
      </c>
      <c r="AT97" s="218">
        <v>0.026939883598268374</v>
      </c>
      <c r="AU97" s="204">
        <v>0.021519921669810083</v>
      </c>
      <c r="AV97" s="207">
        <v>0.02176313662450653</v>
      </c>
      <c r="AW97" s="204">
        <v>0.02083840434294999</v>
      </c>
      <c r="AX97" s="204">
        <v>0.02055313419225224</v>
      </c>
      <c r="AY97" s="207">
        <v>0.01757316705171968</v>
      </c>
      <c r="AZ97" s="406">
        <v>0.013766444716409249</v>
      </c>
      <c r="BA97" s="407">
        <v>0.02196243386388096</v>
      </c>
      <c r="BB97" s="406">
        <v>0.02214432276548243</v>
      </c>
      <c r="BC97" s="406">
        <v>0.023625739954528</v>
      </c>
      <c r="BD97" s="406">
        <v>0.020830363723405854</v>
      </c>
      <c r="BE97" s="407">
        <v>0.021645424652383352</v>
      </c>
      <c r="BF97" s="408">
        <v>0.022743035004973763</v>
      </c>
      <c r="BG97" s="408">
        <v>0.021643026218177007</v>
      </c>
      <c r="BH97" s="408">
        <v>0.01862461162678668</v>
      </c>
      <c r="BI97" s="406">
        <v>0.013471223700299429</v>
      </c>
      <c r="BJ97" s="406">
        <v>0.011111850728022607</v>
      </c>
      <c r="BK97" s="408">
        <v>0.008262100628825679</v>
      </c>
      <c r="BL97" s="408">
        <v>0.004474010597653874</v>
      </c>
      <c r="BM97" s="406">
        <v>0.005463071622487758</v>
      </c>
      <c r="BN97" s="406">
        <v>0.011873267851344677</v>
      </c>
      <c r="BO97" s="406">
        <v>0.01133763154281469</v>
      </c>
      <c r="BP97" s="406">
        <v>0.006453894415968219</v>
      </c>
      <c r="BQ97" s="406">
        <v>0.006447818556199827</v>
      </c>
      <c r="BR97" s="408">
        <v>0.0053708336973669925</v>
      </c>
      <c r="BS97" s="406">
        <v>0.00980458505739263</v>
      </c>
      <c r="BT97" s="406">
        <v>0.0066589611373785</v>
      </c>
      <c r="BU97" s="406">
        <v>0.006556831480097162</v>
      </c>
      <c r="BV97" s="406">
        <v>0.006961724507761749</v>
      </c>
      <c r="BW97" s="489">
        <v>0.008050161899098929</v>
      </c>
      <c r="BX97" s="489">
        <v>0.010328371063675196</v>
      </c>
      <c r="BY97" s="406">
        <v>0.010509983583470215</v>
      </c>
      <c r="BZ97" s="489">
        <v>0</v>
      </c>
      <c r="CA97" s="536">
        <v>0</v>
      </c>
      <c r="CB97" s="535">
        <v>0</v>
      </c>
      <c r="CC97" s="535">
        <v>0</v>
      </c>
      <c r="CD97" s="535">
        <v>0</v>
      </c>
      <c r="CE97" s="535">
        <v>0</v>
      </c>
      <c r="CF97" s="536">
        <v>0</v>
      </c>
      <c r="CG97" s="330"/>
      <c r="CH97" s="331"/>
    </row>
    <row r="98" spans="1:86" ht="13.5">
      <c r="A98" s="3"/>
      <c r="B98" s="568"/>
      <c r="C98" s="26"/>
      <c r="D98" s="30" t="s">
        <v>143</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5">
        <v>3669.4</v>
      </c>
      <c r="U98" s="91">
        <v>3687.9</v>
      </c>
      <c r="V98" s="91">
        <v>3671.99</v>
      </c>
      <c r="W98" s="91">
        <v>3638</v>
      </c>
      <c r="X98" s="91">
        <v>3621.492686002522</v>
      </c>
      <c r="Y98" s="11">
        <v>3605.934673366834</v>
      </c>
      <c r="Z98" s="91">
        <v>3592.6</v>
      </c>
      <c r="AA98" s="115">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5">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409">
        <v>4001.9438839848676</v>
      </c>
      <c r="BA98" s="410">
        <v>3978.2102402022756</v>
      </c>
      <c r="BB98" s="409">
        <v>4007.6697084917614</v>
      </c>
      <c r="BC98" s="337">
        <v>4046.176679340938</v>
      </c>
      <c r="BD98" s="409">
        <v>4105.7991128010135</v>
      </c>
      <c r="BE98" s="410">
        <v>4174.209402795426</v>
      </c>
      <c r="BF98" s="411">
        <v>4241.67541401274</v>
      </c>
      <c r="BG98" s="411">
        <v>4300.4200772200775</v>
      </c>
      <c r="BH98" s="330">
        <v>4345.038002594034</v>
      </c>
      <c r="BI98" s="337">
        <v>4413.300129701686</v>
      </c>
      <c r="BJ98" s="337">
        <v>4470.82555410691</v>
      </c>
      <c r="BK98" s="330">
        <v>4539.31252410691</v>
      </c>
      <c r="BL98" s="411">
        <v>4594.222192866579</v>
      </c>
      <c r="BM98" s="409">
        <v>4621.6815828665785</v>
      </c>
      <c r="BN98" s="337">
        <v>4640.237665843293</v>
      </c>
      <c r="BO98" s="337">
        <v>4669.669492258434</v>
      </c>
      <c r="BP98" s="337">
        <v>4777.451917808219</v>
      </c>
      <c r="BQ98" s="337">
        <v>4876.831117808219</v>
      </c>
      <c r="BR98" s="410">
        <v>4992.461376404493</v>
      </c>
      <c r="BS98" s="337">
        <v>5098.665625000001</v>
      </c>
      <c r="BT98" s="337">
        <v>5142.423823109843</v>
      </c>
      <c r="BU98" s="409">
        <v>5229.131616595136</v>
      </c>
      <c r="BV98" s="409">
        <v>5285.435294117648</v>
      </c>
      <c r="BW98" s="487">
        <v>5318.7314203730275</v>
      </c>
      <c r="BX98" s="487">
        <v>5360.798476327117</v>
      </c>
      <c r="BY98" s="409">
        <v>5311.831420373028</v>
      </c>
      <c r="BZ98" s="487">
        <v>5309.909420373027</v>
      </c>
      <c r="CA98" s="366">
        <v>5281.189420373027</v>
      </c>
      <c r="CB98" s="546">
        <v>5279.855420373027</v>
      </c>
      <c r="CC98" s="547">
        <v>5267.979420373027</v>
      </c>
      <c r="CD98" s="547">
        <v>5266.741420373028</v>
      </c>
      <c r="CE98" s="547">
        <v>5263.993420373028</v>
      </c>
      <c r="CF98" s="498">
        <v>5260.836420373028</v>
      </c>
      <c r="CG98" s="330">
        <v>-20.352999999999156</v>
      </c>
      <c r="CH98" s="331">
        <v>-0.0038538666917502518</v>
      </c>
    </row>
    <row r="99" spans="1:86" ht="12.75">
      <c r="A99" s="3"/>
      <c r="B99" s="568"/>
      <c r="C99" s="26"/>
      <c r="D99" s="30" t="s">
        <v>120</v>
      </c>
      <c r="E99" s="88"/>
      <c r="F99" s="88"/>
      <c r="G99" s="88"/>
      <c r="H99" s="88"/>
      <c r="I99" s="88"/>
      <c r="J99" s="155"/>
      <c r="K99" s="91"/>
      <c r="L99" s="91"/>
      <c r="M99" s="91"/>
      <c r="N99" s="91"/>
      <c r="O99" s="91"/>
      <c r="P99" s="11"/>
      <c r="Q99" s="193">
        <v>0.020591694066259585</v>
      </c>
      <c r="R99" s="160"/>
      <c r="S99" s="160"/>
      <c r="T99" s="109"/>
      <c r="U99" s="160"/>
      <c r="V99" s="160"/>
      <c r="W99" s="193">
        <v>0.02378809694735045</v>
      </c>
      <c r="X99" s="193"/>
      <c r="Y99" s="192"/>
      <c r="Z99" s="193">
        <v>0.030836958303827763</v>
      </c>
      <c r="AA99" s="203"/>
      <c r="AB99" s="193"/>
      <c r="AC99" s="193">
        <v>0.03505357413036601</v>
      </c>
      <c r="AD99" s="193"/>
      <c r="AE99" s="193"/>
      <c r="AF99" s="193">
        <v>0.03876542530127945</v>
      </c>
      <c r="AG99" s="193"/>
      <c r="AH99" s="193"/>
      <c r="AI99" s="193">
        <v>0.04366887332350849</v>
      </c>
      <c r="AJ99" s="193">
        <v>0.044927926714266465</v>
      </c>
      <c r="AK99" s="193">
        <v>0.04673999334636102</v>
      </c>
      <c r="AL99" s="193">
        <v>0.05379186697703765</v>
      </c>
      <c r="AM99" s="193">
        <v>0.056799104616587485</v>
      </c>
      <c r="AN99" s="194">
        <v>0.06067796496880211</v>
      </c>
      <c r="AO99" s="193">
        <v>0.07127472525420629</v>
      </c>
      <c r="AP99" s="203">
        <v>0.07186851004803416</v>
      </c>
      <c r="AQ99" s="193">
        <v>0.07192196326799676</v>
      </c>
      <c r="AR99" s="193">
        <v>0.07197264638539722</v>
      </c>
      <c r="AS99" s="193">
        <v>0.07896853465913599</v>
      </c>
      <c r="AT99" s="194">
        <v>0.08585306386338591</v>
      </c>
      <c r="AU99" s="193">
        <v>0.09631847927105194</v>
      </c>
      <c r="AV99" s="192">
        <v>0.10471479899226592</v>
      </c>
      <c r="AW99" s="193">
        <v>0.11119936014127016</v>
      </c>
      <c r="AX99" s="302">
        <v>0.11839081079923151</v>
      </c>
      <c r="AY99" s="301">
        <v>0.12606278730701245</v>
      </c>
      <c r="AZ99" s="412">
        <v>0.13107753593264812</v>
      </c>
      <c r="BA99" s="413">
        <v>0.13719807358943278</v>
      </c>
      <c r="BB99" s="412">
        <v>0.139725748923626</v>
      </c>
      <c r="BC99" s="375">
        <v>0.1399371401138705</v>
      </c>
      <c r="BD99" s="412">
        <v>0.14476108863919485</v>
      </c>
      <c r="BE99" s="413">
        <v>0.14952347914348374</v>
      </c>
      <c r="BF99" s="377">
        <v>0.14948629305226258</v>
      </c>
      <c r="BG99" s="414">
        <v>0.15480878783228622</v>
      </c>
      <c r="BH99" s="377">
        <v>0.16088838519768348</v>
      </c>
      <c r="BI99" s="375">
        <v>0.16298452173103442</v>
      </c>
      <c r="BJ99" s="412">
        <v>0.16818584995721356</v>
      </c>
      <c r="BK99" s="377">
        <v>0.17246809318623715</v>
      </c>
      <c r="BL99" s="414">
        <v>0.17636016428883075</v>
      </c>
      <c r="BM99" s="412">
        <v>0.1763725471962525</v>
      </c>
      <c r="BN99" s="412">
        <v>0.17731905924674513</v>
      </c>
      <c r="BO99" s="412">
        <v>0.1774240876852708</v>
      </c>
      <c r="BP99" s="412">
        <v>0.19216124237030235</v>
      </c>
      <c r="BQ99" s="412">
        <v>0.19212733356549364</v>
      </c>
      <c r="BR99" s="413">
        <v>0.2255901278120875</v>
      </c>
      <c r="BS99" s="412">
        <v>0.2508622047557786</v>
      </c>
      <c r="BT99" s="412">
        <v>0.27096355007911443</v>
      </c>
      <c r="BU99" s="412">
        <v>0.2986679390221449</v>
      </c>
      <c r="BV99" s="412">
        <v>0.31998819527439637</v>
      </c>
      <c r="BW99" s="488">
        <v>0.3202033330424197</v>
      </c>
      <c r="BX99" s="488">
        <v>0.315939358375278</v>
      </c>
      <c r="BY99" s="412">
        <v>0.3095658388538188</v>
      </c>
      <c r="BZ99" s="488">
        <v>0.3095172020240147</v>
      </c>
      <c r="CA99" s="488">
        <v>0.30961137218600043</v>
      </c>
      <c r="CB99" s="548">
        <v>0.3096152318062243</v>
      </c>
      <c r="CC99" s="549">
        <v>0.30958031529899194</v>
      </c>
      <c r="CD99" s="549">
        <v>0.3096243022278577</v>
      </c>
      <c r="CE99" s="549">
        <v>0.30964666085814707</v>
      </c>
      <c r="CF99" s="549">
        <v>0.3096756233480345</v>
      </c>
      <c r="CG99" s="330" t="s">
        <v>3</v>
      </c>
      <c r="CH99" s="331" t="s">
        <v>3</v>
      </c>
    </row>
    <row r="100" spans="1:86" ht="12.75">
      <c r="A100" s="3"/>
      <c r="B100" s="568"/>
      <c r="C100" s="26"/>
      <c r="D100" s="30" t="s">
        <v>256</v>
      </c>
      <c r="E100" s="88">
        <v>3137.6497326203207</v>
      </c>
      <c r="F100" s="88">
        <v>3086.4980079681272</v>
      </c>
      <c r="G100" s="91">
        <v>3046.708060564723</v>
      </c>
      <c r="H100" s="91">
        <v>3063.7467018469656</v>
      </c>
      <c r="I100" s="91">
        <v>3063.7635968342383</v>
      </c>
      <c r="J100" s="114">
        <v>3096.41</v>
      </c>
      <c r="K100" s="91">
        <v>3064.7</v>
      </c>
      <c r="L100" s="91">
        <v>3059.3</v>
      </c>
      <c r="M100" s="91">
        <v>3049.86</v>
      </c>
      <c r="N100" s="91">
        <v>3055.52</v>
      </c>
      <c r="O100" s="91">
        <v>3031.55</v>
      </c>
      <c r="P100" s="11">
        <v>3017.94</v>
      </c>
      <c r="Q100" s="121">
        <v>2995.04</v>
      </c>
      <c r="R100" s="121">
        <v>2956.8750000000005</v>
      </c>
      <c r="S100" s="121">
        <v>2933.8</v>
      </c>
      <c r="T100" s="115">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5">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409">
        <v>3150.718789407314</v>
      </c>
      <c r="BA100" s="410">
        <v>3126.118836915297</v>
      </c>
      <c r="BB100" s="409">
        <v>3151.546261089987</v>
      </c>
      <c r="BC100" s="337">
        <v>3177.7946768060838</v>
      </c>
      <c r="BD100" s="409">
        <v>3230.063371356147</v>
      </c>
      <c r="BE100" s="410">
        <v>3283.176620076239</v>
      </c>
      <c r="BF100" s="330">
        <v>3333.6560509554142</v>
      </c>
      <c r="BG100" s="411">
        <v>3377.1042471042474</v>
      </c>
      <c r="BH100" s="330">
        <v>3410.285343709468</v>
      </c>
      <c r="BI100" s="337">
        <v>3463.3463035019454</v>
      </c>
      <c r="BJ100" s="337">
        <v>3499.960886571056</v>
      </c>
      <c r="BK100" s="330">
        <v>3550.020476571056</v>
      </c>
      <c r="BL100" s="411">
        <v>3587.2655217965653</v>
      </c>
      <c r="BM100" s="409">
        <v>3603.3223317965653</v>
      </c>
      <c r="BN100" s="337">
        <v>3607.0976446082336</v>
      </c>
      <c r="BO100" s="337">
        <v>3639.4264146082332</v>
      </c>
      <c r="BP100" s="409">
        <v>3722.301369863014</v>
      </c>
      <c r="BQ100" s="409">
        <v>3801.3852498630135</v>
      </c>
      <c r="BR100" s="410">
        <v>3886.769662921348</v>
      </c>
      <c r="BS100" s="409">
        <v>3967.4005681818185</v>
      </c>
      <c r="BT100" s="409">
        <v>3992.7246790299573</v>
      </c>
      <c r="BU100" s="409">
        <v>4057.9971387696705</v>
      </c>
      <c r="BV100" s="409">
        <v>4087.962697274032</v>
      </c>
      <c r="BW100" s="487">
        <v>4103.500717360115</v>
      </c>
      <c r="BX100" s="487">
        <v>4113.213773314204</v>
      </c>
      <c r="BY100" s="409">
        <v>4066.0401721664284</v>
      </c>
      <c r="BZ100" s="487">
        <v>4067.0331721664284</v>
      </c>
      <c r="CA100" s="366">
        <v>4040.2901721664275</v>
      </c>
      <c r="CB100" s="546">
        <v>4039.075172166428</v>
      </c>
      <c r="CC100" s="547">
        <v>4031.745172166428</v>
      </c>
      <c r="CD100" s="547">
        <v>4028.587172166428</v>
      </c>
      <c r="CE100" s="547">
        <v>4025.362172166428</v>
      </c>
      <c r="CF100" s="498">
        <v>4021.494172166428</v>
      </c>
      <c r="CG100" s="330">
        <v>-18.795999999999367</v>
      </c>
      <c r="CH100" s="331">
        <v>-0.004652141108449359</v>
      </c>
    </row>
    <row r="101" spans="1:86" ht="12.75">
      <c r="A101" s="3"/>
      <c r="B101" s="568"/>
      <c r="C101" s="26"/>
      <c r="D101" s="30" t="s">
        <v>21</v>
      </c>
      <c r="E101" s="88">
        <v>665.4540106951871</v>
      </c>
      <c r="F101" s="88">
        <v>662.701328021248</v>
      </c>
      <c r="G101" s="91">
        <v>664.8243708609272</v>
      </c>
      <c r="H101" s="91">
        <v>666.6708443271768</v>
      </c>
      <c r="I101" s="91">
        <v>669.6285902503294</v>
      </c>
      <c r="J101" s="114">
        <v>674.178</v>
      </c>
      <c r="K101" s="91">
        <v>677.650130890052</v>
      </c>
      <c r="L101" s="91">
        <v>684.5</v>
      </c>
      <c r="M101" s="91">
        <v>692.68</v>
      </c>
      <c r="N101" s="91">
        <v>702.04</v>
      </c>
      <c r="O101" s="91">
        <v>711.87</v>
      </c>
      <c r="P101" s="11">
        <v>711.33</v>
      </c>
      <c r="Q101" s="121">
        <v>734.76</v>
      </c>
      <c r="R101" s="121">
        <v>738.4</v>
      </c>
      <c r="S101" s="121">
        <v>742.39</v>
      </c>
      <c r="T101" s="115">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5">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409">
        <v>851.2250945775537</v>
      </c>
      <c r="BA101" s="410">
        <v>852.0914032869786</v>
      </c>
      <c r="BB101" s="409">
        <v>856.1234474017745</v>
      </c>
      <c r="BC101" s="337">
        <v>868.3820025348543</v>
      </c>
      <c r="BD101" s="409">
        <v>875.7357414448669</v>
      </c>
      <c r="BE101" s="410">
        <v>891.0327827191868</v>
      </c>
      <c r="BF101" s="330">
        <v>908.0193630573249</v>
      </c>
      <c r="BG101" s="411">
        <v>923.3158301158303</v>
      </c>
      <c r="BH101" s="330">
        <v>934.7526588845654</v>
      </c>
      <c r="BI101" s="337">
        <v>949.9538261997407</v>
      </c>
      <c r="BJ101" s="337">
        <v>970.864667535854</v>
      </c>
      <c r="BK101" s="330">
        <v>989.2920475358538</v>
      </c>
      <c r="BL101" s="411">
        <v>1006.9566710700133</v>
      </c>
      <c r="BM101" s="409">
        <v>1018.3592510700131</v>
      </c>
      <c r="BN101" s="337">
        <v>1009.2782376502004</v>
      </c>
      <c r="BO101" s="337">
        <v>1030.2430776502003</v>
      </c>
      <c r="BP101" s="409">
        <v>1055.1505479452055</v>
      </c>
      <c r="BQ101" s="409">
        <v>1075.4458679452055</v>
      </c>
      <c r="BR101" s="410">
        <v>1105.6917134831458</v>
      </c>
      <c r="BS101" s="409">
        <v>1131.2650568181818</v>
      </c>
      <c r="BT101" s="409">
        <v>1149.6991440798859</v>
      </c>
      <c r="BU101" s="409">
        <v>1171.134477825465</v>
      </c>
      <c r="BV101" s="409">
        <v>1197.4725968436155</v>
      </c>
      <c r="BW101" s="487">
        <v>1215.2307030129125</v>
      </c>
      <c r="BX101" s="487">
        <v>1247.5847030129125</v>
      </c>
      <c r="BY101" s="409">
        <v>1245.7912482065997</v>
      </c>
      <c r="BZ101" s="487">
        <v>1242.8762482065995</v>
      </c>
      <c r="CA101" s="366">
        <v>1240.8992482065996</v>
      </c>
      <c r="CB101" s="546">
        <v>1240.7802482065995</v>
      </c>
      <c r="CC101" s="547">
        <v>1236.2342482065997</v>
      </c>
      <c r="CD101" s="547">
        <v>1238.1542482065995</v>
      </c>
      <c r="CE101" s="547">
        <v>1238.6312482065996</v>
      </c>
      <c r="CF101" s="498">
        <v>1239.3422482065996</v>
      </c>
      <c r="CG101" s="330">
        <v>-1.5570000000000164</v>
      </c>
      <c r="CH101" s="331">
        <v>-0.0012547352270946277</v>
      </c>
    </row>
    <row r="102" spans="1:86" ht="12.75" hidden="1">
      <c r="A102" s="3"/>
      <c r="B102" s="16"/>
      <c r="C102" s="26"/>
      <c r="D102" s="224" t="s">
        <v>87</v>
      </c>
      <c r="E102" s="88">
        <v>282.9345192513369</v>
      </c>
      <c r="F102" s="88"/>
      <c r="G102" s="91"/>
      <c r="H102" s="91"/>
      <c r="I102" s="91"/>
      <c r="J102" s="114"/>
      <c r="K102" s="91">
        <v>278.0355401832461</v>
      </c>
      <c r="L102" s="91"/>
      <c r="M102" s="91"/>
      <c r="N102" s="91"/>
      <c r="O102" s="91"/>
      <c r="P102" s="11"/>
      <c r="Q102" s="121" t="e">
        <v>#DIV/0!</v>
      </c>
      <c r="R102" s="121">
        <v>281.41377742346936</v>
      </c>
      <c r="S102" s="121">
        <v>280.2597956687898</v>
      </c>
      <c r="T102" s="115">
        <v>279.1024553299493</v>
      </c>
      <c r="U102" s="91">
        <v>279.34393776932825</v>
      </c>
      <c r="V102" s="91">
        <v>278.92269493670887</v>
      </c>
      <c r="W102" s="91">
        <v>277.62978219696964</v>
      </c>
      <c r="X102" s="91">
        <v>277.6607818411097</v>
      </c>
      <c r="Y102" s="11" t="e">
        <v>#DIV/0!</v>
      </c>
      <c r="Z102" s="91"/>
      <c r="AA102" s="115"/>
      <c r="AB102" s="91"/>
      <c r="AC102" s="91"/>
      <c r="AD102" s="91"/>
      <c r="AE102" s="91"/>
      <c r="AF102" s="91"/>
      <c r="AG102" s="91"/>
      <c r="AH102" s="91"/>
      <c r="AI102" s="91"/>
      <c r="AJ102" s="91"/>
      <c r="AK102" s="91"/>
      <c r="AL102" s="91"/>
      <c r="AM102" s="91"/>
      <c r="AN102" s="20"/>
      <c r="AO102" s="91"/>
      <c r="AP102" s="115"/>
      <c r="AQ102" s="91"/>
      <c r="AR102" s="91"/>
      <c r="AS102" s="91"/>
      <c r="AT102" s="20"/>
      <c r="AU102" s="91"/>
      <c r="AV102" s="11"/>
      <c r="AW102" s="91"/>
      <c r="AX102" s="91"/>
      <c r="AY102" s="11"/>
      <c r="AZ102" s="337"/>
      <c r="BA102" s="338">
        <v>817.2307022490568</v>
      </c>
      <c r="BB102" s="337">
        <v>817.2307022490568</v>
      </c>
      <c r="BC102" s="337"/>
      <c r="BD102" s="337">
        <v>801.3976334170854</v>
      </c>
      <c r="BE102" s="338"/>
      <c r="BF102" s="330"/>
      <c r="BG102" s="330"/>
      <c r="BH102" s="330"/>
      <c r="BI102" s="337"/>
      <c r="BJ102" s="337">
        <v>817.2307022490568</v>
      </c>
      <c r="BK102" s="330"/>
      <c r="BL102" s="330">
        <v>801.3976334170854</v>
      </c>
      <c r="BM102" s="337"/>
      <c r="BN102" s="337"/>
      <c r="BO102" s="337"/>
      <c r="BP102" s="337">
        <v>817.2307022490568</v>
      </c>
      <c r="BQ102" s="337">
        <v>817.2307022490568</v>
      </c>
      <c r="BR102" s="330"/>
      <c r="BS102" s="337"/>
      <c r="BT102" s="337"/>
      <c r="BU102" s="337"/>
      <c r="BV102" s="337"/>
      <c r="BW102" s="339"/>
      <c r="BX102" s="339"/>
      <c r="BY102" s="339"/>
      <c r="BZ102" s="339"/>
      <c r="CA102" s="339">
        <v>1243.6827030129125</v>
      </c>
      <c r="CB102" s="341">
        <v>801.3976334170854</v>
      </c>
      <c r="CC102" s="341"/>
      <c r="CD102" s="341"/>
      <c r="CE102" s="341"/>
      <c r="CF102" s="341"/>
      <c r="CG102" s="330"/>
      <c r="CH102" s="397"/>
    </row>
    <row r="103" spans="1:86" ht="12.75" hidden="1">
      <c r="A103" s="3"/>
      <c r="B103" s="16"/>
      <c r="C103" s="26"/>
      <c r="D103" s="224" t="s">
        <v>88</v>
      </c>
      <c r="E103" s="88">
        <v>194.71666149732619</v>
      </c>
      <c r="F103" s="88"/>
      <c r="G103" s="91"/>
      <c r="H103" s="91"/>
      <c r="I103" s="91"/>
      <c r="J103" s="114"/>
      <c r="K103" s="91">
        <v>198.30387879581153</v>
      </c>
      <c r="L103" s="91"/>
      <c r="M103" s="91"/>
      <c r="N103" s="91"/>
      <c r="O103" s="91"/>
      <c r="P103" s="11"/>
      <c r="Q103" s="121" t="e">
        <v>#DIV/0!</v>
      </c>
      <c r="R103" s="121">
        <v>215.40484633290814</v>
      </c>
      <c r="S103" s="121">
        <v>216.78513347898087</v>
      </c>
      <c r="T103" s="115">
        <v>218.1787796002538</v>
      </c>
      <c r="U103" s="91">
        <v>219.52192191001265</v>
      </c>
      <c r="V103" s="91">
        <v>220.97271072658228</v>
      </c>
      <c r="W103" s="91">
        <v>206.61098484848483</v>
      </c>
      <c r="X103" s="91">
        <v>207.38184110970997</v>
      </c>
      <c r="Y103" s="11" t="e">
        <v>#DIV/0!</v>
      </c>
      <c r="Z103" s="91"/>
      <c r="AA103" s="115"/>
      <c r="AB103" s="91"/>
      <c r="AC103" s="91"/>
      <c r="AD103" s="91"/>
      <c r="AE103" s="91"/>
      <c r="AF103" s="91"/>
      <c r="AG103" s="91"/>
      <c r="AH103" s="91"/>
      <c r="AI103" s="91"/>
      <c r="AJ103" s="91"/>
      <c r="AK103" s="91"/>
      <c r="AL103" s="91"/>
      <c r="AM103" s="91"/>
      <c r="AN103" s="20"/>
      <c r="AO103" s="91"/>
      <c r="AP103" s="115"/>
      <c r="AQ103" s="91"/>
      <c r="AR103" s="91"/>
      <c r="AS103" s="91"/>
      <c r="AT103" s="20"/>
      <c r="AU103" s="91"/>
      <c r="AV103" s="11"/>
      <c r="AW103" s="91"/>
      <c r="AX103" s="91"/>
      <c r="AY103" s="11"/>
      <c r="AZ103" s="337"/>
      <c r="BA103" s="338"/>
      <c r="BB103" s="337"/>
      <c r="BC103" s="337"/>
      <c r="BD103" s="337"/>
      <c r="BE103" s="338"/>
      <c r="BF103" s="330"/>
      <c r="BG103" s="330"/>
      <c r="BH103" s="330"/>
      <c r="BI103" s="337"/>
      <c r="BJ103" s="337"/>
      <c r="BK103" s="330"/>
      <c r="BL103" s="330"/>
      <c r="BM103" s="337"/>
      <c r="BN103" s="337"/>
      <c r="BO103" s="337"/>
      <c r="BP103" s="337"/>
      <c r="BQ103" s="337"/>
      <c r="BR103" s="330"/>
      <c r="BS103" s="337"/>
      <c r="BT103" s="337"/>
      <c r="BU103" s="337"/>
      <c r="BV103" s="337"/>
      <c r="BW103" s="339"/>
      <c r="BX103" s="339"/>
      <c r="BY103" s="339"/>
      <c r="BZ103" s="339"/>
      <c r="CA103" s="339"/>
      <c r="CB103" s="341"/>
      <c r="CC103" s="341"/>
      <c r="CD103" s="341"/>
      <c r="CE103" s="341"/>
      <c r="CF103" s="341"/>
      <c r="CG103" s="330"/>
      <c r="CH103" s="397"/>
    </row>
    <row r="104" spans="1:86" ht="13.5" hidden="1">
      <c r="A104" s="3"/>
      <c r="B104" s="16"/>
      <c r="C104" s="26"/>
      <c r="D104" s="30" t="s">
        <v>89</v>
      </c>
      <c r="E104" s="88">
        <v>187.80297032085562</v>
      </c>
      <c r="F104" s="88"/>
      <c r="G104" s="91"/>
      <c r="H104" s="91"/>
      <c r="I104" s="91"/>
      <c r="J104" s="114"/>
      <c r="K104" s="91">
        <v>201.31060353403143</v>
      </c>
      <c r="L104" s="91"/>
      <c r="M104" s="91"/>
      <c r="N104" s="91"/>
      <c r="O104" s="91"/>
      <c r="P104" s="11"/>
      <c r="Q104" s="121" t="e">
        <v>#DIV/0!</v>
      </c>
      <c r="R104" s="121">
        <v>241.53440038265305</v>
      </c>
      <c r="S104" s="121">
        <v>245.35116165605095</v>
      </c>
      <c r="T104" s="115">
        <v>253.12665545685275</v>
      </c>
      <c r="U104" s="91">
        <v>257.3342499366286</v>
      </c>
      <c r="V104" s="91">
        <v>262.3732098734177</v>
      </c>
      <c r="W104" s="91">
        <v>268.39267676767673</v>
      </c>
      <c r="X104" s="91">
        <v>272.95006305170244</v>
      </c>
      <c r="Y104" s="11" t="e">
        <v>#DIV/0!</v>
      </c>
      <c r="Z104" s="91"/>
      <c r="AA104" s="115"/>
      <c r="AB104" s="91"/>
      <c r="AC104" s="91"/>
      <c r="AD104" s="91"/>
      <c r="AE104" s="91"/>
      <c r="AF104" s="91"/>
      <c r="AG104" s="91"/>
      <c r="AH104" s="91"/>
      <c r="AI104" s="91"/>
      <c r="AJ104" s="91"/>
      <c r="AK104" s="91"/>
      <c r="AL104" s="91"/>
      <c r="AM104" s="91"/>
      <c r="AN104" s="20"/>
      <c r="AO104" s="91"/>
      <c r="AP104" s="115"/>
      <c r="AQ104" s="91"/>
      <c r="AR104" s="91"/>
      <c r="AS104" s="91"/>
      <c r="AT104" s="20"/>
      <c r="AU104" s="91"/>
      <c r="AV104" s="11"/>
      <c r="AW104" s="91"/>
      <c r="AX104" s="91"/>
      <c r="AY104" s="11"/>
      <c r="AZ104" s="337"/>
      <c r="BA104" s="338"/>
      <c r="BB104" s="337"/>
      <c r="BC104" s="337"/>
      <c r="BD104" s="337"/>
      <c r="BE104" s="338"/>
      <c r="BF104" s="330"/>
      <c r="BG104" s="330"/>
      <c r="BH104" s="330"/>
      <c r="BI104" s="337"/>
      <c r="BJ104" s="337"/>
      <c r="BK104" s="330"/>
      <c r="BL104" s="330"/>
      <c r="BM104" s="337"/>
      <c r="BN104" s="337"/>
      <c r="BO104" s="337"/>
      <c r="BP104" s="337"/>
      <c r="BQ104" s="337"/>
      <c r="BR104" s="330"/>
      <c r="BS104" s="337"/>
      <c r="BT104" s="337"/>
      <c r="BU104" s="337"/>
      <c r="BV104" s="337"/>
      <c r="BW104" s="339"/>
      <c r="BX104" s="339"/>
      <c r="BY104" s="339"/>
      <c r="BZ104" s="339"/>
      <c r="CA104" s="339"/>
      <c r="CB104" s="341"/>
      <c r="CC104" s="341"/>
      <c r="CD104" s="341"/>
      <c r="CE104" s="341"/>
      <c r="CF104" s="341"/>
      <c r="CG104" s="330"/>
      <c r="CH104" s="397"/>
    </row>
    <row r="105" spans="1:86" ht="12.75">
      <c r="A105" s="3"/>
      <c r="B105" s="16"/>
      <c r="C105" s="34" t="s">
        <v>125</v>
      </c>
      <c r="D105" s="242"/>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415">
        <v>8.06</v>
      </c>
      <c r="BA105" s="416">
        <v>8.06</v>
      </c>
      <c r="BB105" s="415">
        <v>8.06</v>
      </c>
      <c r="BC105" s="415">
        <v>8.06</v>
      </c>
      <c r="BD105" s="415">
        <v>8.06</v>
      </c>
      <c r="BE105" s="416">
        <v>8.06</v>
      </c>
      <c r="BF105" s="417">
        <v>8.06</v>
      </c>
      <c r="BG105" s="417">
        <v>8.06</v>
      </c>
      <c r="BH105" s="417">
        <v>8.06</v>
      </c>
      <c r="BI105" s="415">
        <v>8.06</v>
      </c>
      <c r="BJ105" s="415">
        <v>8.06</v>
      </c>
      <c r="BK105" s="417">
        <v>8.06</v>
      </c>
      <c r="BL105" s="417">
        <v>8.06</v>
      </c>
      <c r="BM105" s="415">
        <v>8.06</v>
      </c>
      <c r="BN105" s="415">
        <v>8.06</v>
      </c>
      <c r="BO105" s="415">
        <v>8.06</v>
      </c>
      <c r="BP105" s="415">
        <v>8.06</v>
      </c>
      <c r="BQ105" s="415">
        <v>8.06</v>
      </c>
      <c r="BR105" s="417"/>
      <c r="BS105" s="415"/>
      <c r="BT105" s="415">
        <v>8.06</v>
      </c>
      <c r="BU105" s="415">
        <v>8.06</v>
      </c>
      <c r="BV105" s="415">
        <v>8.06</v>
      </c>
      <c r="BW105" s="418"/>
      <c r="BX105" s="418"/>
      <c r="BY105" s="418"/>
      <c r="BZ105" s="418"/>
      <c r="CA105" s="418">
        <v>8.06</v>
      </c>
      <c r="CB105" s="419">
        <v>8.06</v>
      </c>
      <c r="CC105" s="419">
        <v>8.06</v>
      </c>
      <c r="CD105" s="419"/>
      <c r="CE105" s="419"/>
      <c r="CF105" s="419">
        <v>8.06</v>
      </c>
      <c r="CG105" s="364"/>
      <c r="CH105" s="420"/>
    </row>
    <row r="106" spans="1:86" ht="12.75">
      <c r="A106" s="3"/>
      <c r="B106" s="16"/>
      <c r="C106" s="26"/>
      <c r="D106" s="30" t="s">
        <v>126</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62">
        <v>7.9</v>
      </c>
      <c r="U106" s="101">
        <v>7.91</v>
      </c>
      <c r="V106" s="101">
        <v>7.92</v>
      </c>
      <c r="W106" s="101">
        <v>7.94</v>
      </c>
      <c r="X106" s="101">
        <v>7.95</v>
      </c>
      <c r="Y106" s="21">
        <v>7.98</v>
      </c>
      <c r="Z106" s="101">
        <v>8</v>
      </c>
      <c r="AA106" s="162">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421">
        <v>8.03</v>
      </c>
      <c r="BA106" s="422">
        <v>8.01</v>
      </c>
      <c r="BB106" s="421">
        <v>7.99</v>
      </c>
      <c r="BC106" s="421">
        <v>7.99</v>
      </c>
      <c r="BD106" s="421">
        <v>7.99</v>
      </c>
      <c r="BE106" s="422">
        <v>7.97</v>
      </c>
      <c r="BF106" s="423">
        <v>7.95</v>
      </c>
      <c r="BG106" s="423">
        <v>7.87</v>
      </c>
      <c r="BH106" s="423">
        <v>7.81</v>
      </c>
      <c r="BI106" s="421">
        <v>7.81</v>
      </c>
      <c r="BJ106" s="421">
        <v>7.77</v>
      </c>
      <c r="BK106" s="423">
        <v>7.73</v>
      </c>
      <c r="BL106" s="423">
        <v>7.67</v>
      </c>
      <c r="BM106" s="421">
        <v>7.63</v>
      </c>
      <c r="BN106" s="421">
        <v>7.59</v>
      </c>
      <c r="BO106" s="421">
        <v>7.5</v>
      </c>
      <c r="BP106" s="421">
        <v>7.4</v>
      </c>
      <c r="BQ106" s="421">
        <v>7.31</v>
      </c>
      <c r="BR106" s="423">
        <v>7.22</v>
      </c>
      <c r="BS106" s="421">
        <v>7.14</v>
      </c>
      <c r="BT106" s="421">
        <v>7.11</v>
      </c>
      <c r="BU106" s="421">
        <v>7.09</v>
      </c>
      <c r="BV106" s="421">
        <v>7.07</v>
      </c>
      <c r="BW106" s="472">
        <v>7.07</v>
      </c>
      <c r="BX106" s="472">
        <v>7.07</v>
      </c>
      <c r="BY106" s="472">
        <v>7.07</v>
      </c>
      <c r="BZ106" s="472">
        <v>7.07</v>
      </c>
      <c r="CA106" s="472">
        <v>7.07</v>
      </c>
      <c r="CB106" s="509">
        <v>7.07</v>
      </c>
      <c r="CC106" s="509">
        <v>7.07</v>
      </c>
      <c r="CD106" s="509">
        <v>7.07</v>
      </c>
      <c r="CE106" s="509">
        <v>7.07</v>
      </c>
      <c r="CF106" s="509">
        <v>7.07</v>
      </c>
      <c r="CG106" s="342" t="s">
        <v>3</v>
      </c>
      <c r="CH106" s="490" t="s">
        <v>3</v>
      </c>
    </row>
    <row r="107" spans="1:86"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62">
        <v>0.7653061224489832</v>
      </c>
      <c r="U107" s="101">
        <v>0.8928571428571397</v>
      </c>
      <c r="V107" s="101">
        <v>1.0204081632652962</v>
      </c>
      <c r="W107" s="101">
        <v>1.2755102040816313</v>
      </c>
      <c r="X107" s="101">
        <v>1.40306122448981</v>
      </c>
      <c r="Y107" s="21">
        <v>1.7857142857143016</v>
      </c>
      <c r="Z107" s="101">
        <v>2.0408163265306145</v>
      </c>
      <c r="AA107" s="162">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421"/>
      <c r="BA107" s="422"/>
      <c r="BB107" s="421"/>
      <c r="BC107" s="421"/>
      <c r="BD107" s="421"/>
      <c r="BE107" s="422"/>
      <c r="BF107" s="423"/>
      <c r="BG107" s="423"/>
      <c r="BH107" s="423"/>
      <c r="BI107" s="421"/>
      <c r="BJ107" s="421"/>
      <c r="BK107" s="423"/>
      <c r="BL107" s="423"/>
      <c r="BM107" s="421"/>
      <c r="BN107" s="421"/>
      <c r="BO107" s="421"/>
      <c r="BP107" s="421"/>
      <c r="BQ107" s="421"/>
      <c r="BR107" s="423"/>
      <c r="BS107" s="421"/>
      <c r="BT107" s="421"/>
      <c r="BU107" s="421"/>
      <c r="BV107" s="421"/>
      <c r="BW107" s="472"/>
      <c r="BX107" s="472"/>
      <c r="BY107" s="472"/>
      <c r="BZ107" s="472"/>
      <c r="CA107" s="472"/>
      <c r="CB107" s="509"/>
      <c r="CC107" s="509"/>
      <c r="CD107" s="509"/>
      <c r="CE107" s="509"/>
      <c r="CF107" s="509"/>
      <c r="CG107" s="342">
        <v>0</v>
      </c>
      <c r="CH107" s="490" t="e">
        <v>#DIV/0!</v>
      </c>
    </row>
    <row r="108" spans="1:86"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62">
        <v>3.9473684210526327</v>
      </c>
      <c r="U108" s="101">
        <v>3.942181340341655</v>
      </c>
      <c r="V108" s="101">
        <v>3.8007863695937116</v>
      </c>
      <c r="W108" s="101">
        <v>3.6553524804177506</v>
      </c>
      <c r="X108" s="101">
        <v>3.3810143042912744</v>
      </c>
      <c r="Y108" s="21">
        <v>3.2341526520051733</v>
      </c>
      <c r="Z108" s="101">
        <v>3.2258064516129004</v>
      </c>
      <c r="AA108" s="162">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421"/>
      <c r="BA108" s="422"/>
      <c r="BB108" s="421"/>
      <c r="BC108" s="421"/>
      <c r="BD108" s="421"/>
      <c r="BE108" s="422"/>
      <c r="BF108" s="423"/>
      <c r="BG108" s="423"/>
      <c r="BH108" s="423"/>
      <c r="BI108" s="421"/>
      <c r="BJ108" s="421"/>
      <c r="BK108" s="423"/>
      <c r="BL108" s="423"/>
      <c r="BM108" s="421"/>
      <c r="BN108" s="421"/>
      <c r="BO108" s="421"/>
      <c r="BP108" s="421"/>
      <c r="BQ108" s="421"/>
      <c r="BR108" s="423"/>
      <c r="BS108" s="421"/>
      <c r="BT108" s="421"/>
      <c r="BU108" s="421"/>
      <c r="BV108" s="421"/>
      <c r="BW108" s="472"/>
      <c r="BX108" s="472"/>
      <c r="BY108" s="472"/>
      <c r="BZ108" s="472"/>
      <c r="CA108" s="472"/>
      <c r="CB108" s="509"/>
      <c r="CC108" s="509"/>
      <c r="CD108" s="509"/>
      <c r="CE108" s="509"/>
      <c r="CF108" s="509"/>
      <c r="CG108" s="342">
        <v>0</v>
      </c>
      <c r="CH108" s="490" t="e">
        <v>#DIV/0!</v>
      </c>
    </row>
    <row r="109" spans="1:86" ht="12.75">
      <c r="A109" s="3"/>
      <c r="B109" s="16"/>
      <c r="C109" s="26"/>
      <c r="D109" s="30" t="s">
        <v>111</v>
      </c>
      <c r="E109" s="101"/>
      <c r="F109" s="101"/>
      <c r="G109" s="101"/>
      <c r="H109" s="101"/>
      <c r="I109" s="101"/>
      <c r="J109" s="109"/>
      <c r="K109" s="101"/>
      <c r="L109" s="101"/>
      <c r="M109" s="101"/>
      <c r="N109" s="101"/>
      <c r="O109" s="101"/>
      <c r="P109" s="19"/>
      <c r="Q109" s="101">
        <v>7.82</v>
      </c>
      <c r="R109" s="101"/>
      <c r="S109" s="101"/>
      <c r="T109" s="162"/>
      <c r="U109" s="101"/>
      <c r="V109" s="101"/>
      <c r="W109" s="101">
        <v>7.92</v>
      </c>
      <c r="X109" s="101"/>
      <c r="Y109" s="21"/>
      <c r="Z109" s="101">
        <v>7.98</v>
      </c>
      <c r="AA109" s="162"/>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421">
        <v>7.93</v>
      </c>
      <c r="BA109" s="422">
        <v>7.91</v>
      </c>
      <c r="BB109" s="421">
        <v>7.89</v>
      </c>
      <c r="BC109" s="421">
        <v>7.89</v>
      </c>
      <c r="BD109" s="421">
        <v>7.89</v>
      </c>
      <c r="BE109" s="422">
        <v>7.87</v>
      </c>
      <c r="BF109" s="423">
        <v>7.85</v>
      </c>
      <c r="BG109" s="423">
        <v>7.77</v>
      </c>
      <c r="BH109" s="423">
        <v>7.71</v>
      </c>
      <c r="BI109" s="421">
        <v>7.71</v>
      </c>
      <c r="BJ109" s="421">
        <v>7.67</v>
      </c>
      <c r="BK109" s="423">
        <v>7.63</v>
      </c>
      <c r="BL109" s="423">
        <v>7.57</v>
      </c>
      <c r="BM109" s="421">
        <v>7.53</v>
      </c>
      <c r="BN109" s="421">
        <v>7.49</v>
      </c>
      <c r="BO109" s="421">
        <v>7.4</v>
      </c>
      <c r="BP109" s="421">
        <v>7.3</v>
      </c>
      <c r="BQ109" s="421">
        <v>7.21</v>
      </c>
      <c r="BR109" s="423">
        <v>7.12</v>
      </c>
      <c r="BS109" s="421">
        <v>7.04</v>
      </c>
      <c r="BT109" s="421">
        <v>7.01</v>
      </c>
      <c r="BU109" s="421">
        <v>6.99</v>
      </c>
      <c r="BV109" s="421">
        <v>6.97</v>
      </c>
      <c r="BW109" s="472">
        <v>6.97</v>
      </c>
      <c r="BX109" s="472">
        <v>6.97</v>
      </c>
      <c r="BY109" s="472">
        <v>6.97</v>
      </c>
      <c r="BZ109" s="472">
        <v>6.97</v>
      </c>
      <c r="CA109" s="472">
        <v>6.97</v>
      </c>
      <c r="CB109" s="509">
        <v>6.97</v>
      </c>
      <c r="CC109" s="509">
        <v>6.97</v>
      </c>
      <c r="CD109" s="509">
        <v>6.97</v>
      </c>
      <c r="CE109" s="509">
        <v>6.97</v>
      </c>
      <c r="CF109" s="509">
        <v>6.97</v>
      </c>
      <c r="CG109" s="342" t="s">
        <v>3</v>
      </c>
      <c r="CH109" s="490" t="s">
        <v>3</v>
      </c>
    </row>
    <row r="110" spans="1:86" ht="13.5" customHeight="1" thickBot="1">
      <c r="A110" s="3"/>
      <c r="B110" s="16"/>
      <c r="C110" s="26"/>
      <c r="D110" s="224" t="s">
        <v>263</v>
      </c>
      <c r="E110" s="101"/>
      <c r="F110" s="101"/>
      <c r="G110" s="101"/>
      <c r="H110" s="101"/>
      <c r="I110" s="101"/>
      <c r="J110" s="109"/>
      <c r="K110" s="101"/>
      <c r="L110" s="101"/>
      <c r="M110" s="101"/>
      <c r="N110" s="101"/>
      <c r="O110" s="101"/>
      <c r="P110" s="19"/>
      <c r="Q110" s="101"/>
      <c r="R110" s="101"/>
      <c r="S110" s="101"/>
      <c r="T110" s="162"/>
      <c r="U110" s="101"/>
      <c r="V110" s="101"/>
      <c r="W110" s="101"/>
      <c r="X110" s="101"/>
      <c r="Y110" s="21"/>
      <c r="Z110" s="101"/>
      <c r="AA110" s="162"/>
      <c r="AB110" s="101"/>
      <c r="AC110" s="101"/>
      <c r="AD110" s="101"/>
      <c r="AE110" s="101"/>
      <c r="AF110" s="101"/>
      <c r="AG110" s="101"/>
      <c r="AH110" s="101"/>
      <c r="AI110" s="208">
        <v>8.096390210039182</v>
      </c>
      <c r="AJ110" s="208">
        <v>8.056202348315619</v>
      </c>
      <c r="AK110" s="208">
        <v>8.032917276119342</v>
      </c>
      <c r="AL110" s="208">
        <v>8.044455545152665</v>
      </c>
      <c r="AM110" s="209">
        <v>8.018119353969444</v>
      </c>
      <c r="AN110" s="275">
        <v>8.01934469423801</v>
      </c>
      <c r="AO110" s="209">
        <v>8.022263021212305</v>
      </c>
      <c r="AP110" s="209">
        <v>7.996100416281939</v>
      </c>
      <c r="AQ110" s="209">
        <v>7.990210100200894</v>
      </c>
      <c r="AR110" s="209">
        <v>7.97655290949207</v>
      </c>
      <c r="AS110" s="209">
        <v>7.971465062998691</v>
      </c>
      <c r="AT110" s="275">
        <v>7.981779350808409</v>
      </c>
      <c r="AU110" s="209">
        <v>7.981264104989961</v>
      </c>
      <c r="AV110" s="211">
        <v>7.974446352607373</v>
      </c>
      <c r="AW110" s="209">
        <v>7.974814032711269</v>
      </c>
      <c r="AX110" s="209">
        <v>7.9652956526049445</v>
      </c>
      <c r="AY110" s="275">
        <v>7.972195942204598</v>
      </c>
      <c r="AZ110" s="424">
        <v>7.967723573980777</v>
      </c>
      <c r="BA110" s="425">
        <v>7.93825941133124</v>
      </c>
      <c r="BB110" s="424">
        <v>7.911594565561181</v>
      </c>
      <c r="BC110" s="424">
        <v>7.901276042308404</v>
      </c>
      <c r="BD110" s="424">
        <v>7.9082387522325055</v>
      </c>
      <c r="BE110" s="426">
        <v>7.901061455349067</v>
      </c>
      <c r="BF110" s="427">
        <v>7.8562827664437815</v>
      </c>
      <c r="BG110" s="426">
        <v>7.777052624284871</v>
      </c>
      <c r="BH110" s="426">
        <v>7.715199380728996</v>
      </c>
      <c r="BI110" s="424">
        <v>7.716994699725481</v>
      </c>
      <c r="BJ110" s="424">
        <v>7.678744202995238</v>
      </c>
      <c r="BK110" s="426">
        <v>7.641790494785022</v>
      </c>
      <c r="BL110" s="426">
        <v>7.573759414250977</v>
      </c>
      <c r="BM110" s="424">
        <v>7.5401136940989515</v>
      </c>
      <c r="BN110" s="424">
        <v>7.502627312669436</v>
      </c>
      <c r="BO110" s="424">
        <v>7.405898035151848</v>
      </c>
      <c r="BP110" s="424">
        <v>7.304078259203305</v>
      </c>
      <c r="BQ110" s="424">
        <v>7.21462300184778</v>
      </c>
      <c r="BR110" s="426">
        <v>7.126299772876676</v>
      </c>
      <c r="BS110" s="424">
        <v>7.052710379090238</v>
      </c>
      <c r="BT110" s="424">
        <v>7.03077447486794</v>
      </c>
      <c r="BU110" s="424">
        <v>7.055484262169838</v>
      </c>
      <c r="BV110" s="424">
        <v>7.03055176814073</v>
      </c>
      <c r="BW110" s="500">
        <v>7.040823118295887</v>
      </c>
      <c r="BX110" s="500">
        <v>7.053642513638792</v>
      </c>
      <c r="BY110" s="500">
        <v>7.013087267953252</v>
      </c>
      <c r="BZ110" s="500">
        <v>7.0374968689860875</v>
      </c>
      <c r="CA110" s="527">
        <v>7.038906805910292</v>
      </c>
      <c r="CB110" s="512">
        <v>7.041735162940835</v>
      </c>
      <c r="CC110" s="512">
        <v>7.049294327172732</v>
      </c>
      <c r="CD110" s="512">
        <v>7.043437412122153</v>
      </c>
      <c r="CE110" s="512">
        <v>7.044530312377919</v>
      </c>
      <c r="CF110" s="512" t="s">
        <v>226</v>
      </c>
      <c r="CG110" s="342">
        <v>0.005623506467626882</v>
      </c>
      <c r="CH110" s="343">
        <v>0.0007989175908544865</v>
      </c>
    </row>
    <row r="111" spans="1:86" ht="12.75" customHeight="1" thickBot="1">
      <c r="A111" s="3"/>
      <c r="B111" s="16"/>
      <c r="C111" s="26"/>
      <c r="D111" s="559" t="s">
        <v>218</v>
      </c>
      <c r="E111" s="101"/>
      <c r="F111" s="101"/>
      <c r="G111" s="101"/>
      <c r="H111" s="101"/>
      <c r="I111" s="101"/>
      <c r="J111" s="109"/>
      <c r="K111" s="101"/>
      <c r="L111" s="101"/>
      <c r="M111" s="101"/>
      <c r="N111" s="101"/>
      <c r="O111" s="101"/>
      <c r="P111" s="19"/>
      <c r="Q111" s="101">
        <v>105.02733587316784</v>
      </c>
      <c r="R111" s="101">
        <v>1.04378</v>
      </c>
      <c r="S111" s="101">
        <v>1.04716</v>
      </c>
      <c r="T111" s="162">
        <v>1.05126</v>
      </c>
      <c r="U111" s="101">
        <v>1.05497</v>
      </c>
      <c r="V111" s="101">
        <v>1.05842</v>
      </c>
      <c r="W111" s="101">
        <v>104.26194970327045</v>
      </c>
      <c r="X111" s="101"/>
      <c r="Y111" s="21"/>
      <c r="Z111" s="101">
        <v>107.6614705629824</v>
      </c>
      <c r="AA111" s="162"/>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60">
        <v>112.61853971881106</v>
      </c>
      <c r="AN111" s="272">
        <v>112.81505137236753</v>
      </c>
      <c r="AO111" s="160">
        <v>113.14207556267101</v>
      </c>
      <c r="AP111" s="160">
        <v>113.63642958533944</v>
      </c>
      <c r="AQ111" s="160">
        <v>112.35520890826778</v>
      </c>
      <c r="AR111" s="160">
        <v>115.89799455105485</v>
      </c>
      <c r="AS111" s="160">
        <v>112.61125449701245</v>
      </c>
      <c r="AT111" s="171">
        <v>112.2898442116797</v>
      </c>
      <c r="AU111" s="160">
        <v>112.29302103521394</v>
      </c>
      <c r="AV111" s="171">
        <v>112.4768941013913</v>
      </c>
      <c r="AW111" s="160">
        <v>112.0091340297497</v>
      </c>
      <c r="AX111" s="160">
        <v>112.43707576748241</v>
      </c>
      <c r="AY111" s="171">
        <v>112.44340162890909</v>
      </c>
      <c r="AZ111" s="428">
        <v>112.51784579521836</v>
      </c>
      <c r="BA111" s="429">
        <v>110.02187643275121</v>
      </c>
      <c r="BB111" s="428">
        <v>109.9760590182285</v>
      </c>
      <c r="BC111" s="428">
        <v>110.84953570336225</v>
      </c>
      <c r="BD111" s="428">
        <v>112.37278540955714</v>
      </c>
      <c r="BE111" s="429">
        <v>113.23044993039454</v>
      </c>
      <c r="BF111" s="429">
        <v>112.07726993557425</v>
      </c>
      <c r="BG111" s="428">
        <v>109.16400897881573</v>
      </c>
      <c r="BH111" s="426">
        <v>106.06221618568887</v>
      </c>
      <c r="BI111" s="424">
        <v>108.82406234768825</v>
      </c>
      <c r="BJ111" s="424">
        <v>109.00180099501132</v>
      </c>
      <c r="BK111" s="426">
        <v>108.17781534569866</v>
      </c>
      <c r="BL111" s="426">
        <v>106.98932608147672</v>
      </c>
      <c r="BM111" s="424">
        <v>107.49655313798824</v>
      </c>
      <c r="BN111" s="424">
        <v>106.80634355665437</v>
      </c>
      <c r="BO111" s="424">
        <v>106.14644315369365</v>
      </c>
      <c r="BP111" s="424">
        <v>103.72585422797096</v>
      </c>
      <c r="BQ111" s="424">
        <v>101.75990770694959</v>
      </c>
      <c r="BR111" s="426">
        <v>99.75001858995218</v>
      </c>
      <c r="BS111" s="424">
        <v>99.42801185321028</v>
      </c>
      <c r="BT111" s="424">
        <v>96.18648204116627</v>
      </c>
      <c r="BU111" s="424">
        <v>92.2726125825206</v>
      </c>
      <c r="BV111" s="424">
        <v>87.35114412187113</v>
      </c>
      <c r="BW111" s="424">
        <v>85.85490550681749</v>
      </c>
      <c r="BX111" s="424">
        <v>87.4558999118053</v>
      </c>
      <c r="BY111" s="424">
        <v>85.26794353501539</v>
      </c>
      <c r="BZ111" s="424">
        <v>83.39189502010757</v>
      </c>
      <c r="CA111" s="371"/>
      <c r="CB111" s="371"/>
      <c r="CC111" s="371"/>
      <c r="CD111" s="371"/>
      <c r="CE111" s="371"/>
      <c r="CF111" s="371"/>
      <c r="CG111" s="330"/>
      <c r="CH111" s="397"/>
    </row>
    <row r="112" spans="1:86" ht="12.75" customHeight="1" thickBot="1">
      <c r="A112" s="3"/>
      <c r="B112" s="16"/>
      <c r="C112" s="26"/>
      <c r="D112" s="30" t="s">
        <v>202</v>
      </c>
      <c r="E112" s="102">
        <v>1.00845</v>
      </c>
      <c r="F112" s="102">
        <v>1.01046</v>
      </c>
      <c r="G112" s="102">
        <v>1.01276</v>
      </c>
      <c r="H112" s="102">
        <v>1.01485</v>
      </c>
      <c r="I112" s="102">
        <v>1.01713</v>
      </c>
      <c r="J112" s="110">
        <v>1.01971</v>
      </c>
      <c r="K112" s="102">
        <v>1.02233</v>
      </c>
      <c r="L112" s="102">
        <v>1.02503</v>
      </c>
      <c r="M112" s="102">
        <v>1.02768</v>
      </c>
      <c r="N112" s="102">
        <v>1.03104</v>
      </c>
      <c r="O112" s="102">
        <v>1.03413</v>
      </c>
      <c r="P112" s="151">
        <v>1.03744</v>
      </c>
      <c r="Q112" s="102">
        <v>1.04064</v>
      </c>
      <c r="R112" s="102">
        <v>1.04378</v>
      </c>
      <c r="S112" s="102">
        <v>1.04716</v>
      </c>
      <c r="T112" s="165">
        <v>1.05126</v>
      </c>
      <c r="U112" s="102">
        <v>1.05497</v>
      </c>
      <c r="V112" s="102">
        <v>1.05842</v>
      </c>
      <c r="W112" s="102">
        <v>1.06212</v>
      </c>
      <c r="X112" s="102">
        <v>1.06614</v>
      </c>
      <c r="Y112" s="41">
        <v>1.0705</v>
      </c>
      <c r="Z112" s="102">
        <v>1.07452</v>
      </c>
      <c r="AA112" s="165">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51">
        <v>1.13966</v>
      </c>
      <c r="AO112" s="102">
        <v>1.14887</v>
      </c>
      <c r="AP112" s="102">
        <v>1.15222</v>
      </c>
      <c r="AQ112" s="102">
        <v>1.15664</v>
      </c>
      <c r="AR112" s="102">
        <v>1.16001</v>
      </c>
      <c r="AS112" s="102">
        <v>1.1642</v>
      </c>
      <c r="AT112" s="151">
        <v>1.16838</v>
      </c>
      <c r="AU112" s="102">
        <v>1.17189</v>
      </c>
      <c r="AV112" s="41">
        <v>1.17606</v>
      </c>
      <c r="AW112" s="102">
        <v>1.18016</v>
      </c>
      <c r="AX112" s="102">
        <v>1.18448</v>
      </c>
      <c r="AY112" s="151">
        <v>1.18873</v>
      </c>
      <c r="AZ112" s="430">
        <v>1.19297</v>
      </c>
      <c r="BA112" s="431">
        <v>1.19804</v>
      </c>
      <c r="BB112" s="430">
        <v>1.20367</v>
      </c>
      <c r="BC112" s="430">
        <v>1.20976</v>
      </c>
      <c r="BD112" s="430">
        <v>1.21687</v>
      </c>
      <c r="BE112" s="432">
        <v>1.22361</v>
      </c>
      <c r="BF112" s="432">
        <v>1.22978</v>
      </c>
      <c r="BG112" s="432">
        <v>1.23651</v>
      </c>
      <c r="BH112" s="432">
        <v>1.24484</v>
      </c>
      <c r="BI112" s="430">
        <v>1.25413</v>
      </c>
      <c r="BJ112" s="430">
        <v>1.26526</v>
      </c>
      <c r="BK112" s="432">
        <v>1.27647</v>
      </c>
      <c r="BL112" s="432">
        <v>1.28835</v>
      </c>
      <c r="BM112" s="430">
        <v>1.30033</v>
      </c>
      <c r="BN112" s="430">
        <v>1.31211</v>
      </c>
      <c r="BO112" s="430">
        <v>1.32548</v>
      </c>
      <c r="BP112" s="430">
        <v>1.33996</v>
      </c>
      <c r="BQ112" s="430">
        <v>1.35498</v>
      </c>
      <c r="BR112" s="432">
        <v>1.37263</v>
      </c>
      <c r="BS112" s="430">
        <v>1.39088</v>
      </c>
      <c r="BT112" s="430">
        <v>1.40676</v>
      </c>
      <c r="BU112" s="430">
        <v>1.4234</v>
      </c>
      <c r="BV112" s="430">
        <v>1.43922</v>
      </c>
      <c r="BW112" s="480">
        <v>1.45362</v>
      </c>
      <c r="BX112" s="480">
        <v>1.46897</v>
      </c>
      <c r="BY112" s="480">
        <v>1.48235</v>
      </c>
      <c r="BZ112" s="480">
        <v>1.49564</v>
      </c>
      <c r="CA112" s="516">
        <v>1.49863</v>
      </c>
      <c r="CB112" s="517">
        <v>1.49989</v>
      </c>
      <c r="CC112" s="508">
        <v>1.50031</v>
      </c>
      <c r="CD112" s="508">
        <v>1.50063</v>
      </c>
      <c r="CE112" s="508">
        <v>1.50095</v>
      </c>
      <c r="CF112" s="508">
        <v>1.50127</v>
      </c>
      <c r="CG112" s="330">
        <v>0.0026400000000001977</v>
      </c>
      <c r="CH112" s="331">
        <v>0.0017616089361618403</v>
      </c>
    </row>
    <row r="113" spans="1:86" ht="12.75" customHeight="1" thickBot="1">
      <c r="A113" s="3"/>
      <c r="B113" s="16"/>
      <c r="C113" s="26"/>
      <c r="D113" s="30" t="s">
        <v>201</v>
      </c>
      <c r="E113" s="307"/>
      <c r="F113" s="307"/>
      <c r="G113" s="307"/>
      <c r="H113" s="307"/>
      <c r="I113" s="307"/>
      <c r="J113" s="308"/>
      <c r="K113" s="307"/>
      <c r="L113" s="307"/>
      <c r="M113" s="307"/>
      <c r="N113" s="307"/>
      <c r="O113" s="307"/>
      <c r="P113" s="309"/>
      <c r="Q113" s="102">
        <v>1.04064</v>
      </c>
      <c r="R113" s="102"/>
      <c r="S113" s="102"/>
      <c r="T113" s="165"/>
      <c r="U113" s="102"/>
      <c r="V113" s="102"/>
      <c r="W113" s="102"/>
      <c r="X113" s="102"/>
      <c r="Y113" s="41"/>
      <c r="Z113" s="102"/>
      <c r="AA113" s="165"/>
      <c r="AB113" s="102"/>
      <c r="AC113" s="102">
        <v>1.08593</v>
      </c>
      <c r="AD113" s="102"/>
      <c r="AE113" s="102"/>
      <c r="AF113" s="102"/>
      <c r="AG113" s="102"/>
      <c r="AH113" s="102"/>
      <c r="AI113" s="102">
        <v>1.11425</v>
      </c>
      <c r="AJ113" s="102"/>
      <c r="AK113" s="102"/>
      <c r="AL113" s="102"/>
      <c r="AM113" s="102"/>
      <c r="AN113" s="151"/>
      <c r="AO113" s="102"/>
      <c r="AP113" s="102"/>
      <c r="AQ113" s="102">
        <v>1.15664</v>
      </c>
      <c r="AR113" s="102">
        <v>1.16025</v>
      </c>
      <c r="AS113" s="102">
        <v>1.1642</v>
      </c>
      <c r="AT113" s="151">
        <v>1.16838</v>
      </c>
      <c r="AU113" s="102">
        <v>1.17189</v>
      </c>
      <c r="AV113" s="41">
        <v>1.17606</v>
      </c>
      <c r="AW113" s="102">
        <v>1.1803</v>
      </c>
      <c r="AX113" s="102">
        <v>1.18448</v>
      </c>
      <c r="AY113" s="151">
        <v>1.18873</v>
      </c>
      <c r="AZ113" s="430">
        <v>1.19326</v>
      </c>
      <c r="BA113" s="432">
        <v>1.19804</v>
      </c>
      <c r="BB113" s="430">
        <v>1.20367</v>
      </c>
      <c r="BC113" s="430">
        <v>1.20997</v>
      </c>
      <c r="BD113" s="430">
        <v>1.21687</v>
      </c>
      <c r="BE113" s="432">
        <v>1.22361</v>
      </c>
      <c r="BF113" s="432">
        <v>1.22999</v>
      </c>
      <c r="BG113" s="432">
        <v>1.23651</v>
      </c>
      <c r="BH113" s="432">
        <v>1.24484</v>
      </c>
      <c r="BI113" s="430">
        <v>1.25482</v>
      </c>
      <c r="BJ113" s="430">
        <v>1.26526</v>
      </c>
      <c r="BK113" s="432">
        <v>1.27647</v>
      </c>
      <c r="BL113" s="432">
        <v>1.28835</v>
      </c>
      <c r="BM113" s="430">
        <v>1.30033</v>
      </c>
      <c r="BN113" s="430">
        <v>1.31211</v>
      </c>
      <c r="BO113" s="430">
        <v>1.32548</v>
      </c>
      <c r="BP113" s="430">
        <v>1.33996</v>
      </c>
      <c r="BQ113" s="430">
        <v>1.3555</v>
      </c>
      <c r="BR113" s="432">
        <v>1.37263</v>
      </c>
      <c r="BS113" s="430">
        <v>1.39088</v>
      </c>
      <c r="BT113" s="430">
        <v>1.4078</v>
      </c>
      <c r="BU113" s="430">
        <v>1.4234</v>
      </c>
      <c r="BV113" s="430">
        <v>1.43922</v>
      </c>
      <c r="BW113" s="480">
        <v>1.45462</v>
      </c>
      <c r="BX113" s="480">
        <v>1.46897</v>
      </c>
      <c r="BY113" s="480">
        <v>1.4828</v>
      </c>
      <c r="BZ113" s="480">
        <v>1.49611</v>
      </c>
      <c r="CA113" s="370"/>
      <c r="CB113" s="371"/>
      <c r="CC113" s="371"/>
      <c r="CD113" s="371"/>
      <c r="CE113" s="371"/>
      <c r="CF113" s="371"/>
      <c r="CG113" s="330"/>
      <c r="CH113" s="331"/>
    </row>
    <row r="114" spans="1:86" ht="12.75">
      <c r="A114" s="3"/>
      <c r="B114" s="17"/>
      <c r="C114" s="34" t="s">
        <v>112</v>
      </c>
      <c r="D114" s="243"/>
      <c r="E114" s="98"/>
      <c r="F114" s="98"/>
      <c r="G114" s="98"/>
      <c r="H114" s="98"/>
      <c r="I114" s="98"/>
      <c r="J114" s="49"/>
      <c r="K114" s="98"/>
      <c r="L114" s="98"/>
      <c r="M114" s="98"/>
      <c r="N114" s="98"/>
      <c r="O114" s="98"/>
      <c r="P114" s="47"/>
      <c r="Q114" s="98"/>
      <c r="R114" s="98"/>
      <c r="S114" s="98"/>
      <c r="T114" s="126"/>
      <c r="U114" s="98"/>
      <c r="V114" s="98"/>
      <c r="W114" s="98"/>
      <c r="X114" s="98"/>
      <c r="Y114" s="48"/>
      <c r="Z114" s="98"/>
      <c r="AA114" s="126"/>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78"/>
      <c r="BA114" s="379"/>
      <c r="BB114" s="378"/>
      <c r="BC114" s="378"/>
      <c r="BD114" s="378"/>
      <c r="BE114" s="379"/>
      <c r="BF114" s="380"/>
      <c r="BG114" s="380"/>
      <c r="BH114" s="380"/>
      <c r="BI114" s="378"/>
      <c r="BJ114" s="378"/>
      <c r="BK114" s="380"/>
      <c r="BL114" s="380"/>
      <c r="BM114" s="378"/>
      <c r="BN114" s="378"/>
      <c r="BO114" s="378"/>
      <c r="BP114" s="378"/>
      <c r="BQ114" s="378"/>
      <c r="BR114" s="380"/>
      <c r="BS114" s="378"/>
      <c r="BT114" s="378"/>
      <c r="BU114" s="378"/>
      <c r="BV114" s="378"/>
      <c r="BW114" s="381"/>
      <c r="BX114" s="381"/>
      <c r="BY114" s="381"/>
      <c r="BZ114" s="381"/>
      <c r="CA114" s="381"/>
      <c r="CB114" s="382"/>
      <c r="CC114" s="382"/>
      <c r="CD114" s="382"/>
      <c r="CE114" s="382"/>
      <c r="CF114" s="382"/>
      <c r="CG114" s="383"/>
      <c r="CH114" s="384"/>
    </row>
    <row r="115" spans="1:86" ht="12.75">
      <c r="A115" s="3"/>
      <c r="B115" s="567" t="s">
        <v>3</v>
      </c>
      <c r="C115" s="31"/>
      <c r="D115" s="205" t="s">
        <v>123</v>
      </c>
      <c r="E115" s="90">
        <v>4299.7</v>
      </c>
      <c r="F115" s="90">
        <v>4321.6</v>
      </c>
      <c r="G115" s="90">
        <v>4345.4</v>
      </c>
      <c r="H115" s="90">
        <v>4302.7</v>
      </c>
      <c r="I115" s="90">
        <v>4425.1</v>
      </c>
      <c r="J115" s="107">
        <v>4506.4</v>
      </c>
      <c r="K115" s="121">
        <v>4562.8</v>
      </c>
      <c r="L115" s="121">
        <v>4626.872</v>
      </c>
      <c r="M115" s="121">
        <v>4604</v>
      </c>
      <c r="N115" s="121">
        <v>4726.079</v>
      </c>
      <c r="O115" s="121">
        <v>4789.7</v>
      </c>
      <c r="P115" s="118">
        <v>4832.99</v>
      </c>
      <c r="Q115" s="121">
        <v>5039.7</v>
      </c>
      <c r="R115" s="121">
        <v>5061.3</v>
      </c>
      <c r="S115" s="121">
        <v>4549.6</v>
      </c>
      <c r="T115" s="121">
        <v>4534.1</v>
      </c>
      <c r="U115" s="121">
        <v>4488.084999999999</v>
      </c>
      <c r="V115" s="121">
        <v>4518.934</v>
      </c>
      <c r="W115" s="121">
        <v>4531</v>
      </c>
      <c r="X115" s="121">
        <v>4555.4</v>
      </c>
      <c r="Y115" s="121">
        <v>4568</v>
      </c>
      <c r="Z115" s="121">
        <v>4669.6</v>
      </c>
      <c r="AA115" s="121">
        <v>4735.726</v>
      </c>
      <c r="AB115" s="121">
        <v>4833.05</v>
      </c>
      <c r="AC115" s="121">
        <v>4949.526000000001</v>
      </c>
      <c r="AD115" s="121">
        <v>4888.3150000000005</v>
      </c>
      <c r="AE115" s="121">
        <v>4900.286</v>
      </c>
      <c r="AF115" s="121">
        <v>4867.612999999999</v>
      </c>
      <c r="AG115" s="121">
        <v>4886.13</v>
      </c>
      <c r="AH115" s="121">
        <v>4821.385</v>
      </c>
      <c r="AI115" s="121">
        <v>4803.87363705</v>
      </c>
      <c r="AJ115" s="121">
        <v>4788.85612938</v>
      </c>
      <c r="AK115" s="121">
        <v>4839.208050679999</v>
      </c>
      <c r="AL115" s="121">
        <v>4810.645793660001</v>
      </c>
      <c r="AM115" s="121">
        <v>4800.595367659999</v>
      </c>
      <c r="AN115" s="118">
        <v>4767.503471489999</v>
      </c>
      <c r="AO115" s="121">
        <v>4729.73849859</v>
      </c>
      <c r="AP115" s="121">
        <v>4661.892006579998</v>
      </c>
      <c r="AQ115" s="121">
        <v>4663.5866212500005</v>
      </c>
      <c r="AR115" s="121">
        <v>4689.48442928</v>
      </c>
      <c r="AS115" s="121">
        <v>4709.6468191</v>
      </c>
      <c r="AT115" s="118">
        <v>4673.299599149999</v>
      </c>
      <c r="AU115" s="121">
        <v>3191.4914765</v>
      </c>
      <c r="AV115" s="94">
        <v>3203.1951279299997</v>
      </c>
      <c r="AW115" s="121">
        <v>3211.6523951700005</v>
      </c>
      <c r="AX115" s="91">
        <v>3213.05524438</v>
      </c>
      <c r="AY115" s="11">
        <v>3234.45176959</v>
      </c>
      <c r="AZ115" s="337">
        <v>3242.11205799</v>
      </c>
      <c r="BA115" s="338">
        <v>3226.74398658</v>
      </c>
      <c r="BB115" s="337">
        <v>3240.67251927</v>
      </c>
      <c r="BC115" s="337">
        <v>3246.5308077100003</v>
      </c>
      <c r="BD115" s="337">
        <v>3254.96308093</v>
      </c>
      <c r="BE115" s="338">
        <v>3210.55757296</v>
      </c>
      <c r="BF115" s="330">
        <v>2055.8764025</v>
      </c>
      <c r="BG115" s="330">
        <v>2071.38999985</v>
      </c>
      <c r="BH115" s="330">
        <v>2081.87832632</v>
      </c>
      <c r="BI115" s="337">
        <v>2094.40219398</v>
      </c>
      <c r="BJ115" s="337">
        <v>2101.2791967000003</v>
      </c>
      <c r="BK115" s="330">
        <v>2134.72438234</v>
      </c>
      <c r="BL115" s="330">
        <v>2188.89184079</v>
      </c>
      <c r="BM115" s="337">
        <v>2192.43107363</v>
      </c>
      <c r="BN115" s="337">
        <v>2216.80012979</v>
      </c>
      <c r="BO115" s="337">
        <v>2256.7511739600004</v>
      </c>
      <c r="BP115" s="337">
        <v>2239.3485221799997</v>
      </c>
      <c r="BQ115" s="337">
        <v>2241.07495313</v>
      </c>
      <c r="BR115" s="338">
        <v>2257.89272313</v>
      </c>
      <c r="BS115" s="337">
        <v>2270.75129798</v>
      </c>
      <c r="BT115" s="337">
        <v>2268.93321523</v>
      </c>
      <c r="BU115" s="337">
        <v>2284.96083569</v>
      </c>
      <c r="BV115" s="366">
        <v>2319.50378061</v>
      </c>
      <c r="BW115" s="366">
        <v>2359.87818165</v>
      </c>
      <c r="BX115" s="366">
        <v>2440.9343769</v>
      </c>
      <c r="BY115" s="337">
        <v>2422.59021292</v>
      </c>
      <c r="BZ115" s="366">
        <v>2409.43905197</v>
      </c>
      <c r="CA115" s="366">
        <v>2408.75366685</v>
      </c>
      <c r="CB115" s="342">
        <v>2412.15810745</v>
      </c>
      <c r="CC115" s="498">
        <v>2409.02828845</v>
      </c>
      <c r="CD115" s="498">
        <v>2411.12322615</v>
      </c>
      <c r="CE115" s="498">
        <v>2413.30360811</v>
      </c>
      <c r="CF115" s="498">
        <v>2416.11620262</v>
      </c>
      <c r="CG115" s="330">
        <v>7.362535769999795</v>
      </c>
      <c r="CH115" s="331">
        <v>0.0030565748051887276</v>
      </c>
    </row>
    <row r="116" spans="1:86" ht="12.75">
      <c r="A116" s="3"/>
      <c r="B116" s="567"/>
      <c r="C116" s="31"/>
      <c r="D116" s="30" t="s">
        <v>32</v>
      </c>
      <c r="E116" s="88">
        <v>3537.3</v>
      </c>
      <c r="F116" s="88">
        <v>3564.9</v>
      </c>
      <c r="G116" s="88">
        <v>3581.3</v>
      </c>
      <c r="H116" s="88">
        <v>3551.8</v>
      </c>
      <c r="I116" s="88">
        <v>3672.6</v>
      </c>
      <c r="J116" s="115">
        <v>3743.5</v>
      </c>
      <c r="K116" s="121">
        <v>3805.6</v>
      </c>
      <c r="L116" s="121">
        <v>3873.672</v>
      </c>
      <c r="M116" s="121">
        <v>3835.1</v>
      </c>
      <c r="N116" s="121">
        <v>3932.679</v>
      </c>
      <c r="O116" s="121">
        <v>3977.6</v>
      </c>
      <c r="P116" s="152">
        <v>4023.19</v>
      </c>
      <c r="Q116" s="121">
        <v>4216.6</v>
      </c>
      <c r="R116" s="121">
        <v>4233</v>
      </c>
      <c r="S116" s="121">
        <v>4226.9</v>
      </c>
      <c r="T116" s="121">
        <v>4214.6</v>
      </c>
      <c r="U116" s="121">
        <v>4170.485</v>
      </c>
      <c r="V116" s="121">
        <v>4199.434</v>
      </c>
      <c r="W116" s="121">
        <v>4208.9</v>
      </c>
      <c r="X116" s="121">
        <v>4230</v>
      </c>
      <c r="Y116" s="121">
        <v>4241.1</v>
      </c>
      <c r="Z116" s="121">
        <v>4343.6</v>
      </c>
      <c r="AA116" s="121">
        <v>4397.891</v>
      </c>
      <c r="AB116" s="121">
        <v>4491.212</v>
      </c>
      <c r="AC116" s="121">
        <v>4567.117</v>
      </c>
      <c r="AD116" s="121">
        <v>4508.362</v>
      </c>
      <c r="AE116" s="121">
        <v>4515.256</v>
      </c>
      <c r="AF116" s="121">
        <v>4491.227</v>
      </c>
      <c r="AG116" s="121">
        <v>4505.745</v>
      </c>
      <c r="AH116" s="121">
        <v>4440.179</v>
      </c>
      <c r="AI116" s="121">
        <v>4419.4737428299995</v>
      </c>
      <c r="AJ116" s="121">
        <v>4402.69605305</v>
      </c>
      <c r="AK116" s="121">
        <v>4441.103774769999</v>
      </c>
      <c r="AL116" s="121">
        <v>4411.51261597</v>
      </c>
      <c r="AM116" s="121">
        <v>4400.728113149999</v>
      </c>
      <c r="AN116" s="118">
        <v>4360.6652494499995</v>
      </c>
      <c r="AO116" s="121">
        <v>4308.72636171</v>
      </c>
      <c r="AP116" s="121">
        <v>4303.815860479999</v>
      </c>
      <c r="AQ116" s="121">
        <v>4298.55526659</v>
      </c>
      <c r="AR116" s="121">
        <v>4325.32023705</v>
      </c>
      <c r="AS116" s="121">
        <v>4342.92613471</v>
      </c>
      <c r="AT116" s="118">
        <v>4302.785500139999</v>
      </c>
      <c r="AU116" s="121">
        <v>2811.82158103</v>
      </c>
      <c r="AV116" s="94">
        <v>2816.1244765099996</v>
      </c>
      <c r="AW116" s="121">
        <v>2821.3928882600003</v>
      </c>
      <c r="AX116" s="91">
        <v>2822.40242684</v>
      </c>
      <c r="AY116" s="11">
        <v>2837.9340389</v>
      </c>
      <c r="AZ116" s="337">
        <v>2834.3622569</v>
      </c>
      <c r="BA116" s="338">
        <v>2820.62302675</v>
      </c>
      <c r="BB116" s="337">
        <v>2826.86691101</v>
      </c>
      <c r="BC116" s="337">
        <v>2832.9581928000002</v>
      </c>
      <c r="BD116" s="337">
        <v>2838.9841569200003</v>
      </c>
      <c r="BE116" s="338">
        <v>2788.34188394</v>
      </c>
      <c r="BF116" s="330">
        <v>1631.09641259</v>
      </c>
      <c r="BG116" s="330">
        <v>1636.76421472</v>
      </c>
      <c r="BH116" s="330">
        <v>1647.30486445</v>
      </c>
      <c r="BI116" s="337">
        <v>1659.28122628</v>
      </c>
      <c r="BJ116" s="337">
        <v>1661.72014252</v>
      </c>
      <c r="BK116" s="330">
        <v>1692.09780179</v>
      </c>
      <c r="BL116" s="330">
        <v>1709.27196602</v>
      </c>
      <c r="BM116" s="337">
        <v>1713.25553551</v>
      </c>
      <c r="BN116" s="337">
        <v>1723.11662884</v>
      </c>
      <c r="BO116" s="337">
        <v>1749.2276014200002</v>
      </c>
      <c r="BP116" s="337">
        <v>1737.1634361099998</v>
      </c>
      <c r="BQ116" s="337">
        <v>1734.06612987</v>
      </c>
      <c r="BR116" s="338">
        <v>1748.2724082</v>
      </c>
      <c r="BS116" s="337">
        <v>1753.48028026</v>
      </c>
      <c r="BT116" s="337">
        <v>1750.19429653</v>
      </c>
      <c r="BU116" s="337">
        <v>1754.65001857</v>
      </c>
      <c r="BV116" s="366">
        <v>1745.6498722899998</v>
      </c>
      <c r="BW116" s="366">
        <v>1759.1836663299998</v>
      </c>
      <c r="BX116" s="366">
        <v>1817.049357</v>
      </c>
      <c r="BY116" s="337">
        <v>1808.4603596099998</v>
      </c>
      <c r="BZ116" s="366">
        <v>1798.75976561</v>
      </c>
      <c r="CA116" s="366">
        <v>1799.62606729</v>
      </c>
      <c r="CB116" s="342">
        <v>1802.29468299</v>
      </c>
      <c r="CC116" s="498">
        <v>1799.5259908</v>
      </c>
      <c r="CD116" s="498">
        <v>1801.18184913</v>
      </c>
      <c r="CE116" s="498">
        <v>1802.22899376</v>
      </c>
      <c r="CF116" s="498">
        <v>1804.55957541</v>
      </c>
      <c r="CG116" s="330">
        <v>4.933508119999942</v>
      </c>
      <c r="CH116" s="331">
        <v>0.0027414073454876675</v>
      </c>
    </row>
    <row r="117" spans="1:86" ht="12.75">
      <c r="A117" s="3"/>
      <c r="B117" s="567"/>
      <c r="C117" s="31"/>
      <c r="D117" s="30" t="s">
        <v>33</v>
      </c>
      <c r="E117" s="91">
        <v>756.9</v>
      </c>
      <c r="F117" s="91">
        <v>751.2</v>
      </c>
      <c r="G117" s="91">
        <v>758.8</v>
      </c>
      <c r="H117" s="91">
        <v>746.4</v>
      </c>
      <c r="I117" s="91">
        <v>748.1</v>
      </c>
      <c r="J117" s="115">
        <v>758.6</v>
      </c>
      <c r="K117" s="121">
        <v>753</v>
      </c>
      <c r="L117" s="121">
        <v>749.1</v>
      </c>
      <c r="M117" s="121">
        <v>764.8</v>
      </c>
      <c r="N117" s="121">
        <v>790.2</v>
      </c>
      <c r="O117" s="121">
        <v>808.9</v>
      </c>
      <c r="P117" s="152">
        <v>806.6</v>
      </c>
      <c r="Q117" s="121">
        <v>820.3</v>
      </c>
      <c r="R117" s="121">
        <v>825.6</v>
      </c>
      <c r="S117" s="121">
        <v>320</v>
      </c>
      <c r="T117" s="121">
        <v>317.7</v>
      </c>
      <c r="U117" s="121">
        <v>315.9</v>
      </c>
      <c r="V117" s="121">
        <v>317.9</v>
      </c>
      <c r="W117" s="121">
        <v>320.5</v>
      </c>
      <c r="X117" s="121">
        <v>323.9</v>
      </c>
      <c r="Y117" s="121">
        <v>326.4</v>
      </c>
      <c r="Z117" s="121">
        <v>325.5</v>
      </c>
      <c r="AA117" s="121">
        <v>337.293</v>
      </c>
      <c r="AB117" s="121">
        <v>341.458</v>
      </c>
      <c r="AC117" s="121">
        <v>382.029</v>
      </c>
      <c r="AD117" s="121">
        <v>379.573</v>
      </c>
      <c r="AE117" s="121">
        <v>384.661</v>
      </c>
      <c r="AF117" s="121">
        <v>376.017</v>
      </c>
      <c r="AG117" s="121">
        <v>380.087</v>
      </c>
      <c r="AH117" s="121">
        <v>380.914</v>
      </c>
      <c r="AI117" s="121">
        <v>384.10761057999997</v>
      </c>
      <c r="AJ117" s="121">
        <v>385.86779269</v>
      </c>
      <c r="AK117" s="121">
        <v>397.81199226999996</v>
      </c>
      <c r="AL117" s="121">
        <v>398.84089405000003</v>
      </c>
      <c r="AM117" s="121">
        <v>399.57497087</v>
      </c>
      <c r="AN117" s="118">
        <v>406.54593839999995</v>
      </c>
      <c r="AO117" s="121">
        <v>420.81715757</v>
      </c>
      <c r="AP117" s="121">
        <v>357.88802849</v>
      </c>
      <c r="AQ117" s="121">
        <v>364.8528241</v>
      </c>
      <c r="AR117" s="121">
        <v>364.01863660000004</v>
      </c>
      <c r="AS117" s="121">
        <v>366.57825803</v>
      </c>
      <c r="AT117" s="118">
        <v>370.37167265</v>
      </c>
      <c r="AU117" s="121">
        <v>379.52746911</v>
      </c>
      <c r="AV117" s="94">
        <v>386.92822506</v>
      </c>
      <c r="AW117" s="121">
        <v>390.11708055</v>
      </c>
      <c r="AX117" s="91">
        <v>390.51039118</v>
      </c>
      <c r="AY117" s="11">
        <v>396.46778365</v>
      </c>
      <c r="AZ117" s="337">
        <v>407.69985405</v>
      </c>
      <c r="BA117" s="338">
        <v>406.07753424000003</v>
      </c>
      <c r="BB117" s="337">
        <v>413.76218267</v>
      </c>
      <c r="BC117" s="337">
        <v>413.54570083</v>
      </c>
      <c r="BD117" s="337">
        <v>415.97594992</v>
      </c>
      <c r="BE117" s="338">
        <v>422.21568901999996</v>
      </c>
      <c r="BF117" s="330">
        <v>424.77998991000004</v>
      </c>
      <c r="BG117" s="330">
        <v>434.62578513</v>
      </c>
      <c r="BH117" s="330">
        <v>434.57346187</v>
      </c>
      <c r="BI117" s="337">
        <v>435.1209677</v>
      </c>
      <c r="BJ117" s="337">
        <v>439.55905418000003</v>
      </c>
      <c r="BK117" s="330">
        <v>442.62658055</v>
      </c>
      <c r="BL117" s="330">
        <v>479.61987476999997</v>
      </c>
      <c r="BM117" s="337">
        <v>479.17553812</v>
      </c>
      <c r="BN117" s="337">
        <v>493.68350095</v>
      </c>
      <c r="BO117" s="337">
        <v>507.52357254000003</v>
      </c>
      <c r="BP117" s="337">
        <v>502.18508607</v>
      </c>
      <c r="BQ117" s="337">
        <v>507.00882326</v>
      </c>
      <c r="BR117" s="338">
        <v>509.62031493</v>
      </c>
      <c r="BS117" s="337">
        <v>517.27101772</v>
      </c>
      <c r="BT117" s="337">
        <v>518.7389187</v>
      </c>
      <c r="BU117" s="337">
        <v>530.31081712</v>
      </c>
      <c r="BV117" s="366">
        <v>573.8539083200001</v>
      </c>
      <c r="BW117" s="366">
        <v>600.69451532</v>
      </c>
      <c r="BX117" s="366">
        <v>623.8850199</v>
      </c>
      <c r="BY117" s="337">
        <v>614.1298533099999</v>
      </c>
      <c r="BZ117" s="366">
        <v>610.67928636</v>
      </c>
      <c r="CA117" s="366">
        <v>609.12759956</v>
      </c>
      <c r="CB117" s="342">
        <v>609.86342446</v>
      </c>
      <c r="CC117" s="498">
        <v>609.50229765</v>
      </c>
      <c r="CD117" s="498">
        <v>609.94137702</v>
      </c>
      <c r="CE117" s="498">
        <v>611.07461435</v>
      </c>
      <c r="CF117" s="498">
        <v>611.55662721</v>
      </c>
      <c r="CG117" s="330">
        <v>2.4290276499999663</v>
      </c>
      <c r="CH117" s="331">
        <v>0.003987715630936028</v>
      </c>
    </row>
    <row r="118" spans="1:86" ht="12.75" customHeight="1" thickBot="1">
      <c r="A118" s="3"/>
      <c r="B118" s="567"/>
      <c r="C118" s="31"/>
      <c r="D118" s="30" t="s">
        <v>34</v>
      </c>
      <c r="E118" s="92">
        <v>5.5</v>
      </c>
      <c r="F118" s="92">
        <v>5.5</v>
      </c>
      <c r="G118" s="92">
        <v>5.3</v>
      </c>
      <c r="H118" s="92">
        <v>4.5</v>
      </c>
      <c r="I118" s="92">
        <v>4.4</v>
      </c>
      <c r="J118" s="111">
        <v>4.3</v>
      </c>
      <c r="K118" s="132">
        <v>4.2</v>
      </c>
      <c r="L118" s="132">
        <v>4.1</v>
      </c>
      <c r="M118" s="132">
        <v>4.1</v>
      </c>
      <c r="N118" s="132">
        <v>3.2</v>
      </c>
      <c r="O118" s="132">
        <v>3.2</v>
      </c>
      <c r="P118" s="153">
        <v>3.2</v>
      </c>
      <c r="Q118" s="121">
        <v>2.8</v>
      </c>
      <c r="R118" s="121">
        <v>2.7</v>
      </c>
      <c r="S118" s="121">
        <v>2.7</v>
      </c>
      <c r="T118" s="121">
        <v>1.8</v>
      </c>
      <c r="U118" s="121">
        <v>1.7</v>
      </c>
      <c r="V118" s="121">
        <v>1.6</v>
      </c>
      <c r="W118" s="121">
        <v>1.6</v>
      </c>
      <c r="X118" s="121">
        <v>1.5</v>
      </c>
      <c r="Y118" s="121">
        <v>0.5</v>
      </c>
      <c r="Z118" s="121">
        <v>0.5</v>
      </c>
      <c r="AA118" s="121">
        <v>0.542</v>
      </c>
      <c r="AB118" s="121">
        <v>0.38</v>
      </c>
      <c r="AC118" s="121">
        <v>0.38</v>
      </c>
      <c r="AD118" s="121">
        <v>0.38</v>
      </c>
      <c r="AE118" s="121">
        <v>0.369</v>
      </c>
      <c r="AF118" s="121">
        <v>0.369</v>
      </c>
      <c r="AG118" s="121">
        <v>0.298</v>
      </c>
      <c r="AH118" s="121">
        <v>0.292</v>
      </c>
      <c r="AI118" s="121">
        <v>0.29228364</v>
      </c>
      <c r="AJ118" s="121">
        <v>0.29228364</v>
      </c>
      <c r="AK118" s="121">
        <v>0.29228364</v>
      </c>
      <c r="AL118" s="121">
        <v>0.29228364</v>
      </c>
      <c r="AM118" s="121">
        <v>0.29228364</v>
      </c>
      <c r="AN118" s="118">
        <v>0.29228364</v>
      </c>
      <c r="AO118" s="121">
        <v>0.19497931</v>
      </c>
      <c r="AP118" s="121">
        <v>0.18811761</v>
      </c>
      <c r="AQ118" s="121">
        <v>0.17853056</v>
      </c>
      <c r="AR118" s="121">
        <v>0.14555563</v>
      </c>
      <c r="AS118" s="121">
        <v>0.14242635999999997</v>
      </c>
      <c r="AT118" s="118">
        <v>0.14242635999999997</v>
      </c>
      <c r="AU118" s="121">
        <v>0.14242635999999997</v>
      </c>
      <c r="AV118" s="94">
        <v>0.14242635999999997</v>
      </c>
      <c r="AW118" s="121">
        <v>0.14242635999999997</v>
      </c>
      <c r="AX118" s="91">
        <v>0.14242635999999997</v>
      </c>
      <c r="AY118" s="11">
        <v>0.04994704</v>
      </c>
      <c r="AZ118" s="337">
        <v>0.04994704</v>
      </c>
      <c r="BA118" s="338">
        <v>0.04342558999999999</v>
      </c>
      <c r="BB118" s="337">
        <v>0.04342558999999999</v>
      </c>
      <c r="BC118" s="337">
        <v>0.026914080000000003</v>
      </c>
      <c r="BD118" s="337">
        <v>0.00297409</v>
      </c>
      <c r="BE118" s="338">
        <v>0</v>
      </c>
      <c r="BF118" s="330">
        <v>0</v>
      </c>
      <c r="BG118" s="330">
        <v>0</v>
      </c>
      <c r="BH118" s="330">
        <v>0</v>
      </c>
      <c r="BI118" s="337">
        <v>0</v>
      </c>
      <c r="BJ118" s="337">
        <v>0</v>
      </c>
      <c r="BK118" s="330">
        <v>0</v>
      </c>
      <c r="BL118" s="330">
        <v>0</v>
      </c>
      <c r="BM118" s="337">
        <v>0</v>
      </c>
      <c r="BN118" s="337">
        <v>0</v>
      </c>
      <c r="BO118" s="337">
        <v>0</v>
      </c>
      <c r="BP118" s="337">
        <v>0</v>
      </c>
      <c r="BQ118" s="337">
        <v>0</v>
      </c>
      <c r="BR118" s="330">
        <v>0</v>
      </c>
      <c r="BS118" s="337">
        <v>0</v>
      </c>
      <c r="BT118" s="337">
        <v>0</v>
      </c>
      <c r="BU118" s="337">
        <v>0</v>
      </c>
      <c r="BV118" s="366">
        <v>0</v>
      </c>
      <c r="BW118" s="366">
        <v>0</v>
      </c>
      <c r="BX118" s="366">
        <v>0</v>
      </c>
      <c r="BY118" s="366">
        <v>0</v>
      </c>
      <c r="BZ118" s="366">
        <v>0</v>
      </c>
      <c r="CA118" s="366">
        <v>0</v>
      </c>
      <c r="CB118" s="342">
        <v>0</v>
      </c>
      <c r="CC118" s="498">
        <v>0</v>
      </c>
      <c r="CD118" s="498">
        <v>0</v>
      </c>
      <c r="CE118" s="498">
        <v>0</v>
      </c>
      <c r="CF118" s="498">
        <v>0</v>
      </c>
      <c r="CG118" s="330" t="s">
        <v>3</v>
      </c>
      <c r="CH118" s="331" t="s">
        <v>3</v>
      </c>
    </row>
    <row r="119" spans="1:86" ht="12.75">
      <c r="A119" s="3"/>
      <c r="B119" s="567"/>
      <c r="C119" s="31"/>
      <c r="D119" s="205" t="s">
        <v>231</v>
      </c>
      <c r="E119" s="88"/>
      <c r="F119" s="88"/>
      <c r="G119" s="88"/>
      <c r="H119" s="88"/>
      <c r="I119" s="88"/>
      <c r="J119" s="115"/>
      <c r="K119" s="121"/>
      <c r="L119" s="121"/>
      <c r="M119" s="121"/>
      <c r="N119" s="121"/>
      <c r="O119" s="121"/>
      <c r="P119" s="152"/>
      <c r="Q119" s="121">
        <v>1710.5917544293152</v>
      </c>
      <c r="R119" s="121"/>
      <c r="S119" s="121"/>
      <c r="T119" s="121"/>
      <c r="U119" s="121"/>
      <c r="V119" s="121"/>
      <c r="W119" s="121">
        <v>1767.6193098474541</v>
      </c>
      <c r="X119" s="121"/>
      <c r="Y119" s="121"/>
      <c r="Z119" s="121">
        <v>1869.082133178647</v>
      </c>
      <c r="AA119" s="121"/>
      <c r="AB119" s="121"/>
      <c r="AC119" s="121">
        <v>1951.4517949930264</v>
      </c>
      <c r="AD119" s="121"/>
      <c r="AE119" s="121"/>
      <c r="AF119" s="121">
        <v>1962.9109182664224</v>
      </c>
      <c r="AG119" s="121"/>
      <c r="AH119" s="121"/>
      <c r="AI119" s="121">
        <v>2027.4050107310268</v>
      </c>
      <c r="AJ119" s="121">
        <v>2052.2078532629616</v>
      </c>
      <c r="AK119" s="121">
        <v>2073.0213281185124</v>
      </c>
      <c r="AL119" s="121">
        <v>2102.6429102394095</v>
      </c>
      <c r="AM119" s="121">
        <v>2128.936128188848</v>
      </c>
      <c r="AN119" s="118">
        <v>2172.5739625288484</v>
      </c>
      <c r="AO119" s="121">
        <v>2260.817024885467</v>
      </c>
      <c r="AP119" s="121">
        <v>2292.1615498921174</v>
      </c>
      <c r="AQ119" s="121">
        <v>2339.9099335185483</v>
      </c>
      <c r="AR119" s="121">
        <v>2395.1504233895193</v>
      </c>
      <c r="AS119" s="121">
        <v>2449.293430368158</v>
      </c>
      <c r="AT119" s="118">
        <v>2498.6304374711212</v>
      </c>
      <c r="AU119" s="121">
        <v>2526.3443746815456</v>
      </c>
      <c r="AV119" s="94">
        <v>2556.7761088323905</v>
      </c>
      <c r="AW119" s="121">
        <v>2558.8051646146123</v>
      </c>
      <c r="AX119" s="121">
        <v>2572.1674518042696</v>
      </c>
      <c r="AY119" s="94">
        <v>2623.7746018182697</v>
      </c>
      <c r="AZ119" s="409"/>
      <c r="BA119" s="410"/>
      <c r="BB119" s="409"/>
      <c r="BC119" s="409"/>
      <c r="BD119" s="409"/>
      <c r="BE119" s="410"/>
      <c r="BF119" s="411"/>
      <c r="BG119" s="411"/>
      <c r="BH119" s="411"/>
      <c r="BI119" s="409"/>
      <c r="BJ119" s="409"/>
      <c r="BK119" s="411"/>
      <c r="BL119" s="411"/>
      <c r="BM119" s="337"/>
      <c r="BN119" s="337"/>
      <c r="BO119" s="337"/>
      <c r="BP119" s="337"/>
      <c r="BQ119" s="337"/>
      <c r="BR119" s="330"/>
      <c r="BS119" s="337"/>
      <c r="BT119" s="337"/>
      <c r="BU119" s="337"/>
      <c r="BV119" s="337"/>
      <c r="BW119" s="339"/>
      <c r="BX119" s="339"/>
      <c r="BY119" s="339"/>
      <c r="BZ119" s="339"/>
      <c r="CA119" s="339"/>
      <c r="CB119" s="515"/>
      <c r="CC119" s="341"/>
      <c r="CD119" s="341"/>
      <c r="CE119" s="341"/>
      <c r="CF119" s="341"/>
      <c r="CG119" s="330" t="s">
        <v>3</v>
      </c>
      <c r="CH119" s="331" t="s">
        <v>3</v>
      </c>
    </row>
    <row r="120" spans="1:86" ht="12.75" customHeight="1">
      <c r="A120" s="3"/>
      <c r="B120" s="567"/>
      <c r="C120" s="31"/>
      <c r="D120" s="30" t="s">
        <v>144</v>
      </c>
      <c r="E120" s="88"/>
      <c r="F120" s="88"/>
      <c r="G120" s="88"/>
      <c r="H120" s="88"/>
      <c r="I120" s="88"/>
      <c r="J120" s="115"/>
      <c r="K120" s="121"/>
      <c r="L120" s="121"/>
      <c r="M120" s="121"/>
      <c r="N120" s="121"/>
      <c r="O120" s="121"/>
      <c r="P120" s="152"/>
      <c r="Q120" s="121">
        <v>1619.403528427894</v>
      </c>
      <c r="R120" s="121"/>
      <c r="S120" s="121"/>
      <c r="T120" s="121"/>
      <c r="U120" s="121"/>
      <c r="V120" s="121"/>
      <c r="W120" s="121">
        <v>1686.7847370601814</v>
      </c>
      <c r="X120" s="121"/>
      <c r="Y120" s="121"/>
      <c r="Z120" s="121">
        <v>1765.2021014028574</v>
      </c>
      <c r="AA120" s="121"/>
      <c r="AB120" s="121"/>
      <c r="AC120" s="121">
        <v>1862.5275367739355</v>
      </c>
      <c r="AD120" s="121"/>
      <c r="AE120" s="121"/>
      <c r="AF120" s="121">
        <v>1883.4577421569174</v>
      </c>
      <c r="AG120" s="121"/>
      <c r="AH120" s="121"/>
      <c r="AI120" s="121">
        <v>1956.329030492314</v>
      </c>
      <c r="AJ120" s="121">
        <v>1967.3308489151354</v>
      </c>
      <c r="AK120" s="121">
        <v>1974.269969463469</v>
      </c>
      <c r="AL120" s="121">
        <v>1991.6279803142224</v>
      </c>
      <c r="AM120" s="121">
        <v>2016.7299690638483</v>
      </c>
      <c r="AN120" s="118">
        <v>2040.8372204038483</v>
      </c>
      <c r="AO120" s="121">
        <v>2100.1060133500982</v>
      </c>
      <c r="AP120" s="121">
        <v>2122.4412388700985</v>
      </c>
      <c r="AQ120" s="121">
        <v>2161.8639202165186</v>
      </c>
      <c r="AR120" s="121">
        <v>2206.7596354902303</v>
      </c>
      <c r="AS120" s="121">
        <v>2253.1167027201295</v>
      </c>
      <c r="AT120" s="118">
        <v>2285.5758723572803</v>
      </c>
      <c r="AU120" s="121">
        <v>2306.48610444873</v>
      </c>
      <c r="AV120" s="94">
        <v>2318.956464931476</v>
      </c>
      <c r="AW120" s="121">
        <v>2325.4858900717777</v>
      </c>
      <c r="AX120" s="121">
        <v>2323.8057690783285</v>
      </c>
      <c r="AY120" s="94">
        <v>2340.7205190531085</v>
      </c>
      <c r="AZ120" s="409">
        <v>2352.5250956578407</v>
      </c>
      <c r="BA120" s="410">
        <v>2383.628339421057</v>
      </c>
      <c r="BB120" s="409">
        <v>2392.464607531017</v>
      </c>
      <c r="BC120" s="409">
        <v>2392.414343494885</v>
      </c>
      <c r="BD120" s="409">
        <v>2413.8885993284316</v>
      </c>
      <c r="BE120" s="410">
        <v>2435.7054791231467</v>
      </c>
      <c r="BF120" s="411">
        <v>2451.8782943501133</v>
      </c>
      <c r="BG120" s="411">
        <v>2478.4943831961273</v>
      </c>
      <c r="BH120" s="411">
        <v>2496.6601174420634</v>
      </c>
      <c r="BI120" s="409">
        <v>2495.4253690244227</v>
      </c>
      <c r="BJ120" s="409">
        <v>2511.864786548732</v>
      </c>
      <c r="BK120" s="411">
        <v>2522.007993579454</v>
      </c>
      <c r="BL120" s="411">
        <v>2520.8605209963057</v>
      </c>
      <c r="BM120" s="337">
        <v>2528.5700676874244</v>
      </c>
      <c r="BN120" s="337">
        <v>2542.784529974918</v>
      </c>
      <c r="BO120" s="337">
        <v>2571.9580508854533</v>
      </c>
      <c r="BP120" s="337">
        <v>2613.281987908884</v>
      </c>
      <c r="BQ120" s="337">
        <v>2645.7656473725006</v>
      </c>
      <c r="BR120" s="330">
        <v>2683.266906232111</v>
      </c>
      <c r="BS120" s="337">
        <v>2720.5628693691433</v>
      </c>
      <c r="BT120" s="337">
        <v>2743.5177954412466</v>
      </c>
      <c r="BU120" s="337">
        <v>2754.7306857278536</v>
      </c>
      <c r="BV120" s="337">
        <v>2766.6011513382846</v>
      </c>
      <c r="BW120" s="366">
        <v>2761.99766079959</v>
      </c>
      <c r="BX120" s="366">
        <v>2773.3860525592963</v>
      </c>
      <c r="BY120" s="366">
        <v>2808.842143234128</v>
      </c>
      <c r="BZ120" s="366">
        <v>2844.3708054468093</v>
      </c>
      <c r="CA120" s="366">
        <v>2876.6452903499785</v>
      </c>
      <c r="CB120" s="342">
        <v>2876.6452903499785</v>
      </c>
      <c r="CC120" s="498">
        <v>2876.6452903499785</v>
      </c>
      <c r="CD120" s="498">
        <v>2876.6452903499785</v>
      </c>
      <c r="CE120" s="498">
        <v>2876.6452903499785</v>
      </c>
      <c r="CF120" s="498">
        <v>2894.6285606295</v>
      </c>
      <c r="CG120" s="342">
        <v>17.983270279521548</v>
      </c>
      <c r="CH120" s="331">
        <v>0.006251472970911109</v>
      </c>
    </row>
    <row r="121" spans="1:86" ht="12.75">
      <c r="A121" s="3"/>
      <c r="B121" s="567"/>
      <c r="C121" s="31"/>
      <c r="D121" s="30" t="s">
        <v>255</v>
      </c>
      <c r="E121" s="88"/>
      <c r="F121" s="88"/>
      <c r="G121" s="88"/>
      <c r="H121" s="88"/>
      <c r="I121" s="88"/>
      <c r="J121" s="115"/>
      <c r="K121" s="121"/>
      <c r="L121" s="121"/>
      <c r="M121" s="121"/>
      <c r="N121" s="121"/>
      <c r="O121" s="121"/>
      <c r="P121" s="152"/>
      <c r="Q121" s="121">
        <v>913.8468247608188</v>
      </c>
      <c r="R121" s="121"/>
      <c r="S121" s="121"/>
      <c r="T121" s="121"/>
      <c r="U121" s="121"/>
      <c r="V121" s="121"/>
      <c r="W121" s="121">
        <v>982.585264435929</v>
      </c>
      <c r="X121" s="121"/>
      <c r="Y121" s="121"/>
      <c r="Z121" s="121">
        <v>1014.8348093211177</v>
      </c>
      <c r="AA121" s="121"/>
      <c r="AB121" s="121"/>
      <c r="AC121" s="121">
        <v>1049.4685554171856</v>
      </c>
      <c r="AD121" s="121"/>
      <c r="AE121" s="121"/>
      <c r="AF121" s="121">
        <v>1087.1440532178217</v>
      </c>
      <c r="AG121" s="121"/>
      <c r="AH121" s="121"/>
      <c r="AI121" s="121">
        <v>1125.623917079208</v>
      </c>
      <c r="AJ121" s="121">
        <v>1128.4033387953864</v>
      </c>
      <c r="AK121" s="121">
        <v>1139.562193091775</v>
      </c>
      <c r="AL121" s="121">
        <v>1167.074463840399</v>
      </c>
      <c r="AM121" s="121">
        <v>1180.913</v>
      </c>
      <c r="AN121" s="118">
        <v>1193.8614</v>
      </c>
      <c r="AO121" s="121">
        <v>1221.1345125</v>
      </c>
      <c r="AP121" s="107">
        <v>1235.5725</v>
      </c>
      <c r="AQ121" s="121">
        <v>1249.601846057572</v>
      </c>
      <c r="AR121" s="121">
        <v>1266.2793655778894</v>
      </c>
      <c r="AS121" s="121">
        <v>1279.6149497487436</v>
      </c>
      <c r="AT121" s="118">
        <v>1293.1297613065326</v>
      </c>
      <c r="AU121" s="121">
        <v>1306.4310489949748</v>
      </c>
      <c r="AV121" s="94">
        <v>1320.7744528301887</v>
      </c>
      <c r="AW121" s="121">
        <v>1334.5146163522013</v>
      </c>
      <c r="AX121" s="121">
        <v>1348.4417610062892</v>
      </c>
      <c r="AY121" s="94">
        <v>1362.4219056603774</v>
      </c>
      <c r="AZ121" s="409">
        <v>1377.219684741488</v>
      </c>
      <c r="BA121" s="410">
        <v>1392.5929456384324</v>
      </c>
      <c r="BB121" s="409">
        <v>1408.430114068441</v>
      </c>
      <c r="BC121" s="409">
        <v>1423.0789353612167</v>
      </c>
      <c r="BD121" s="409">
        <v>1438.390380228137</v>
      </c>
      <c r="BE121" s="410">
        <v>1456.1091613723</v>
      </c>
      <c r="BF121" s="411">
        <v>1472.1268152866242</v>
      </c>
      <c r="BG121" s="411">
        <v>1495.7599227799228</v>
      </c>
      <c r="BH121" s="411">
        <v>1519.0186251621271</v>
      </c>
      <c r="BI121" s="409">
        <v>1524.4890012970168</v>
      </c>
      <c r="BJ121" s="409">
        <v>1534.9283441981747</v>
      </c>
      <c r="BK121" s="411">
        <v>1545.524744429882</v>
      </c>
      <c r="BL121" s="411">
        <v>1556.6335968379449</v>
      </c>
      <c r="BM121" s="337">
        <v>1566.5192052980133</v>
      </c>
      <c r="BN121" s="337">
        <v>1581.32435246996</v>
      </c>
      <c r="BO121" s="337">
        <v>1599.1998918918916</v>
      </c>
      <c r="BP121" s="337">
        <v>1619.34498630137</v>
      </c>
      <c r="BQ121" s="337">
        <v>1639.2051595006938</v>
      </c>
      <c r="BR121" s="330">
        <v>1661.2444101123597</v>
      </c>
      <c r="BS121" s="337">
        <v>1682.9595454545454</v>
      </c>
      <c r="BT121" s="337">
        <v>1697.0827960057063</v>
      </c>
      <c r="BU121" s="337">
        <v>1710.4972818311874</v>
      </c>
      <c r="BV121" s="337">
        <v>1723.4546341463415</v>
      </c>
      <c r="BW121" s="366">
        <v>1730.5544906743185</v>
      </c>
      <c r="BX121" s="366">
        <v>1742.8326829268294</v>
      </c>
      <c r="BY121" s="366">
        <v>1766.4690100430416</v>
      </c>
      <c r="BZ121" s="366">
        <v>1790.0467144906743</v>
      </c>
      <c r="CA121" s="366">
        <v>1806.9153802008607</v>
      </c>
      <c r="CB121" s="342">
        <v>1806.9153802008607</v>
      </c>
      <c r="CC121" s="498">
        <v>1806.9153802008607</v>
      </c>
      <c r="CD121" s="498">
        <v>1806.9153802008607</v>
      </c>
      <c r="CE121" s="498">
        <v>1806.9153802008607</v>
      </c>
      <c r="CF121" s="498">
        <v>1808.6349784791967</v>
      </c>
      <c r="CG121" s="342">
        <v>1.7195982783359796</v>
      </c>
      <c r="CH121" s="331">
        <v>0.0009516761532821771</v>
      </c>
    </row>
    <row r="122" spans="1:86" ht="12.75" customHeight="1" thickBot="1">
      <c r="A122" s="3"/>
      <c r="B122" s="567"/>
      <c r="C122" s="31"/>
      <c r="D122" s="30" t="s">
        <v>117</v>
      </c>
      <c r="E122" s="88"/>
      <c r="F122" s="88"/>
      <c r="G122" s="88"/>
      <c r="H122" s="88"/>
      <c r="I122" s="88"/>
      <c r="J122" s="115"/>
      <c r="K122" s="121"/>
      <c r="L122" s="121"/>
      <c r="M122" s="121"/>
      <c r="N122" s="121"/>
      <c r="O122" s="121"/>
      <c r="P122" s="152"/>
      <c r="Q122" s="132">
        <v>91.18822600142124</v>
      </c>
      <c r="R122" s="132"/>
      <c r="S122" s="132"/>
      <c r="T122" s="132"/>
      <c r="U122" s="132"/>
      <c r="V122" s="132"/>
      <c r="W122" s="132">
        <v>80.83457278727272</v>
      </c>
      <c r="X122" s="132"/>
      <c r="Y122" s="132"/>
      <c r="Z122" s="132">
        <v>103.88003177578948</v>
      </c>
      <c r="AA122" s="132"/>
      <c r="AB122" s="132"/>
      <c r="AC122" s="132">
        <v>88.92425821909092</v>
      </c>
      <c r="AD122" s="132"/>
      <c r="AE122" s="132"/>
      <c r="AF122" s="132">
        <v>79.45317610950494</v>
      </c>
      <c r="AG122" s="132"/>
      <c r="AH122" s="132"/>
      <c r="AI122" s="132">
        <v>71.07598023871287</v>
      </c>
      <c r="AJ122" s="132">
        <v>84.87700434782609</v>
      </c>
      <c r="AK122" s="132">
        <v>98.75135865504359</v>
      </c>
      <c r="AL122" s="132">
        <v>111.01492992518703</v>
      </c>
      <c r="AM122" s="132">
        <v>112.206159125</v>
      </c>
      <c r="AN122" s="229">
        <v>131.705929625</v>
      </c>
      <c r="AO122" s="132">
        <v>160.71101153536895</v>
      </c>
      <c r="AP122" s="166">
        <v>169.72031102201902</v>
      </c>
      <c r="AQ122" s="132">
        <v>177.9983933851945</v>
      </c>
      <c r="AR122" s="132">
        <v>188.3806722386935</v>
      </c>
      <c r="AS122" s="132">
        <v>196.76423706132312</v>
      </c>
      <c r="AT122" s="229">
        <v>213.05456511384074</v>
      </c>
      <c r="AU122" s="132">
        <v>219.8582702328154</v>
      </c>
      <c r="AV122" s="230">
        <v>237.81964390091437</v>
      </c>
      <c r="AW122" s="121">
        <v>233.31927454283473</v>
      </c>
      <c r="AX122" s="132">
        <v>248.36168272594094</v>
      </c>
      <c r="AY122" s="230">
        <v>283.0540827651612</v>
      </c>
      <c r="AZ122" s="433">
        <v>322.9313644169621</v>
      </c>
      <c r="BA122" s="434">
        <v>381.0750549451017</v>
      </c>
      <c r="BB122" s="433">
        <v>425.77823317935577</v>
      </c>
      <c r="BC122" s="433">
        <v>480.5038173779715</v>
      </c>
      <c r="BD122" s="433">
        <v>497.5727713857006</v>
      </c>
      <c r="BE122" s="434">
        <v>526.1418169964536</v>
      </c>
      <c r="BF122" s="435">
        <v>585.4176342923512</v>
      </c>
      <c r="BG122" s="435">
        <v>635.067526071803</v>
      </c>
      <c r="BH122" s="435">
        <v>791.3988963513638</v>
      </c>
      <c r="BI122" s="433">
        <v>927.9273462670247</v>
      </c>
      <c r="BJ122" s="433">
        <v>1016.0401285087144</v>
      </c>
      <c r="BK122" s="435">
        <v>1072.4504264152652</v>
      </c>
      <c r="BL122" s="435">
        <v>1151.7839438752703</v>
      </c>
      <c r="BM122" s="436">
        <v>1349.8664767072748</v>
      </c>
      <c r="BN122" s="337">
        <v>1595.6416479021386</v>
      </c>
      <c r="BO122" s="337">
        <v>1774.0705622489627</v>
      </c>
      <c r="BP122" s="436">
        <v>1992.8816403579492</v>
      </c>
      <c r="BQ122" s="436">
        <v>2108.823612025916</v>
      </c>
      <c r="BR122" s="437">
        <v>2293.398825380415</v>
      </c>
      <c r="BS122" s="436">
        <v>2478.47290748627</v>
      </c>
      <c r="BT122" s="337">
        <v>2550.4261588052873</v>
      </c>
      <c r="BU122" s="337">
        <v>2587.7397902907405</v>
      </c>
      <c r="BV122" s="337">
        <v>2550.354869765482</v>
      </c>
      <c r="BW122" s="366">
        <v>2507.142247213911</v>
      </c>
      <c r="BX122" s="366">
        <v>2482.953430381323</v>
      </c>
      <c r="BY122" s="366">
        <v>2548.6349917624193</v>
      </c>
      <c r="BZ122" s="366">
        <v>2509.705276468826</v>
      </c>
      <c r="CA122" s="552">
        <v>2545.3979379376697</v>
      </c>
      <c r="CB122" s="553">
        <v>2545.3979379376697</v>
      </c>
      <c r="CC122" s="498">
        <v>2545.3979379376697</v>
      </c>
      <c r="CD122" s="498">
        <v>2545.3979379376697</v>
      </c>
      <c r="CE122" s="498">
        <v>2545.3979379376697</v>
      </c>
      <c r="CF122" s="498">
        <v>2542.449842350057</v>
      </c>
      <c r="CG122" s="342">
        <v>-2.9480955876124426</v>
      </c>
      <c r="CH122" s="331">
        <v>-0.0011582061663808485</v>
      </c>
    </row>
    <row r="123" spans="1:86" ht="12.75">
      <c r="A123" s="3"/>
      <c r="B123" s="567"/>
      <c r="C123" s="34" t="s">
        <v>29</v>
      </c>
      <c r="D123" s="30"/>
      <c r="E123" s="105"/>
      <c r="F123" s="105"/>
      <c r="G123" s="105"/>
      <c r="H123" s="105"/>
      <c r="I123" s="122"/>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73"/>
      <c r="AO123" s="105"/>
      <c r="AP123" s="105"/>
      <c r="AQ123" s="105"/>
      <c r="AR123" s="105"/>
      <c r="AS123" s="105"/>
      <c r="AT123" s="22"/>
      <c r="AU123" s="105"/>
      <c r="AV123" s="22"/>
      <c r="AW123" s="105"/>
      <c r="AX123" s="105"/>
      <c r="AY123" s="22"/>
      <c r="AZ123" s="438"/>
      <c r="BA123" s="438"/>
      <c r="BB123" s="438"/>
      <c r="BC123" s="438"/>
      <c r="BD123" s="438"/>
      <c r="BE123" s="439"/>
      <c r="BF123" s="439"/>
      <c r="BG123" s="439"/>
      <c r="BH123" s="439"/>
      <c r="BI123" s="438"/>
      <c r="BJ123" s="439"/>
      <c r="BK123" s="439"/>
      <c r="BL123" s="438"/>
      <c r="BM123" s="438"/>
      <c r="BN123" s="438"/>
      <c r="BO123" s="438"/>
      <c r="BP123" s="438"/>
      <c r="BQ123" s="438"/>
      <c r="BR123" s="439"/>
      <c r="BS123" s="438"/>
      <c r="BT123" s="438"/>
      <c r="BU123" s="438"/>
      <c r="BV123" s="438"/>
      <c r="BW123" s="475"/>
      <c r="BX123" s="475"/>
      <c r="BY123" s="475"/>
      <c r="BZ123" s="475"/>
      <c r="CA123" s="499"/>
      <c r="CB123" s="507"/>
      <c r="CC123" s="507"/>
      <c r="CD123" s="507"/>
      <c r="CE123" s="507"/>
      <c r="CF123" s="507"/>
      <c r="CG123" s="450"/>
      <c r="CH123" s="514"/>
    </row>
    <row r="124" spans="1:86" ht="12.75" customHeight="1">
      <c r="A124" s="3"/>
      <c r="B124" s="567"/>
      <c r="C124" s="24"/>
      <c r="D124" s="30" t="s">
        <v>224</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60">
        <v>215.74</v>
      </c>
      <c r="T124" s="160">
        <v>215.16</v>
      </c>
      <c r="U124" s="160">
        <v>215.21</v>
      </c>
      <c r="V124" s="160">
        <v>216.09</v>
      </c>
      <c r="W124" s="160">
        <v>217.7</v>
      </c>
      <c r="X124" s="160">
        <v>218.85</v>
      </c>
      <c r="Y124" s="160">
        <v>219.62</v>
      </c>
      <c r="Z124" s="160">
        <v>219.56</v>
      </c>
      <c r="AA124" s="160">
        <v>221.34713343048</v>
      </c>
      <c r="AB124" s="160">
        <v>222.56</v>
      </c>
      <c r="AC124" s="160">
        <v>223.9</v>
      </c>
      <c r="AD124" s="160">
        <v>226.97</v>
      </c>
      <c r="AE124" s="160">
        <v>227.09</v>
      </c>
      <c r="AF124" s="160">
        <v>227.45</v>
      </c>
      <c r="AG124" s="160">
        <v>226.59</v>
      </c>
      <c r="AH124" s="160">
        <v>228.12</v>
      </c>
      <c r="AI124" s="160">
        <v>231.63</v>
      </c>
      <c r="AJ124" s="160">
        <v>230.56</v>
      </c>
      <c r="AK124" s="160">
        <v>231.37</v>
      </c>
      <c r="AL124" s="160">
        <v>231.71354839200526</v>
      </c>
      <c r="AM124" s="160">
        <v>232.58</v>
      </c>
      <c r="AN124" s="272">
        <v>233.59</v>
      </c>
      <c r="AO124" s="160">
        <v>88.69</v>
      </c>
      <c r="AP124" s="160">
        <v>88.96</v>
      </c>
      <c r="AQ124" s="160">
        <v>88.72</v>
      </c>
      <c r="AR124" s="160">
        <v>88.84</v>
      </c>
      <c r="AS124" s="160">
        <v>89.59</v>
      </c>
      <c r="AT124" s="171">
        <v>90.14</v>
      </c>
      <c r="AU124" s="160">
        <v>90.65</v>
      </c>
      <c r="AV124" s="171">
        <v>90.82</v>
      </c>
      <c r="AW124" s="160">
        <v>90.9</v>
      </c>
      <c r="AX124" s="160">
        <v>91.32</v>
      </c>
      <c r="AY124" s="171">
        <v>92.01</v>
      </c>
      <c r="AZ124" s="428">
        <v>92.7</v>
      </c>
      <c r="BA124" s="428">
        <v>94.03</v>
      </c>
      <c r="BB124" s="428">
        <v>94.81</v>
      </c>
      <c r="BC124" s="428">
        <v>95.1</v>
      </c>
      <c r="BD124" s="428">
        <v>94.85</v>
      </c>
      <c r="BE124" s="429">
        <v>95.28</v>
      </c>
      <c r="BF124" s="429">
        <v>96.09</v>
      </c>
      <c r="BG124" s="429">
        <v>98.66</v>
      </c>
      <c r="BH124" s="429">
        <v>100.23</v>
      </c>
      <c r="BI124" s="428">
        <v>100.42</v>
      </c>
      <c r="BJ124" s="429">
        <v>101.67</v>
      </c>
      <c r="BK124" s="429">
        <v>102.92</v>
      </c>
      <c r="BL124" s="428">
        <v>103.57</v>
      </c>
      <c r="BM124" s="428">
        <v>104.7</v>
      </c>
      <c r="BN124" s="428">
        <v>107.44</v>
      </c>
      <c r="BO124" s="428">
        <v>108.49</v>
      </c>
      <c r="BP124" s="428">
        <v>109.29</v>
      </c>
      <c r="BQ124" s="428">
        <v>111.33</v>
      </c>
      <c r="BR124" s="429">
        <v>112.73417799744945</v>
      </c>
      <c r="BS124" s="428">
        <v>113.25</v>
      </c>
      <c r="BT124" s="428">
        <v>113.99</v>
      </c>
      <c r="BU124" s="428">
        <v>114.99</v>
      </c>
      <c r="BV124" s="428">
        <v>115.2</v>
      </c>
      <c r="BW124" s="486">
        <v>115.35020604668519</v>
      </c>
      <c r="BX124" s="486">
        <v>115.8432116909471</v>
      </c>
      <c r="BY124" s="486">
        <v>116.26000229662671</v>
      </c>
      <c r="BZ124" s="486">
        <v>116.17684430496313</v>
      </c>
      <c r="CA124" s="473"/>
      <c r="CB124" s="476"/>
      <c r="CC124" s="476"/>
      <c r="CD124" s="476"/>
      <c r="CE124" s="476"/>
      <c r="CF124" s="476"/>
      <c r="CG124" s="441"/>
      <c r="CH124" s="442"/>
    </row>
    <row r="125" spans="1:86" ht="12.75">
      <c r="A125" s="3"/>
      <c r="B125" s="567"/>
      <c r="C125" s="24"/>
      <c r="D125" s="224" t="s">
        <v>167</v>
      </c>
      <c r="E125" s="101">
        <v>0.23</v>
      </c>
      <c r="F125" s="101">
        <v>0.4</v>
      </c>
      <c r="G125" s="101">
        <v>-0.21</v>
      </c>
      <c r="H125" s="101">
        <v>0.06</v>
      </c>
      <c r="I125" s="101">
        <v>0.32</v>
      </c>
      <c r="J125" s="101">
        <v>0.02</v>
      </c>
      <c r="K125" s="101">
        <v>0.2</v>
      </c>
      <c r="L125" s="101">
        <v>0.6</v>
      </c>
      <c r="M125" s="101">
        <v>0.64</v>
      </c>
      <c r="N125" s="101">
        <v>0.23</v>
      </c>
      <c r="O125" s="101">
        <v>1.25</v>
      </c>
      <c r="P125" s="101">
        <v>-0.51</v>
      </c>
      <c r="Q125" s="204">
        <v>0.009000000000000001</v>
      </c>
      <c r="R125" s="204">
        <v>0.62</v>
      </c>
      <c r="S125" s="193">
        <v>0.19</v>
      </c>
      <c r="T125" s="193">
        <v>-0.27</v>
      </c>
      <c r="U125" s="193">
        <v>0.02</v>
      </c>
      <c r="V125" s="193">
        <v>0.41</v>
      </c>
      <c r="W125" s="193">
        <v>0.0074</v>
      </c>
      <c r="X125" s="193">
        <v>0.53</v>
      </c>
      <c r="Y125" s="193">
        <v>0.35</v>
      </c>
      <c r="Z125" s="193">
        <v>-0.0003</v>
      </c>
      <c r="AA125" s="193">
        <v>0.81</v>
      </c>
      <c r="AB125" s="193">
        <v>0.55</v>
      </c>
      <c r="AC125" s="193">
        <v>0.006</v>
      </c>
      <c r="AD125" s="193">
        <v>1.37</v>
      </c>
      <c r="AE125" s="193">
        <v>0.05</v>
      </c>
      <c r="AF125" s="193">
        <v>0.0016</v>
      </c>
      <c r="AG125" s="193">
        <v>-0.38</v>
      </c>
      <c r="AH125" s="193">
        <v>0.67</v>
      </c>
      <c r="AI125" s="193">
        <v>0.0154</v>
      </c>
      <c r="AJ125" s="193">
        <v>-0.0046</v>
      </c>
      <c r="AK125" s="193">
        <v>0.0034999999999999996</v>
      </c>
      <c r="AL125" s="193">
        <v>0.00150351818542482</v>
      </c>
      <c r="AM125" s="193">
        <v>0.0037</v>
      </c>
      <c r="AN125" s="192">
        <v>0.0044</v>
      </c>
      <c r="AO125" s="193">
        <v>0.004</v>
      </c>
      <c r="AP125" s="193">
        <v>0.0031</v>
      </c>
      <c r="AQ125" s="193">
        <v>-0.0028</v>
      </c>
      <c r="AR125" s="193">
        <v>0.0014</v>
      </c>
      <c r="AS125" s="193">
        <v>0.0084</v>
      </c>
      <c r="AT125" s="194">
        <v>0.0062</v>
      </c>
      <c r="AU125" s="193">
        <v>0.0056</v>
      </c>
      <c r="AV125" s="194">
        <v>0.0019</v>
      </c>
      <c r="AW125" s="193">
        <v>0.0008102313696765061</v>
      </c>
      <c r="AX125" s="193">
        <v>0.00467403953129453</v>
      </c>
      <c r="AY125" s="194">
        <v>0.0075</v>
      </c>
      <c r="AZ125" s="401">
        <v>0.0075</v>
      </c>
      <c r="BA125" s="401">
        <v>0.0143</v>
      </c>
      <c r="BB125" s="401">
        <v>0.0083</v>
      </c>
      <c r="BC125" s="401">
        <v>0.003</v>
      </c>
      <c r="BD125" s="401">
        <v>-0.0026</v>
      </c>
      <c r="BE125" s="403">
        <v>0.0045</v>
      </c>
      <c r="BF125" s="403">
        <v>0.008455381960155828</v>
      </c>
      <c r="BG125" s="403">
        <v>0.02676557151546599</v>
      </c>
      <c r="BH125" s="403">
        <v>0.0159</v>
      </c>
      <c r="BI125" s="401">
        <v>0.0019</v>
      </c>
      <c r="BJ125" s="403">
        <v>0.012467436154073752</v>
      </c>
      <c r="BK125" s="403">
        <v>0.0123</v>
      </c>
      <c r="BL125" s="401">
        <v>0.0063</v>
      </c>
      <c r="BM125" s="401">
        <v>0.0109</v>
      </c>
      <c r="BN125" s="401">
        <v>0.0262</v>
      </c>
      <c r="BO125" s="401">
        <v>0.0097</v>
      </c>
      <c r="BP125" s="401">
        <v>0.0074</v>
      </c>
      <c r="BQ125" s="401">
        <v>0.0187</v>
      </c>
      <c r="BR125" s="403">
        <v>0.0126</v>
      </c>
      <c r="BS125" s="401">
        <v>0.0046</v>
      </c>
      <c r="BT125" s="401">
        <v>0.0065</v>
      </c>
      <c r="BU125" s="401">
        <v>0.0088</v>
      </c>
      <c r="BV125" s="401">
        <v>0.0018</v>
      </c>
      <c r="BW125" s="443">
        <v>0.001317</v>
      </c>
      <c r="BX125" s="443">
        <v>0.0043</v>
      </c>
      <c r="BY125" s="443">
        <v>0.00359788544875239</v>
      </c>
      <c r="BZ125" s="443">
        <v>-0.000715276019446542</v>
      </c>
      <c r="CA125" s="473"/>
      <c r="CB125" s="476"/>
      <c r="CC125" s="476"/>
      <c r="CD125" s="476"/>
      <c r="CE125" s="476"/>
      <c r="CF125" s="476"/>
      <c r="CG125" s="441"/>
      <c r="CH125" s="442"/>
    </row>
    <row r="126" spans="1:86" ht="12.75">
      <c r="A126" s="3"/>
      <c r="B126" s="567"/>
      <c r="C126" s="24"/>
      <c r="D126" s="224" t="s">
        <v>168</v>
      </c>
      <c r="E126" s="101">
        <v>2.45</v>
      </c>
      <c r="F126" s="101">
        <v>0.4</v>
      </c>
      <c r="G126" s="101">
        <v>0.18256872268092028</v>
      </c>
      <c r="H126" s="101">
        <v>0.24</v>
      </c>
      <c r="I126" s="101">
        <v>0.56</v>
      </c>
      <c r="J126" s="101">
        <v>0.58</v>
      </c>
      <c r="K126" s="101">
        <v>0.78</v>
      </c>
      <c r="L126" s="101">
        <v>1.38</v>
      </c>
      <c r="M126" s="101">
        <v>2.03</v>
      </c>
      <c r="N126" s="101">
        <v>2.27</v>
      </c>
      <c r="O126" s="101">
        <v>3.55</v>
      </c>
      <c r="P126" s="101">
        <v>3.02</v>
      </c>
      <c r="Q126" s="204">
        <v>0.0394</v>
      </c>
      <c r="R126" s="204">
        <v>0.62</v>
      </c>
      <c r="S126" s="193">
        <v>0.81</v>
      </c>
      <c r="T126" s="193">
        <v>0.54</v>
      </c>
      <c r="U126" s="193">
        <v>0.56</v>
      </c>
      <c r="V126" s="193">
        <v>0.98</v>
      </c>
      <c r="W126" s="193">
        <v>0.0173</v>
      </c>
      <c r="X126" s="193">
        <v>2.26</v>
      </c>
      <c r="Y126" s="193">
        <v>2.62</v>
      </c>
      <c r="Z126" s="193">
        <v>0.026000000000000002</v>
      </c>
      <c r="AA126" s="193">
        <v>3.43</v>
      </c>
      <c r="AB126" s="193">
        <v>4</v>
      </c>
      <c r="AC126" s="193">
        <v>0.0462</v>
      </c>
      <c r="AD126" s="193">
        <v>1.37</v>
      </c>
      <c r="AE126" s="193">
        <v>1.42</v>
      </c>
      <c r="AF126" s="193">
        <v>0.0158</v>
      </c>
      <c r="AG126" s="193">
        <v>1.2</v>
      </c>
      <c r="AH126" s="193">
        <v>1.89</v>
      </c>
      <c r="AI126" s="193">
        <v>0.0345</v>
      </c>
      <c r="AJ126" s="193">
        <v>0.0297</v>
      </c>
      <c r="AK126" s="193">
        <v>0.0333</v>
      </c>
      <c r="AL126" s="193">
        <v>0.03489025093649809</v>
      </c>
      <c r="AM126" s="193">
        <v>0.0387</v>
      </c>
      <c r="AN126" s="192">
        <v>0.0433</v>
      </c>
      <c r="AO126" s="193">
        <v>0.004</v>
      </c>
      <c r="AP126" s="193">
        <v>0.0072</v>
      </c>
      <c r="AQ126" s="193">
        <v>0.0044</v>
      </c>
      <c r="AR126" s="193">
        <v>0.0058</v>
      </c>
      <c r="AS126" s="193">
        <v>0.0142</v>
      </c>
      <c r="AT126" s="194">
        <v>0.0205</v>
      </c>
      <c r="AU126" s="193">
        <v>0.0263</v>
      </c>
      <c r="AV126" s="194">
        <v>0.0282</v>
      </c>
      <c r="AW126" s="193">
        <v>0.029020609401042598</v>
      </c>
      <c r="AX126" s="193">
        <v>0.0338302924078999</v>
      </c>
      <c r="AY126" s="194">
        <v>0.0416</v>
      </c>
      <c r="AZ126" s="401">
        <v>0.0495</v>
      </c>
      <c r="BA126" s="401">
        <v>0.0143</v>
      </c>
      <c r="BB126" s="401">
        <v>0.0228</v>
      </c>
      <c r="BC126" s="401">
        <v>0.0258</v>
      </c>
      <c r="BD126" s="401">
        <v>0.0232</v>
      </c>
      <c r="BE126" s="403">
        <v>0.0279</v>
      </c>
      <c r="BF126" s="403">
        <v>0.036550622647157915</v>
      </c>
      <c r="BG126" s="403">
        <v>0.06429449246702124</v>
      </c>
      <c r="BH126" s="403">
        <v>0.0812</v>
      </c>
      <c r="BI126" s="401">
        <v>0.0833</v>
      </c>
      <c r="BJ126" s="403">
        <v>0.096780854069763</v>
      </c>
      <c r="BK126" s="403">
        <v>0.1102</v>
      </c>
      <c r="BL126" s="401">
        <v>0.1173</v>
      </c>
      <c r="BM126" s="401">
        <v>0.0109</v>
      </c>
      <c r="BN126" s="401">
        <v>0.0374</v>
      </c>
      <c r="BO126" s="401">
        <v>0.0475</v>
      </c>
      <c r="BP126" s="401">
        <v>0.0552</v>
      </c>
      <c r="BQ126" s="401">
        <v>0.0749</v>
      </c>
      <c r="BR126" s="403">
        <v>0.0884</v>
      </c>
      <c r="BS126" s="401">
        <v>0.0935</v>
      </c>
      <c r="BT126" s="401">
        <v>0.1006</v>
      </c>
      <c r="BU126" s="401">
        <v>0.1103</v>
      </c>
      <c r="BV126" s="401">
        <v>0.1123</v>
      </c>
      <c r="BW126" s="443">
        <v>0.1137</v>
      </c>
      <c r="BX126" s="443">
        <v>0.118488196912535</v>
      </c>
      <c r="BY126" s="443">
        <v>0.00359788544875239</v>
      </c>
      <c r="BZ126" s="443">
        <v>0.00288003594812358</v>
      </c>
      <c r="CA126" s="473"/>
      <c r="CB126" s="476"/>
      <c r="CC126" s="476"/>
      <c r="CD126" s="476"/>
      <c r="CE126" s="476"/>
      <c r="CF126" s="476"/>
      <c r="CG126" s="441"/>
      <c r="CH126" s="442"/>
    </row>
    <row r="127" spans="1:86" ht="12.75">
      <c r="A127" s="3"/>
      <c r="B127" s="567"/>
      <c r="C127" s="24"/>
      <c r="D127" s="224" t="s">
        <v>169</v>
      </c>
      <c r="E127" s="101">
        <v>2.45</v>
      </c>
      <c r="F127" s="101">
        <v>2.86</v>
      </c>
      <c r="G127" s="101">
        <v>2.4260931525895257</v>
      </c>
      <c r="H127" s="101">
        <v>2.8</v>
      </c>
      <c r="I127" s="101">
        <v>3.16</v>
      </c>
      <c r="J127" s="101">
        <v>3.13</v>
      </c>
      <c r="K127" s="101">
        <v>3.23</v>
      </c>
      <c r="L127" s="101">
        <v>3.42</v>
      </c>
      <c r="M127" s="101">
        <v>3.85</v>
      </c>
      <c r="N127" s="101">
        <v>3.62</v>
      </c>
      <c r="O127" s="101">
        <v>4.35</v>
      </c>
      <c r="P127" s="101">
        <v>3.26</v>
      </c>
      <c r="Q127" s="204">
        <v>0.0394</v>
      </c>
      <c r="R127" s="204">
        <v>4.17</v>
      </c>
      <c r="S127" s="193">
        <v>4.59</v>
      </c>
      <c r="T127" s="193">
        <v>4.25</v>
      </c>
      <c r="U127" s="193">
        <v>3.94</v>
      </c>
      <c r="V127" s="193">
        <v>4.35</v>
      </c>
      <c r="W127" s="193">
        <v>0.0492</v>
      </c>
      <c r="X127" s="193">
        <v>4.84</v>
      </c>
      <c r="Y127" s="193">
        <v>4.54</v>
      </c>
      <c r="Z127" s="193">
        <v>0.042699999999999995</v>
      </c>
      <c r="AA127" s="193">
        <v>3.82</v>
      </c>
      <c r="AB127" s="193">
        <v>4.93</v>
      </c>
      <c r="AC127" s="193">
        <v>0.0462</v>
      </c>
      <c r="AD127" s="193">
        <v>5.41</v>
      </c>
      <c r="AE127" s="193">
        <v>5.26</v>
      </c>
      <c r="AF127" s="193">
        <v>0.0571</v>
      </c>
      <c r="AG127" s="193">
        <v>5.29</v>
      </c>
      <c r="AH127" s="193">
        <v>5.57</v>
      </c>
      <c r="AI127" s="193">
        <v>0.064</v>
      </c>
      <c r="AJ127" s="193">
        <v>0.0535</v>
      </c>
      <c r="AK127" s="193">
        <v>0.0535</v>
      </c>
      <c r="AL127" s="193">
        <v>0.0553375468741606</v>
      </c>
      <c r="AM127" s="193">
        <v>0.0507</v>
      </c>
      <c r="AN127" s="192">
        <v>0.0496</v>
      </c>
      <c r="AO127" s="193">
        <v>0.0391</v>
      </c>
      <c r="AP127" s="193">
        <v>0.0418</v>
      </c>
      <c r="AQ127" s="193">
        <v>0.0372</v>
      </c>
      <c r="AR127" s="193">
        <v>0.0426</v>
      </c>
      <c r="AS127" s="193">
        <v>0.0443</v>
      </c>
      <c r="AT127" s="194">
        <v>0.0349</v>
      </c>
      <c r="AU127" s="193">
        <v>0.0455</v>
      </c>
      <c r="AV127" s="194">
        <v>0.0439</v>
      </c>
      <c r="AW127" s="193">
        <v>0.0431350305604086</v>
      </c>
      <c r="AX127" s="193">
        <v>0.0441209145977615</v>
      </c>
      <c r="AY127" s="194">
        <v>0.0474</v>
      </c>
      <c r="AZ127" s="401">
        <v>0.0495</v>
      </c>
      <c r="BA127" s="401">
        <v>0.0602</v>
      </c>
      <c r="BB127" s="401">
        <v>0.0657</v>
      </c>
      <c r="BC127" s="401">
        <v>0.0719</v>
      </c>
      <c r="BD127" s="401">
        <v>0.0676</v>
      </c>
      <c r="BE127" s="403">
        <v>0.0636</v>
      </c>
      <c r="BF127" s="403">
        <v>0.06594602693570972</v>
      </c>
      <c r="BG127" s="403">
        <v>0.08835309763764387</v>
      </c>
      <c r="BH127" s="403">
        <v>0.1036</v>
      </c>
      <c r="BI127" s="401">
        <v>0.1048</v>
      </c>
      <c r="BJ127" s="403">
        <v>0.11335345121994744</v>
      </c>
      <c r="BK127" s="403">
        <v>0.1186</v>
      </c>
      <c r="BL127" s="401">
        <v>0.1173</v>
      </c>
      <c r="BM127" s="401">
        <v>0.1135</v>
      </c>
      <c r="BN127" s="401">
        <v>0.1332</v>
      </c>
      <c r="BO127" s="401">
        <v>0.1408</v>
      </c>
      <c r="BP127" s="401">
        <v>0.1522</v>
      </c>
      <c r="BQ127" s="401">
        <v>0.1685</v>
      </c>
      <c r="BR127" s="403">
        <v>0.1732</v>
      </c>
      <c r="BS127" s="401">
        <v>0.1479</v>
      </c>
      <c r="BT127" s="401">
        <v>0.1373</v>
      </c>
      <c r="BU127" s="401">
        <v>0.1451</v>
      </c>
      <c r="BV127" s="401">
        <v>0.133</v>
      </c>
      <c r="BW127" s="443">
        <v>0.1208</v>
      </c>
      <c r="BX127" s="443">
        <v>0.118488196912535</v>
      </c>
      <c r="BY127" s="443">
        <v>0.110404816240875</v>
      </c>
      <c r="BZ127" s="443">
        <v>0.0812878282457139</v>
      </c>
      <c r="CA127" s="473"/>
      <c r="CB127" s="476"/>
      <c r="CC127" s="476"/>
      <c r="CD127" s="476"/>
      <c r="CE127" s="476"/>
      <c r="CF127" s="476"/>
      <c r="CG127" s="441"/>
      <c r="CH127" s="442"/>
    </row>
    <row r="128" spans="1:86" ht="12.75" customHeight="1">
      <c r="A128" s="3"/>
      <c r="B128" s="567"/>
      <c r="C128" s="24" t="s">
        <v>3</v>
      </c>
      <c r="D128" s="30" t="s">
        <v>264</v>
      </c>
      <c r="E128" s="101">
        <v>162.89</v>
      </c>
      <c r="F128" s="101">
        <v>163.34</v>
      </c>
      <c r="G128" s="101">
        <v>163.15</v>
      </c>
      <c r="H128" s="101">
        <v>163.24</v>
      </c>
      <c r="I128" s="101">
        <v>163.31</v>
      </c>
      <c r="J128" s="129">
        <v>163.36</v>
      </c>
      <c r="K128" s="129">
        <v>163.7</v>
      </c>
      <c r="L128" s="129">
        <v>164.16</v>
      </c>
      <c r="M128" s="129">
        <v>164.55</v>
      </c>
      <c r="N128" s="129">
        <v>165.1</v>
      </c>
      <c r="O128" s="129">
        <v>167.03</v>
      </c>
      <c r="P128" s="129">
        <v>166.29</v>
      </c>
      <c r="Q128" s="129">
        <v>167.11</v>
      </c>
      <c r="R128" s="129">
        <v>167.5</v>
      </c>
      <c r="S128" s="160">
        <v>167.96</v>
      </c>
      <c r="T128" s="160">
        <v>167.76</v>
      </c>
      <c r="U128" s="160">
        <v>168.03</v>
      </c>
      <c r="V128" s="160">
        <v>168.36</v>
      </c>
      <c r="W128" s="160">
        <v>169.29</v>
      </c>
      <c r="X128" s="160">
        <v>169.54</v>
      </c>
      <c r="Y128" s="160">
        <v>169.82860524486978</v>
      </c>
      <c r="Z128" s="160">
        <v>170.06194974847622</v>
      </c>
      <c r="AA128" s="160">
        <v>171.17619564322823</v>
      </c>
      <c r="AB128" s="160">
        <v>172.1</v>
      </c>
      <c r="AC128" s="160">
        <v>172.47</v>
      </c>
      <c r="AD128" s="160">
        <v>174.15</v>
      </c>
      <c r="AE128" s="160">
        <v>174.6</v>
      </c>
      <c r="AF128" s="160">
        <v>175.08</v>
      </c>
      <c r="AG128" s="160">
        <v>174.86</v>
      </c>
      <c r="AH128" s="160">
        <v>175.61</v>
      </c>
      <c r="AI128" s="160">
        <v>178.13</v>
      </c>
      <c r="AJ128" s="160">
        <v>177.19</v>
      </c>
      <c r="AK128" s="160">
        <v>177.56</v>
      </c>
      <c r="AL128" s="160">
        <v>178.01</v>
      </c>
      <c r="AM128" s="160">
        <v>178.59</v>
      </c>
      <c r="AN128" s="272">
        <v>179.40859321893933</v>
      </c>
      <c r="AO128" s="160">
        <v>180.43</v>
      </c>
      <c r="AP128" s="160">
        <v>181.03</v>
      </c>
      <c r="AQ128" s="160">
        <v>180.63</v>
      </c>
      <c r="AR128" s="160">
        <v>180.71</v>
      </c>
      <c r="AS128" s="160">
        <v>181.71</v>
      </c>
      <c r="AT128" s="171">
        <v>182.73</v>
      </c>
      <c r="AU128" s="160">
        <v>183.22</v>
      </c>
      <c r="AV128" s="171">
        <v>183.38</v>
      </c>
      <c r="AW128" s="160">
        <v>183.67702734866793</v>
      </c>
      <c r="AX128" s="160">
        <v>184</v>
      </c>
      <c r="AY128" s="171">
        <v>184.84</v>
      </c>
      <c r="AZ128" s="428">
        <v>185.56</v>
      </c>
      <c r="BA128" s="428">
        <v>187.23</v>
      </c>
      <c r="BB128" s="428">
        <v>188.95</v>
      </c>
      <c r="BC128" s="428">
        <v>189.66</v>
      </c>
      <c r="BD128" s="428">
        <v>189.52</v>
      </c>
      <c r="BE128" s="429">
        <v>190.32</v>
      </c>
      <c r="BF128" s="429">
        <v>191.61453691001145</v>
      </c>
      <c r="BG128" s="429">
        <v>195.01173137419124</v>
      </c>
      <c r="BH128" s="429">
        <v>198.482224241453</v>
      </c>
      <c r="BI128" s="428">
        <v>199.49893025057804</v>
      </c>
      <c r="BJ128" s="429">
        <v>202.0745810859611</v>
      </c>
      <c r="BK128" s="429">
        <v>204.5</v>
      </c>
      <c r="BL128" s="428">
        <v>205.68</v>
      </c>
      <c r="BM128" s="428">
        <v>207.27</v>
      </c>
      <c r="BN128" s="428">
        <v>211.79</v>
      </c>
      <c r="BO128" s="428">
        <v>213.94</v>
      </c>
      <c r="BP128" s="428">
        <v>215.41</v>
      </c>
      <c r="BQ128" s="428">
        <v>217.48</v>
      </c>
      <c r="BR128" s="429">
        <v>219.46</v>
      </c>
      <c r="BS128" s="428">
        <v>220.58</v>
      </c>
      <c r="BT128" s="428">
        <v>221.85974556600894</v>
      </c>
      <c r="BU128" s="428">
        <v>223.40273994306935</v>
      </c>
      <c r="BV128" s="428">
        <v>223.76</v>
      </c>
      <c r="BW128" s="486">
        <v>224.07260391748383</v>
      </c>
      <c r="BX128" s="486">
        <v>224.75109687817815</v>
      </c>
      <c r="BY128" s="486">
        <v>225.3264274081917</v>
      </c>
      <c r="BZ128" s="486">
        <v>225.1180668316443</v>
      </c>
      <c r="CA128" s="473"/>
      <c r="CB128" s="476"/>
      <c r="CC128" s="476"/>
      <c r="CD128" s="476"/>
      <c r="CE128" s="476"/>
      <c r="CF128" s="476"/>
      <c r="CG128" s="441"/>
      <c r="CH128" s="442"/>
    </row>
    <row r="129" spans="1:86" ht="12.75">
      <c r="A129" s="3"/>
      <c r="B129" s="567"/>
      <c r="C129" s="24"/>
      <c r="D129" s="224" t="s">
        <v>167</v>
      </c>
      <c r="E129" s="101">
        <v>0.17</v>
      </c>
      <c r="F129" s="101">
        <v>0.28</v>
      </c>
      <c r="G129" s="101">
        <v>-0.12</v>
      </c>
      <c r="H129" s="101">
        <v>0.05</v>
      </c>
      <c r="I129" s="101">
        <v>0.04</v>
      </c>
      <c r="J129" s="129">
        <v>0.03</v>
      </c>
      <c r="K129" s="129">
        <v>0.21</v>
      </c>
      <c r="L129" s="129">
        <v>0.28</v>
      </c>
      <c r="M129" s="129">
        <v>0.23</v>
      </c>
      <c r="N129" s="129">
        <v>0.34</v>
      </c>
      <c r="O129" s="129">
        <v>1.17</v>
      </c>
      <c r="P129" s="129">
        <v>-0.44</v>
      </c>
      <c r="Q129" s="212">
        <v>0.0049</v>
      </c>
      <c r="R129" s="212">
        <v>0.23</v>
      </c>
      <c r="S129" s="193">
        <v>0.27</v>
      </c>
      <c r="T129" s="193">
        <v>-0.12</v>
      </c>
      <c r="U129" s="193">
        <v>0.16</v>
      </c>
      <c r="V129" s="193">
        <v>0.2</v>
      </c>
      <c r="W129" s="193">
        <v>0.0055000000000000005</v>
      </c>
      <c r="X129" s="193">
        <v>0.14</v>
      </c>
      <c r="Y129" s="193">
        <v>0.1704</v>
      </c>
      <c r="Z129" s="193">
        <v>0.001374</v>
      </c>
      <c r="AA129" s="193">
        <v>0.66</v>
      </c>
      <c r="AB129" s="193">
        <v>0.54</v>
      </c>
      <c r="AC129" s="193">
        <v>0.0021</v>
      </c>
      <c r="AD129" s="193">
        <v>0.98</v>
      </c>
      <c r="AE129" s="193">
        <v>0.26</v>
      </c>
      <c r="AF129" s="193">
        <v>0.0028000000000000004</v>
      </c>
      <c r="AG129" s="193">
        <v>-0.12</v>
      </c>
      <c r="AH129" s="193">
        <v>0.43</v>
      </c>
      <c r="AI129" s="193">
        <v>0.0143</v>
      </c>
      <c r="AJ129" s="193">
        <v>-0.0053</v>
      </c>
      <c r="AK129" s="193">
        <v>0.0021</v>
      </c>
      <c r="AL129" s="193">
        <v>0.0025</v>
      </c>
      <c r="AM129" s="193">
        <v>0.0033</v>
      </c>
      <c r="AN129" s="192">
        <v>0.004559</v>
      </c>
      <c r="AO129" s="193">
        <v>0.0036</v>
      </c>
      <c r="AP129" s="193">
        <v>0.0033</v>
      </c>
      <c r="AQ129" s="193">
        <v>-0.0022</v>
      </c>
      <c r="AR129" s="193">
        <v>0.0004</v>
      </c>
      <c r="AS129" s="193">
        <v>0.0056</v>
      </c>
      <c r="AT129" s="194">
        <v>0.0056</v>
      </c>
      <c r="AU129" s="193">
        <v>0.0027</v>
      </c>
      <c r="AV129" s="194">
        <v>0.0009</v>
      </c>
      <c r="AW129" s="193">
        <v>0.001620730625486799</v>
      </c>
      <c r="AX129" s="193">
        <v>0.0017360000000000001</v>
      </c>
      <c r="AY129" s="194">
        <v>0.0046</v>
      </c>
      <c r="AZ129" s="401">
        <v>0.0039</v>
      </c>
      <c r="BA129" s="401">
        <v>0.009</v>
      </c>
      <c r="BB129" s="401">
        <v>0.0092</v>
      </c>
      <c r="BC129" s="401">
        <v>0.0038</v>
      </c>
      <c r="BD129" s="401">
        <v>-0.0007</v>
      </c>
      <c r="BE129" s="403">
        <v>0.0042</v>
      </c>
      <c r="BF129" s="403">
        <v>0.00681187</v>
      </c>
      <c r="BG129" s="403">
        <v>0.0177293148993973</v>
      </c>
      <c r="BH129" s="403">
        <v>0.01779632867625995</v>
      </c>
      <c r="BI129" s="401">
        <v>0.005122403343728923</v>
      </c>
      <c r="BJ129" s="403">
        <v>0.012910599731777836</v>
      </c>
      <c r="BK129" s="403">
        <v>0.012</v>
      </c>
      <c r="BL129" s="401">
        <v>0.0057</v>
      </c>
      <c r="BM129" s="401">
        <v>0.0077</v>
      </c>
      <c r="BN129" s="401">
        <v>0.0218</v>
      </c>
      <c r="BO129" s="401">
        <v>0.0102</v>
      </c>
      <c r="BP129" s="401">
        <v>0.0069</v>
      </c>
      <c r="BQ129" s="401">
        <v>0.0096</v>
      </c>
      <c r="BR129" s="401">
        <v>0.0091</v>
      </c>
      <c r="BS129" s="401">
        <v>0.0051</v>
      </c>
      <c r="BT129" s="401">
        <v>0.0058091965792987895</v>
      </c>
      <c r="BU129" s="401">
        <v>0.006954819014706404</v>
      </c>
      <c r="BV129" s="401">
        <v>0.0016</v>
      </c>
      <c r="BW129" s="443">
        <v>0.0014</v>
      </c>
      <c r="BX129" s="443">
        <v>0.00304770182390635</v>
      </c>
      <c r="BY129" s="443">
        <v>0.00255985638337242</v>
      </c>
      <c r="BZ129" s="443">
        <v>-0.000924705454855192</v>
      </c>
      <c r="CA129" s="473"/>
      <c r="CB129" s="476"/>
      <c r="CC129" s="476"/>
      <c r="CD129" s="476"/>
      <c r="CE129" s="476"/>
      <c r="CF129" s="476"/>
      <c r="CG129" s="441"/>
      <c r="CH129" s="442"/>
    </row>
    <row r="130" spans="1:86" ht="12.75">
      <c r="A130" s="3"/>
      <c r="B130" s="567"/>
      <c r="C130" s="24"/>
      <c r="D130" s="224" t="s">
        <v>170</v>
      </c>
      <c r="E130" s="101">
        <v>1.93</v>
      </c>
      <c r="F130" s="101">
        <v>0.28</v>
      </c>
      <c r="G130" s="101">
        <v>0.16</v>
      </c>
      <c r="H130" s="101">
        <v>0.21</v>
      </c>
      <c r="I130" s="101">
        <v>0.25</v>
      </c>
      <c r="J130" s="129">
        <v>0.29</v>
      </c>
      <c r="K130" s="129">
        <v>0.5</v>
      </c>
      <c r="L130" s="129">
        <v>0.78</v>
      </c>
      <c r="M130" s="129">
        <v>1.02</v>
      </c>
      <c r="N130" s="129">
        <v>1.36</v>
      </c>
      <c r="O130" s="129">
        <v>2.54</v>
      </c>
      <c r="P130" s="129">
        <v>2.09</v>
      </c>
      <c r="Q130" s="212">
        <v>0.0259</v>
      </c>
      <c r="R130" s="212">
        <v>0.23</v>
      </c>
      <c r="S130" s="193">
        <v>0.51</v>
      </c>
      <c r="T130" s="193">
        <v>0.39</v>
      </c>
      <c r="U130" s="193">
        <v>0.55</v>
      </c>
      <c r="V130" s="193">
        <v>0.75</v>
      </c>
      <c r="W130" s="193">
        <v>0.0131</v>
      </c>
      <c r="X130" s="193">
        <v>1.46</v>
      </c>
      <c r="Y130" s="193">
        <v>1.6278978781479436</v>
      </c>
      <c r="Z130" s="193">
        <v>0.01767535</v>
      </c>
      <c r="AA130" s="193">
        <v>2.43</v>
      </c>
      <c r="AB130" s="193">
        <v>2.99</v>
      </c>
      <c r="AC130" s="193">
        <v>0.0321</v>
      </c>
      <c r="AD130" s="193">
        <v>0.98</v>
      </c>
      <c r="AE130" s="193">
        <v>1.24</v>
      </c>
      <c r="AF130" s="193">
        <v>0.0151</v>
      </c>
      <c r="AG130" s="193">
        <v>1.39</v>
      </c>
      <c r="AH130" s="193">
        <v>1.82</v>
      </c>
      <c r="AI130" s="193">
        <v>0.032799999999999996</v>
      </c>
      <c r="AJ130" s="193">
        <v>0.0274</v>
      </c>
      <c r="AK130" s="193">
        <v>0.029500000000000002</v>
      </c>
      <c r="AL130" s="193">
        <v>0.0321</v>
      </c>
      <c r="AM130" s="193">
        <v>0.0355</v>
      </c>
      <c r="AN130" s="192">
        <v>0.040221137166406296</v>
      </c>
      <c r="AO130" s="193">
        <v>0.0036</v>
      </c>
      <c r="AP130" s="193">
        <v>0.007</v>
      </c>
      <c r="AQ130" s="193">
        <v>0.0047</v>
      </c>
      <c r="AR130" s="193">
        <v>0.0052</v>
      </c>
      <c r="AS130" s="193">
        <v>0.0107</v>
      </c>
      <c r="AT130" s="194">
        <v>0.0164</v>
      </c>
      <c r="AU130" s="193">
        <v>0.0192</v>
      </c>
      <c r="AV130" s="194">
        <v>0.02</v>
      </c>
      <c r="AW130" s="193">
        <v>0.021681919603597777</v>
      </c>
      <c r="AX130" s="193">
        <v>0.023456</v>
      </c>
      <c r="AY130" s="194">
        <v>0.0282</v>
      </c>
      <c r="AZ130" s="401">
        <v>0.0322</v>
      </c>
      <c r="BA130" s="401">
        <v>0.009</v>
      </c>
      <c r="BB130" s="401">
        <v>0.0183</v>
      </c>
      <c r="BC130" s="401">
        <v>0.0221</v>
      </c>
      <c r="BD130" s="401">
        <v>0.0213</v>
      </c>
      <c r="BE130" s="403">
        <v>0.0256</v>
      </c>
      <c r="BF130" s="403">
        <v>0.032620628278421604</v>
      </c>
      <c r="BG130" s="403">
        <v>0.05092828456878329</v>
      </c>
      <c r="BH130" s="403">
        <v>0.06963094973614736</v>
      </c>
      <c r="BI130" s="401">
        <v>0.07511003088963175</v>
      </c>
      <c r="BJ130" s="403">
        <v>0.08899034616606705</v>
      </c>
      <c r="BK130" s="403">
        <v>0.1021</v>
      </c>
      <c r="BL130" s="401">
        <v>0.1084</v>
      </c>
      <c r="BM130" s="401">
        <v>0.0077</v>
      </c>
      <c r="BN130" s="401">
        <v>0.0297</v>
      </c>
      <c r="BO130" s="401">
        <v>0.0402</v>
      </c>
      <c r="BP130" s="401">
        <v>0.0473</v>
      </c>
      <c r="BQ130" s="401">
        <v>0.0574</v>
      </c>
      <c r="BR130" s="401">
        <v>0.067</v>
      </c>
      <c r="BS130" s="401">
        <v>0.07245516982161782</v>
      </c>
      <c r="BT130" s="401">
        <v>0.07868527272559689</v>
      </c>
      <c r="BU130" s="401">
        <v>0.08618733357123265</v>
      </c>
      <c r="BV130" s="401">
        <v>0.0879</v>
      </c>
      <c r="BW130" s="443">
        <v>0.0894</v>
      </c>
      <c r="BX130" s="443">
        <v>0.0927430643757041</v>
      </c>
      <c r="BY130" s="443">
        <v>0.00255985638337242</v>
      </c>
      <c r="BZ130" s="443">
        <v>0.00163278381535581</v>
      </c>
      <c r="CA130" s="473"/>
      <c r="CB130" s="476"/>
      <c r="CC130" s="476"/>
      <c r="CD130" s="476"/>
      <c r="CE130" s="476"/>
      <c r="CF130" s="476"/>
      <c r="CG130" s="441"/>
      <c r="CH130" s="442"/>
    </row>
    <row r="131" spans="1:86" ht="12.75">
      <c r="A131" s="3"/>
      <c r="B131" s="567"/>
      <c r="C131" s="24"/>
      <c r="D131" s="224" t="s">
        <v>169</v>
      </c>
      <c r="E131" s="101">
        <v>1.93</v>
      </c>
      <c r="F131" s="101">
        <v>2.18</v>
      </c>
      <c r="G131" s="101">
        <v>1.83</v>
      </c>
      <c r="H131" s="101">
        <v>1.94</v>
      </c>
      <c r="I131" s="101">
        <v>1.89</v>
      </c>
      <c r="J131" s="129">
        <v>1.89</v>
      </c>
      <c r="K131" s="129">
        <v>2.03</v>
      </c>
      <c r="L131" s="129">
        <v>2.04</v>
      </c>
      <c r="M131" s="129">
        <v>2.05</v>
      </c>
      <c r="N131" s="129">
        <v>2.06</v>
      </c>
      <c r="O131" s="129">
        <v>2.99</v>
      </c>
      <c r="P131" s="129">
        <v>2.26</v>
      </c>
      <c r="Q131" s="212">
        <v>0.0259</v>
      </c>
      <c r="R131" s="212">
        <v>2.54</v>
      </c>
      <c r="S131" s="193">
        <v>2.94</v>
      </c>
      <c r="T131" s="193">
        <v>2.77</v>
      </c>
      <c r="U131" s="193">
        <v>2.89</v>
      </c>
      <c r="V131" s="193">
        <v>3.06</v>
      </c>
      <c r="W131" s="193">
        <v>0.0342</v>
      </c>
      <c r="X131" s="193">
        <v>3.27</v>
      </c>
      <c r="Y131" s="193">
        <v>3.210715873353154</v>
      </c>
      <c r="Z131" s="193">
        <v>0.030032434</v>
      </c>
      <c r="AA131" s="193">
        <v>2.48</v>
      </c>
      <c r="AB131" s="193">
        <v>3.49</v>
      </c>
      <c r="AC131" s="193">
        <v>0.0321</v>
      </c>
      <c r="AD131" s="193">
        <v>3.97</v>
      </c>
      <c r="AE131" s="193">
        <v>3.96</v>
      </c>
      <c r="AF131" s="193">
        <v>0.0436</v>
      </c>
      <c r="AG131" s="193">
        <v>4.07</v>
      </c>
      <c r="AH131" s="193">
        <v>4.31</v>
      </c>
      <c r="AI131" s="193">
        <v>0.052199999999999996</v>
      </c>
      <c r="AJ131" s="193">
        <v>0.0451</v>
      </c>
      <c r="AK131" s="193">
        <v>0.0455</v>
      </c>
      <c r="AL131" s="193">
        <v>0.0467</v>
      </c>
      <c r="AM131" s="193">
        <v>0.0433</v>
      </c>
      <c r="AN131" s="192">
        <v>0.042452411505628396</v>
      </c>
      <c r="AO131" s="193">
        <v>0.0361</v>
      </c>
      <c r="AP131" s="193">
        <v>0.0368</v>
      </c>
      <c r="AQ131" s="193">
        <v>0.0317</v>
      </c>
      <c r="AR131" s="193">
        <v>0.0334</v>
      </c>
      <c r="AS131" s="193">
        <v>0.0347</v>
      </c>
      <c r="AT131" s="194">
        <v>0.0258</v>
      </c>
      <c r="AU131" s="193">
        <v>0.034</v>
      </c>
      <c r="AV131" s="194">
        <v>0.0328</v>
      </c>
      <c r="AW131" s="193">
        <v>0.03185615969739697</v>
      </c>
      <c r="AX131" s="193">
        <v>0.030244999999999998</v>
      </c>
      <c r="AY131" s="194">
        <v>0.0303</v>
      </c>
      <c r="AZ131" s="401">
        <v>0.0322</v>
      </c>
      <c r="BA131" s="401">
        <v>0.0377</v>
      </c>
      <c r="BB131" s="401">
        <v>0.0438</v>
      </c>
      <c r="BC131" s="401">
        <v>0.05</v>
      </c>
      <c r="BD131" s="401">
        <v>0.0488</v>
      </c>
      <c r="BE131" s="403">
        <v>0.0474</v>
      </c>
      <c r="BF131" s="403">
        <v>0.048618625864769616</v>
      </c>
      <c r="BG131" s="403">
        <v>0.06433808697974519</v>
      </c>
      <c r="BH131" s="403">
        <v>0.08235587939646316</v>
      </c>
      <c r="BI131" s="401">
        <v>0.08613980273034327</v>
      </c>
      <c r="BJ131" s="403">
        <v>0.09825589267616297</v>
      </c>
      <c r="BK131" s="403">
        <v>0.1064</v>
      </c>
      <c r="BL131" s="401">
        <v>0.1084</v>
      </c>
      <c r="BM131" s="401">
        <v>0.107</v>
      </c>
      <c r="BN131" s="401">
        <v>0.1209</v>
      </c>
      <c r="BO131" s="401">
        <v>0.128</v>
      </c>
      <c r="BP131" s="401">
        <v>0.1366</v>
      </c>
      <c r="BQ131" s="401">
        <v>0.1427</v>
      </c>
      <c r="BR131" s="401">
        <v>0.1453</v>
      </c>
      <c r="BS131" s="401">
        <v>0.13110304155945607</v>
      </c>
      <c r="BT131" s="401">
        <v>0.11778143566205411</v>
      </c>
      <c r="BU131" s="401">
        <v>0.11981923743885359</v>
      </c>
      <c r="BV131" s="401">
        <v>0.1073</v>
      </c>
      <c r="BW131" s="443">
        <v>0.0954</v>
      </c>
      <c r="BX131" s="443">
        <v>0.0927430643757041</v>
      </c>
      <c r="BY131" s="443">
        <v>0.0871404228449169</v>
      </c>
      <c r="BZ131" s="443">
        <v>0.0629384126749537</v>
      </c>
      <c r="CA131" s="473"/>
      <c r="CB131" s="476"/>
      <c r="CC131" s="481"/>
      <c r="CD131" s="476"/>
      <c r="CE131" s="476"/>
      <c r="CF131" s="476"/>
      <c r="CG131" s="441"/>
      <c r="CH131" s="442"/>
    </row>
    <row r="132" spans="1:86" ht="12.75">
      <c r="A132" s="3"/>
      <c r="B132" s="63"/>
      <c r="C132" s="24"/>
      <c r="D132" s="233" t="s">
        <v>171</v>
      </c>
      <c r="E132" s="101"/>
      <c r="F132" s="101"/>
      <c r="G132" s="101"/>
      <c r="H132" s="101"/>
      <c r="I132" s="101"/>
      <c r="J132" s="129"/>
      <c r="K132" s="129"/>
      <c r="L132" s="129"/>
      <c r="M132" s="129"/>
      <c r="N132" s="129"/>
      <c r="O132" s="129"/>
      <c r="P132" s="129"/>
      <c r="Q132" s="212">
        <v>0.013381</v>
      </c>
      <c r="R132" s="212"/>
      <c r="S132" s="193"/>
      <c r="T132" s="193"/>
      <c r="U132" s="193"/>
      <c r="V132" s="193"/>
      <c r="W132" s="193">
        <v>0.011316</v>
      </c>
      <c r="X132" s="160"/>
      <c r="Y132" s="160"/>
      <c r="Z132" s="193">
        <v>0.02215</v>
      </c>
      <c r="AA132" s="193"/>
      <c r="AB132" s="193"/>
      <c r="AC132" s="193">
        <v>0.016559</v>
      </c>
      <c r="AD132" s="193"/>
      <c r="AE132" s="193"/>
      <c r="AF132" s="193">
        <v>0.01637</v>
      </c>
      <c r="AG132" s="193"/>
      <c r="AH132" s="193"/>
      <c r="AI132" s="193">
        <v>0.015643</v>
      </c>
      <c r="AJ132" s="193">
        <v>0.015639</v>
      </c>
      <c r="AK132" s="193">
        <v>0.016562</v>
      </c>
      <c r="AL132" s="193">
        <v>0.01534</v>
      </c>
      <c r="AM132" s="193">
        <v>0.01612</v>
      </c>
      <c r="AN132" s="192">
        <v>0.021129</v>
      </c>
      <c r="AO132" s="193">
        <v>0.021119</v>
      </c>
      <c r="AP132" s="193">
        <v>0.022494</v>
      </c>
      <c r="AQ132" s="193">
        <v>0.022551</v>
      </c>
      <c r="AR132" s="193">
        <v>0.019345</v>
      </c>
      <c r="AS132" s="193">
        <v>0.024777</v>
      </c>
      <c r="AT132" s="194">
        <v>0.019104</v>
      </c>
      <c r="AU132" s="193">
        <v>0.024462</v>
      </c>
      <c r="AV132" s="194">
        <v>0.033486</v>
      </c>
      <c r="AW132" s="193">
        <v>0.027559</v>
      </c>
      <c r="AX132" s="193">
        <v>0.025918</v>
      </c>
      <c r="AY132" s="194">
        <v>0.024595</v>
      </c>
      <c r="AZ132" s="401">
        <v>0.026357</v>
      </c>
      <c r="BA132" s="401">
        <v>0.02755</v>
      </c>
      <c r="BB132" s="401">
        <v>0.024048</v>
      </c>
      <c r="BC132" s="401">
        <v>0.024248</v>
      </c>
      <c r="BD132" s="401">
        <v>0.023685</v>
      </c>
      <c r="BE132" s="403">
        <v>0.0238</v>
      </c>
      <c r="BF132" s="403">
        <v>0.0213</v>
      </c>
      <c r="BG132" s="403">
        <v>0.0241</v>
      </c>
      <c r="BH132" s="403">
        <v>0.0238</v>
      </c>
      <c r="BI132" s="401">
        <v>0.0277</v>
      </c>
      <c r="BJ132" s="401">
        <v>0.0245</v>
      </c>
      <c r="BK132" s="403">
        <v>0.0255</v>
      </c>
      <c r="BL132" s="401">
        <v>0.0244</v>
      </c>
      <c r="BM132" s="401">
        <v>0.032</v>
      </c>
      <c r="BN132" s="401">
        <v>0.0272</v>
      </c>
      <c r="BO132" s="401">
        <v>0.0259</v>
      </c>
      <c r="BP132" s="401">
        <v>0.0428</v>
      </c>
      <c r="BQ132" s="401">
        <v>0.0249</v>
      </c>
      <c r="BR132" s="403">
        <v>0.0384</v>
      </c>
      <c r="BS132" s="401">
        <v>0.0424</v>
      </c>
      <c r="BT132" s="401">
        <v>0.0352</v>
      </c>
      <c r="BU132" s="401">
        <v>0.0432</v>
      </c>
      <c r="BV132" s="443">
        <v>0.0508</v>
      </c>
      <c r="BW132" s="443">
        <v>0.041</v>
      </c>
      <c r="BX132" s="443">
        <v>0.0326</v>
      </c>
      <c r="BY132" s="401">
        <v>0.030866</v>
      </c>
      <c r="BZ132" s="443">
        <v>0.0297</v>
      </c>
      <c r="CA132" s="473"/>
      <c r="CB132" s="476"/>
      <c r="CC132" s="476"/>
      <c r="CD132" s="476"/>
      <c r="CE132" s="476"/>
      <c r="CF132" s="476"/>
      <c r="CG132" s="441"/>
      <c r="CH132" s="442"/>
    </row>
    <row r="133" spans="1:86" ht="12.75" customHeight="1">
      <c r="A133" s="3"/>
      <c r="B133" s="63"/>
      <c r="C133" s="24"/>
      <c r="D133" s="233" t="s">
        <v>155</v>
      </c>
      <c r="E133" s="101"/>
      <c r="F133" s="101"/>
      <c r="G133" s="101"/>
      <c r="H133" s="101"/>
      <c r="I133" s="101"/>
      <c r="J133" s="129"/>
      <c r="K133" s="129"/>
      <c r="L133" s="129"/>
      <c r="M133" s="129"/>
      <c r="N133" s="129"/>
      <c r="O133" s="129"/>
      <c r="P133" s="129"/>
      <c r="Q133" s="212">
        <v>0.11949833164556978</v>
      </c>
      <c r="R133" s="212"/>
      <c r="S133" s="193"/>
      <c r="T133" s="193"/>
      <c r="U133" s="193"/>
      <c r="V133" s="193"/>
      <c r="W133" s="193">
        <v>0.07045334000000003</v>
      </c>
      <c r="X133" s="193"/>
      <c r="Y133" s="193"/>
      <c r="Z133" s="193">
        <v>0.06369043672456565</v>
      </c>
      <c r="AA133" s="193"/>
      <c r="AB133" s="193"/>
      <c r="AC133" s="193">
        <v>0.05973453333333323</v>
      </c>
      <c r="AD133" s="193"/>
      <c r="AE133" s="193"/>
      <c r="AF133" s="193">
        <v>0.0491899950617285</v>
      </c>
      <c r="AG133" s="193"/>
      <c r="AH133" s="193"/>
      <c r="AI133" s="193">
        <v>0.05232561681087766</v>
      </c>
      <c r="AJ133" s="193">
        <v>0.036</v>
      </c>
      <c r="AK133" s="193">
        <v>0.0437</v>
      </c>
      <c r="AL133" s="193">
        <v>0.04165506930693064</v>
      </c>
      <c r="AM133" s="193">
        <v>0.03150693069306931</v>
      </c>
      <c r="AN133" s="192">
        <v>0.03476237623762368</v>
      </c>
      <c r="AO133" s="193">
        <v>0.040046592317224405</v>
      </c>
      <c r="AP133" s="193">
        <v>0.038036641883519184</v>
      </c>
      <c r="AQ133" s="193">
        <v>0.03396479058240387</v>
      </c>
      <c r="AR133" s="193">
        <v>0.03157155831265501</v>
      </c>
      <c r="AS133" s="193">
        <v>0.02769426799007446</v>
      </c>
      <c r="AT133" s="194">
        <v>0.030964188585607788</v>
      </c>
      <c r="AU133" s="193">
        <v>0.029853</v>
      </c>
      <c r="AV133" s="194">
        <v>0.027122</v>
      </c>
      <c r="AW133" s="193">
        <v>0.03007</v>
      </c>
      <c r="AX133" s="193">
        <v>0.027733534161490603</v>
      </c>
      <c r="AY133" s="194">
        <v>0.02078</v>
      </c>
      <c r="AZ133" s="401">
        <v>0.026322</v>
      </c>
      <c r="BA133" s="401">
        <v>0.0277</v>
      </c>
      <c r="BB133" s="401">
        <v>0.028039161451814953</v>
      </c>
      <c r="BC133" s="401">
        <v>0.024521931163954624</v>
      </c>
      <c r="BD133" s="401">
        <v>0.02351864705882356</v>
      </c>
      <c r="BE133" s="403">
        <v>0.02300125470514436</v>
      </c>
      <c r="BF133" s="403">
        <v>0.029112232030264806</v>
      </c>
      <c r="BG133" s="403">
        <v>0.023984116899618657</v>
      </c>
      <c r="BH133" s="403">
        <v>0.017832694763729284</v>
      </c>
      <c r="BI133" s="401">
        <v>0.020168245838668497</v>
      </c>
      <c r="BJ133" s="401">
        <v>0.025331917631917555</v>
      </c>
      <c r="BK133" s="403">
        <v>0.023387322121604104</v>
      </c>
      <c r="BL133" s="401">
        <v>0.02746293888166451</v>
      </c>
      <c r="BM133" s="401">
        <v>0.031106684141546603</v>
      </c>
      <c r="BN133" s="401">
        <v>0.025310935441370086</v>
      </c>
      <c r="BO133" s="401">
        <v>0.03136266666666665</v>
      </c>
      <c r="BP133" s="401">
        <v>0.025945945945945903</v>
      </c>
      <c r="BQ133" s="401">
        <v>0.02823871409028733</v>
      </c>
      <c r="BR133" s="403">
        <v>0.026384487534625967</v>
      </c>
      <c r="BS133" s="401">
        <v>0.02316638655462211</v>
      </c>
      <c r="BT133" s="401">
        <v>0.02414837799717917</v>
      </c>
      <c r="BU133" s="401">
        <v>0.032725669957687</v>
      </c>
      <c r="BV133" s="443">
        <v>0.028346110325317975</v>
      </c>
      <c r="BW133" s="443">
        <v>0.06482277227722766</v>
      </c>
      <c r="BX133" s="443">
        <v>0.042443847241866894</v>
      </c>
      <c r="BY133" s="401">
        <v>0.06839354172560097</v>
      </c>
      <c r="BZ133" s="443">
        <v>0.07113224893917947</v>
      </c>
      <c r="CA133" s="473"/>
      <c r="CB133" s="476"/>
      <c r="CC133" s="476"/>
      <c r="CD133" s="476"/>
      <c r="CE133" s="476"/>
      <c r="CF133" s="476"/>
      <c r="CG133" s="441"/>
      <c r="CH133" s="442"/>
    </row>
    <row r="134" spans="1:86" ht="12.75">
      <c r="A134" s="3"/>
      <c r="B134" s="63"/>
      <c r="C134" s="24"/>
      <c r="D134" s="233" t="s">
        <v>172</v>
      </c>
      <c r="E134" s="101"/>
      <c r="F134" s="101"/>
      <c r="G134" s="101"/>
      <c r="H134" s="101"/>
      <c r="I134" s="101"/>
      <c r="J134" s="129"/>
      <c r="K134" s="129"/>
      <c r="L134" s="129"/>
      <c r="M134" s="129"/>
      <c r="N134" s="129"/>
      <c r="O134" s="129"/>
      <c r="P134" s="129"/>
      <c r="Q134" s="212">
        <v>0.116899</v>
      </c>
      <c r="R134" s="212"/>
      <c r="S134" s="193"/>
      <c r="T134" s="193"/>
      <c r="U134" s="193"/>
      <c r="V134" s="193"/>
      <c r="W134" s="193">
        <v>0.09042299999999999</v>
      </c>
      <c r="X134" s="193"/>
      <c r="Y134" s="193"/>
      <c r="Z134" s="193">
        <v>0.07435399999999999</v>
      </c>
      <c r="AA134" s="193"/>
      <c r="AB134" s="193"/>
      <c r="AC134" s="193">
        <v>0.06764300000000001</v>
      </c>
      <c r="AD134" s="193"/>
      <c r="AE134" s="193"/>
      <c r="AF134" s="193">
        <v>0.051787</v>
      </c>
      <c r="AG134" s="193"/>
      <c r="AH134" s="193"/>
      <c r="AI134" s="193">
        <v>0.053628</v>
      </c>
      <c r="AJ134" s="193">
        <v>0.042484</v>
      </c>
      <c r="AK134" s="193">
        <v>0.050244</v>
      </c>
      <c r="AL134" s="193">
        <v>0.049448</v>
      </c>
      <c r="AM134" s="193">
        <v>0.041822</v>
      </c>
      <c r="AN134" s="192">
        <v>0.04511</v>
      </c>
      <c r="AO134" s="193">
        <v>0.049147</v>
      </c>
      <c r="AP134" s="193">
        <v>0.04843</v>
      </c>
      <c r="AQ134" s="193">
        <v>0.046938</v>
      </c>
      <c r="AR134" s="193">
        <v>0.044531</v>
      </c>
      <c r="AS134" s="193">
        <v>0.040605</v>
      </c>
      <c r="AT134" s="194">
        <v>0.043916</v>
      </c>
      <c r="AU134" s="193">
        <v>0.042791</v>
      </c>
      <c r="AV134" s="194">
        <v>0.040042</v>
      </c>
      <c r="AW134" s="193">
        <v>0.043031</v>
      </c>
      <c r="AX134" s="193">
        <v>0.040661</v>
      </c>
      <c r="AY134" s="194">
        <v>0.032336</v>
      </c>
      <c r="AZ134" s="401">
        <v>0.037955</v>
      </c>
      <c r="BA134" s="401">
        <v>0.039365</v>
      </c>
      <c r="BB134" s="401">
        <v>0.039751</v>
      </c>
      <c r="BC134" s="401">
        <v>0.037507</v>
      </c>
      <c r="BD134" s="401">
        <v>0.036491</v>
      </c>
      <c r="BE134" s="403">
        <v>0.036</v>
      </c>
      <c r="BF134" s="403">
        <v>0.0396</v>
      </c>
      <c r="BG134" s="403">
        <v>0.0345</v>
      </c>
      <c r="BH134" s="403">
        <v>0.031</v>
      </c>
      <c r="BI134" s="401">
        <v>0.0334</v>
      </c>
      <c r="BJ134" s="401">
        <v>0.0387</v>
      </c>
      <c r="BK134" s="403">
        <v>0.0368</v>
      </c>
      <c r="BL134" s="401">
        <v>0.041</v>
      </c>
      <c r="BM134" s="401">
        <v>0.0448</v>
      </c>
      <c r="BN134" s="401">
        <v>0.039</v>
      </c>
      <c r="BO134" s="401">
        <v>0.0453</v>
      </c>
      <c r="BP134" s="401">
        <v>0.04</v>
      </c>
      <c r="BQ134" s="401">
        <v>0.0425</v>
      </c>
      <c r="BR134" s="403">
        <v>0.0408</v>
      </c>
      <c r="BS134" s="401">
        <v>0.0377</v>
      </c>
      <c r="BT134" s="401">
        <v>0.0388</v>
      </c>
      <c r="BU134" s="401">
        <v>0.0475</v>
      </c>
      <c r="BV134" s="443">
        <v>0.0431</v>
      </c>
      <c r="BW134" s="443">
        <v>0.0801</v>
      </c>
      <c r="BX134" s="443">
        <v>0.0574</v>
      </c>
      <c r="BY134" s="401">
        <v>0.083722</v>
      </c>
      <c r="BZ134" s="443">
        <v>0.0865</v>
      </c>
      <c r="CA134" s="473"/>
      <c r="CB134" s="476"/>
      <c r="CC134" s="476"/>
      <c r="CD134" s="476"/>
      <c r="CE134" s="476"/>
      <c r="CF134" s="476"/>
      <c r="CG134" s="441"/>
      <c r="CH134" s="442"/>
    </row>
    <row r="135" spans="1:86" ht="13.5" customHeight="1" thickBot="1">
      <c r="A135" s="3"/>
      <c r="B135" s="63"/>
      <c r="C135" s="24"/>
      <c r="D135" s="233" t="s">
        <v>156</v>
      </c>
      <c r="E135" s="101"/>
      <c r="F135" s="101"/>
      <c r="G135" s="101"/>
      <c r="H135" s="101"/>
      <c r="I135" s="101"/>
      <c r="J135" s="129"/>
      <c r="K135" s="129"/>
      <c r="L135" s="129"/>
      <c r="M135" s="129"/>
      <c r="N135" s="129"/>
      <c r="O135" s="129"/>
      <c r="P135" s="129"/>
      <c r="Q135" s="212">
        <v>0.01855131122448994</v>
      </c>
      <c r="R135" s="212"/>
      <c r="S135" s="193"/>
      <c r="T135" s="193"/>
      <c r="U135" s="193"/>
      <c r="V135" s="193"/>
      <c r="W135" s="193">
        <v>0.01641079093199016</v>
      </c>
      <c r="X135" s="193"/>
      <c r="Y135" s="193"/>
      <c r="Z135" s="193">
        <v>0.027260749999999723</v>
      </c>
      <c r="AA135" s="193"/>
      <c r="AB135" s="193"/>
      <c r="AC135" s="193">
        <v>0.019081478908188565</v>
      </c>
      <c r="AD135" s="193"/>
      <c r="AE135" s="193"/>
      <c r="AF135" s="193">
        <v>0.013860444444444564</v>
      </c>
      <c r="AG135" s="193"/>
      <c r="AH135" s="193"/>
      <c r="AI135" s="193">
        <v>0.0093735987654322</v>
      </c>
      <c r="AJ135" s="193">
        <v>0.00434</v>
      </c>
      <c r="AK135" s="193">
        <v>0.00525</v>
      </c>
      <c r="AL135" s="193">
        <v>0.005287128712871292</v>
      </c>
      <c r="AM135" s="193">
        <v>0.006059405940594065</v>
      </c>
      <c r="AN135" s="192">
        <v>0.011018811881188029</v>
      </c>
      <c r="AO135" s="268">
        <v>0.009745149752475424</v>
      </c>
      <c r="AP135" s="193">
        <v>0.012357752168525415</v>
      </c>
      <c r="AQ135" s="193">
        <v>0.009879983890954014</v>
      </c>
      <c r="AR135" s="193">
        <v>0.0066980397022331495</v>
      </c>
      <c r="AS135" s="193">
        <v>0.012062645161290408</v>
      </c>
      <c r="AT135" s="194">
        <v>0.006460029776674814</v>
      </c>
      <c r="AU135" s="193">
        <v>0.011752</v>
      </c>
      <c r="AV135" s="194">
        <v>0.020648</v>
      </c>
      <c r="AW135" s="193">
        <v>0.01479</v>
      </c>
      <c r="AX135" s="193">
        <v>0.0131736770186337</v>
      </c>
      <c r="AY135" s="194">
        <v>0.01059</v>
      </c>
      <c r="AZ135" s="444">
        <v>0.012315</v>
      </c>
      <c r="BA135" s="444">
        <v>0.01346</v>
      </c>
      <c r="BB135" s="444">
        <v>0.009967339999999991</v>
      </c>
      <c r="BC135" s="444">
        <v>0.01142887609511889</v>
      </c>
      <c r="BD135" s="444">
        <v>0.010872922403003527</v>
      </c>
      <c r="BE135" s="445">
        <v>0.01095432873274782</v>
      </c>
      <c r="BF135" s="445">
        <v>0.005884150943396227</v>
      </c>
      <c r="BG135" s="445">
        <v>0.008524334600760408</v>
      </c>
      <c r="BH135" s="403">
        <v>0.01072464878671786</v>
      </c>
      <c r="BI135" s="401">
        <v>0.014541229193341998</v>
      </c>
      <c r="BJ135" s="401">
        <v>0.011314671814671717</v>
      </c>
      <c r="BK135" s="403">
        <v>0.012233505821474866</v>
      </c>
      <c r="BL135" s="444">
        <v>0.01107880364109226</v>
      </c>
      <c r="BM135" s="444">
        <v>0.018474442988204443</v>
      </c>
      <c r="BN135" s="444">
        <v>0.013666403162055252</v>
      </c>
      <c r="BO135" s="444">
        <v>0.012221333333333417</v>
      </c>
      <c r="BP135" s="444">
        <v>0.028708108108107977</v>
      </c>
      <c r="BQ135" s="444">
        <v>0.010879480164158739</v>
      </c>
      <c r="BR135" s="445">
        <v>0.02401772853185591</v>
      </c>
      <c r="BS135" s="444">
        <v>0.02780056022408961</v>
      </c>
      <c r="BT135" s="444">
        <v>0.020599153737658638</v>
      </c>
      <c r="BU135" s="444">
        <v>0.028486318758815132</v>
      </c>
      <c r="BV135" s="446">
        <v>0.03593719943422902</v>
      </c>
      <c r="BW135" s="446">
        <v>0.026275813295615125</v>
      </c>
      <c r="BX135" s="446">
        <v>0.01799462517680328</v>
      </c>
      <c r="BY135" s="444">
        <v>0.016285151343705673</v>
      </c>
      <c r="BZ135" s="446">
        <v>0.015135643564356371</v>
      </c>
      <c r="CA135" s="477"/>
      <c r="CB135" s="478"/>
      <c r="CC135" s="478"/>
      <c r="CD135" s="478"/>
      <c r="CE135" s="478"/>
      <c r="CF135" s="478"/>
      <c r="CG135" s="441"/>
      <c r="CH135" s="442"/>
    </row>
    <row r="136" spans="1:86" ht="12.75" customHeight="1" thickBot="1">
      <c r="A136" s="3"/>
      <c r="B136" s="63"/>
      <c r="C136" s="24"/>
      <c r="D136" s="30" t="s">
        <v>47</v>
      </c>
      <c r="E136" s="117"/>
      <c r="F136" s="117"/>
      <c r="G136" s="117"/>
      <c r="H136" s="117"/>
      <c r="I136" s="117"/>
      <c r="J136" s="174"/>
      <c r="K136" s="174"/>
      <c r="L136" s="174"/>
      <c r="M136" s="174"/>
      <c r="N136" s="175"/>
      <c r="O136" s="175"/>
      <c r="P136" s="175"/>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9"/>
      <c r="AM136" s="234"/>
      <c r="AN136" s="239"/>
      <c r="AO136" s="234"/>
      <c r="AP136" s="271"/>
      <c r="AQ136" s="234"/>
      <c r="AR136" s="271"/>
      <c r="AS136" s="234"/>
      <c r="AT136" s="240"/>
      <c r="AU136" s="234"/>
      <c r="AV136" s="240"/>
      <c r="AW136" s="234"/>
      <c r="AX136" s="234"/>
      <c r="AY136" s="240"/>
      <c r="AZ136" s="448"/>
      <c r="BA136" s="449"/>
      <c r="BB136" s="448"/>
      <c r="BC136" s="448"/>
      <c r="BD136" s="448"/>
      <c r="BE136" s="449"/>
      <c r="BF136" s="450"/>
      <c r="BG136" s="450"/>
      <c r="BH136" s="450"/>
      <c r="BI136" s="448"/>
      <c r="BJ136" s="449"/>
      <c r="BK136" s="450"/>
      <c r="BL136" s="448"/>
      <c r="BM136" s="448"/>
      <c r="BN136" s="448"/>
      <c r="BO136" s="448"/>
      <c r="BP136" s="448"/>
      <c r="BQ136" s="448"/>
      <c r="BR136" s="450"/>
      <c r="BS136" s="448"/>
      <c r="BT136" s="448"/>
      <c r="BU136" s="448"/>
      <c r="BV136" s="451"/>
      <c r="BW136" s="479"/>
      <c r="BX136" s="479"/>
      <c r="BY136" s="451"/>
      <c r="BZ136" s="479"/>
      <c r="CA136" s="479"/>
      <c r="CB136" s="507"/>
      <c r="CC136" s="507"/>
      <c r="CD136" s="507"/>
      <c r="CE136" s="507"/>
      <c r="CF136" s="507"/>
      <c r="CG136" s="452"/>
      <c r="CH136" s="453"/>
    </row>
    <row r="137" spans="1:86" ht="12.75" customHeight="1">
      <c r="A137" s="3"/>
      <c r="B137" s="63"/>
      <c r="C137" s="24"/>
      <c r="D137" s="29" t="s">
        <v>216</v>
      </c>
      <c r="E137" s="68">
        <v>12.5</v>
      </c>
      <c r="F137" s="103">
        <v>11</v>
      </c>
      <c r="G137" s="134">
        <v>11</v>
      </c>
      <c r="H137" s="134">
        <v>11</v>
      </c>
      <c r="I137" s="134">
        <v>10</v>
      </c>
      <c r="J137" s="167">
        <v>9.5</v>
      </c>
      <c r="K137" s="134">
        <v>8.5</v>
      </c>
      <c r="L137" s="134">
        <v>7.5</v>
      </c>
      <c r="M137" s="134">
        <v>7.5</v>
      </c>
      <c r="N137" s="134">
        <v>7.5</v>
      </c>
      <c r="O137" s="69">
        <v>7.5</v>
      </c>
      <c r="P137" s="134">
        <v>7.5</v>
      </c>
      <c r="Q137" s="212">
        <v>0.075</v>
      </c>
      <c r="R137" s="129">
        <v>7</v>
      </c>
      <c r="S137" s="129">
        <v>7</v>
      </c>
      <c r="T137" s="235">
        <v>7.5</v>
      </c>
      <c r="U137" s="235">
        <v>8</v>
      </c>
      <c r="V137" s="129">
        <v>8</v>
      </c>
      <c r="W137" s="245">
        <v>0.08</v>
      </c>
      <c r="X137" s="212">
        <v>7.5</v>
      </c>
      <c r="Y137" s="212">
        <v>7</v>
      </c>
      <c r="Z137" s="212">
        <v>0.06</v>
      </c>
      <c r="AA137" s="246">
        <v>6</v>
      </c>
      <c r="AB137" s="212">
        <v>6</v>
      </c>
      <c r="AC137" s="212">
        <v>0.06</v>
      </c>
      <c r="AD137" s="212">
        <v>6</v>
      </c>
      <c r="AE137" s="212">
        <v>5.5</v>
      </c>
      <c r="AF137" s="247">
        <v>0.055</v>
      </c>
      <c r="AG137" s="212">
        <v>5.5</v>
      </c>
      <c r="AH137" s="212">
        <v>5.5</v>
      </c>
      <c r="AI137" s="212">
        <v>0.065</v>
      </c>
      <c r="AJ137" s="212">
        <v>0.06</v>
      </c>
      <c r="AK137" s="212">
        <v>0.055</v>
      </c>
      <c r="AL137" s="245">
        <v>0.0525</v>
      </c>
      <c r="AM137" s="212">
        <v>0.0525</v>
      </c>
      <c r="AN137" s="245">
        <v>0.0525</v>
      </c>
      <c r="AO137" s="212">
        <v>0.0525</v>
      </c>
      <c r="AP137" s="246">
        <v>0.0525</v>
      </c>
      <c r="AQ137" s="212">
        <v>0.0525</v>
      </c>
      <c r="AR137" s="246">
        <v>0.0525</v>
      </c>
      <c r="AS137" s="212">
        <v>0.0525</v>
      </c>
      <c r="AT137" s="247">
        <v>0.0525</v>
      </c>
      <c r="AU137" s="212">
        <v>0.0525</v>
      </c>
      <c r="AV137" s="247">
        <v>0.0525</v>
      </c>
      <c r="AW137" s="212">
        <v>0.0525</v>
      </c>
      <c r="AX137" s="212">
        <v>0.0525</v>
      </c>
      <c r="AY137" s="247">
        <v>0.0525</v>
      </c>
      <c r="AZ137" s="454">
        <v>0.0525</v>
      </c>
      <c r="BA137" s="455">
        <v>0.0525</v>
      </c>
      <c r="BB137" s="454">
        <v>0.0525</v>
      </c>
      <c r="BC137" s="454">
        <v>0.0525</v>
      </c>
      <c r="BD137" s="454">
        <v>0.0525</v>
      </c>
      <c r="BE137" s="455">
        <v>0.06</v>
      </c>
      <c r="BF137" s="456">
        <v>0.06</v>
      </c>
      <c r="BG137" s="456">
        <v>0.065</v>
      </c>
      <c r="BH137" s="456">
        <v>0.065</v>
      </c>
      <c r="BI137" s="454">
        <v>0.065</v>
      </c>
      <c r="BJ137" s="455">
        <v>0.065</v>
      </c>
      <c r="BK137" s="456">
        <v>0.065</v>
      </c>
      <c r="BL137" s="454">
        <v>0.065</v>
      </c>
      <c r="BM137" s="454">
        <v>0.07</v>
      </c>
      <c r="BN137" s="454">
        <v>0.07</v>
      </c>
      <c r="BO137" s="454">
        <v>0.07</v>
      </c>
      <c r="BP137" s="454">
        <v>0.075</v>
      </c>
      <c r="BQ137" s="454">
        <v>0.075</v>
      </c>
      <c r="BR137" s="456">
        <v>0.08</v>
      </c>
      <c r="BS137" s="454">
        <v>0.09</v>
      </c>
      <c r="BT137" s="454">
        <v>0.1</v>
      </c>
      <c r="BU137" s="454">
        <v>0.1</v>
      </c>
      <c r="BV137" s="457">
        <v>0.1</v>
      </c>
      <c r="BW137" s="457">
        <v>0.125</v>
      </c>
      <c r="BX137" s="457">
        <v>0.13</v>
      </c>
      <c r="BY137" s="457">
        <v>0.12</v>
      </c>
      <c r="BZ137" s="457">
        <v>0.12</v>
      </c>
      <c r="CA137" s="457">
        <v>0.12</v>
      </c>
      <c r="CB137" s="510">
        <v>0.12</v>
      </c>
      <c r="CC137" s="510">
        <v>0.12</v>
      </c>
      <c r="CD137" s="510">
        <v>0.12</v>
      </c>
      <c r="CE137" s="510">
        <v>0.12</v>
      </c>
      <c r="CF137" s="510">
        <v>0.12</v>
      </c>
      <c r="CG137" s="330" t="s">
        <v>3</v>
      </c>
      <c r="CH137" s="331" t="s">
        <v>3</v>
      </c>
    </row>
    <row r="138" spans="1:86" ht="12.75" customHeight="1" thickBot="1">
      <c r="A138" s="3"/>
      <c r="B138" s="63"/>
      <c r="C138" s="36"/>
      <c r="D138" s="37" t="s">
        <v>46</v>
      </c>
      <c r="E138" s="35">
        <v>6.5</v>
      </c>
      <c r="F138" s="104">
        <v>5</v>
      </c>
      <c r="G138" s="135">
        <v>6.5</v>
      </c>
      <c r="H138" s="135">
        <v>6.5</v>
      </c>
      <c r="I138" s="135">
        <v>6.5</v>
      </c>
      <c r="J138" s="168">
        <v>6.5</v>
      </c>
      <c r="K138" s="135">
        <v>6.5</v>
      </c>
      <c r="L138" s="135">
        <v>6.5</v>
      </c>
      <c r="M138" s="135">
        <v>6.5</v>
      </c>
      <c r="N138" s="135">
        <v>6.5</v>
      </c>
      <c r="O138" s="70">
        <v>6.5</v>
      </c>
      <c r="P138" s="135">
        <v>6.5</v>
      </c>
      <c r="Q138" s="244">
        <v>0.065</v>
      </c>
      <c r="R138" s="135">
        <v>6</v>
      </c>
      <c r="S138" s="135">
        <v>6</v>
      </c>
      <c r="T138" s="168">
        <v>6.5</v>
      </c>
      <c r="U138" s="168">
        <v>7.5</v>
      </c>
      <c r="V138" s="135">
        <v>7.5</v>
      </c>
      <c r="W138" s="248">
        <v>0.095</v>
      </c>
      <c r="X138" s="244">
        <v>8.5</v>
      </c>
      <c r="Y138" s="244">
        <v>8</v>
      </c>
      <c r="Z138" s="244">
        <v>0.075</v>
      </c>
      <c r="AA138" s="249">
        <v>7.5</v>
      </c>
      <c r="AB138" s="244">
        <v>7.5</v>
      </c>
      <c r="AC138" s="244">
        <v>0.075</v>
      </c>
      <c r="AD138" s="244">
        <v>7.5</v>
      </c>
      <c r="AE138" s="244">
        <v>7</v>
      </c>
      <c r="AF138" s="250">
        <v>0.07</v>
      </c>
      <c r="AG138" s="244">
        <v>7</v>
      </c>
      <c r="AH138" s="244">
        <v>7</v>
      </c>
      <c r="AI138" s="244">
        <v>0.075</v>
      </c>
      <c r="AJ138" s="244">
        <v>0.075</v>
      </c>
      <c r="AK138" s="244">
        <v>0.075</v>
      </c>
      <c r="AL138" s="248">
        <v>0.0725</v>
      </c>
      <c r="AM138" s="244">
        <v>0.0725</v>
      </c>
      <c r="AN138" s="248">
        <v>0.0725</v>
      </c>
      <c r="AO138" s="244">
        <v>0.0725</v>
      </c>
      <c r="AP138" s="249">
        <v>0.0725</v>
      </c>
      <c r="AQ138" s="244">
        <v>0.0725</v>
      </c>
      <c r="AR138" s="249">
        <v>0.0725</v>
      </c>
      <c r="AS138" s="244">
        <v>0.0725</v>
      </c>
      <c r="AT138" s="250">
        <v>0.0725</v>
      </c>
      <c r="AU138" s="244">
        <v>0.0725</v>
      </c>
      <c r="AV138" s="250">
        <v>0.0725</v>
      </c>
      <c r="AW138" s="244">
        <v>0.0725</v>
      </c>
      <c r="AX138" s="244">
        <v>0.0725</v>
      </c>
      <c r="AY138" s="250">
        <v>0.0725</v>
      </c>
      <c r="AZ138" s="458">
        <v>0.0725</v>
      </c>
      <c r="BA138" s="459">
        <v>0.0725</v>
      </c>
      <c r="BB138" s="458">
        <v>0.0725</v>
      </c>
      <c r="BC138" s="458">
        <v>0.0725</v>
      </c>
      <c r="BD138" s="458">
        <v>0.0725</v>
      </c>
      <c r="BE138" s="459">
        <v>0.0725</v>
      </c>
      <c r="BF138" s="460">
        <v>0.0725</v>
      </c>
      <c r="BG138" s="460">
        <v>0.0725</v>
      </c>
      <c r="BH138" s="460">
        <v>0.0725</v>
      </c>
      <c r="BI138" s="458">
        <v>0.0725</v>
      </c>
      <c r="BJ138" s="459">
        <v>0.0725</v>
      </c>
      <c r="BK138" s="460">
        <v>0.0725</v>
      </c>
      <c r="BL138" s="458">
        <v>0.0725</v>
      </c>
      <c r="BM138" s="458">
        <v>0.0775</v>
      </c>
      <c r="BN138" s="458">
        <v>0.0775</v>
      </c>
      <c r="BO138" s="458">
        <v>0.0775</v>
      </c>
      <c r="BP138" s="458">
        <v>0.0775</v>
      </c>
      <c r="BQ138" s="458">
        <v>0.0775</v>
      </c>
      <c r="BR138" s="460">
        <v>0.0825</v>
      </c>
      <c r="BS138" s="458">
        <v>0.0875</v>
      </c>
      <c r="BT138" s="458">
        <v>0.0875</v>
      </c>
      <c r="BU138" s="458">
        <v>0.0875</v>
      </c>
      <c r="BV138" s="461">
        <v>0.0875</v>
      </c>
      <c r="BW138" s="461">
        <v>0.0875</v>
      </c>
      <c r="BX138" s="461">
        <v>0.0875</v>
      </c>
      <c r="BY138" s="461">
        <v>0.0875</v>
      </c>
      <c r="BZ138" s="461">
        <v>0.0875</v>
      </c>
      <c r="CA138" s="461">
        <v>0.0875</v>
      </c>
      <c r="CB138" s="511">
        <v>0.0875</v>
      </c>
      <c r="CC138" s="511">
        <v>0.0875</v>
      </c>
      <c r="CD138" s="511">
        <v>0.0875</v>
      </c>
      <c r="CE138" s="511">
        <v>0.0875</v>
      </c>
      <c r="CF138" s="511">
        <v>0.0875</v>
      </c>
      <c r="CG138" s="437" t="s">
        <v>3</v>
      </c>
      <c r="CH138" s="462" t="s">
        <v>3</v>
      </c>
    </row>
    <row r="139" spans="1:86" ht="12.75" customHeight="1" hidden="1">
      <c r="A139" s="3"/>
      <c r="B139" s="62" t="s">
        <v>3</v>
      </c>
      <c r="C139" s="24"/>
      <c r="D139" s="29" t="s">
        <v>60</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440"/>
      <c r="BA139" s="440"/>
      <c r="BB139" s="440"/>
      <c r="BC139" s="440"/>
      <c r="BD139" s="440"/>
      <c r="BE139" s="440"/>
      <c r="BF139" s="440"/>
      <c r="BG139" s="440"/>
      <c r="BH139" s="440"/>
      <c r="BI139" s="440"/>
      <c r="BJ139" s="440"/>
      <c r="BK139" s="440"/>
      <c r="BL139" s="440"/>
      <c r="BM139" s="440"/>
      <c r="BN139" s="440"/>
      <c r="BO139" s="440"/>
      <c r="BP139" s="440"/>
      <c r="BQ139" s="440"/>
      <c r="BR139" s="440"/>
      <c r="BS139" s="440"/>
      <c r="BT139" s="440"/>
      <c r="BU139" s="440"/>
      <c r="BV139" s="440"/>
      <c r="BW139" s="440"/>
      <c r="BX139" s="476"/>
      <c r="BY139" s="476"/>
      <c r="BZ139" s="476"/>
      <c r="CA139" s="476"/>
      <c r="CB139" s="476"/>
      <c r="CC139" s="476"/>
      <c r="CD139" s="476"/>
      <c r="CE139" s="476"/>
      <c r="CF139" s="476"/>
      <c r="CG139" s="441"/>
      <c r="CH139" s="442"/>
    </row>
    <row r="140" spans="1:86" ht="12.75" customHeight="1" hidden="1">
      <c r="A140" s="3"/>
      <c r="B140" s="566" t="s">
        <v>3</v>
      </c>
      <c r="C140" s="24"/>
      <c r="D140" s="29" t="s">
        <v>61</v>
      </c>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440"/>
      <c r="BA140" s="440"/>
      <c r="BB140" s="440"/>
      <c r="BC140" s="440"/>
      <c r="BD140" s="440"/>
      <c r="BE140" s="440"/>
      <c r="BF140" s="440"/>
      <c r="BG140" s="440"/>
      <c r="BH140" s="440"/>
      <c r="BI140" s="440"/>
      <c r="BJ140" s="440"/>
      <c r="BK140" s="440"/>
      <c r="BL140" s="440"/>
      <c r="BM140" s="440"/>
      <c r="BN140" s="440"/>
      <c r="BO140" s="440"/>
      <c r="BP140" s="440"/>
      <c r="BQ140" s="440"/>
      <c r="BR140" s="440"/>
      <c r="BS140" s="440"/>
      <c r="BT140" s="440"/>
      <c r="BU140" s="440"/>
      <c r="BV140" s="440"/>
      <c r="BW140" s="440"/>
      <c r="BX140" s="476"/>
      <c r="BY140" s="476"/>
      <c r="BZ140" s="476"/>
      <c r="CA140" s="476"/>
      <c r="CB140" s="476"/>
      <c r="CC140" s="476"/>
      <c r="CD140" s="476"/>
      <c r="CE140" s="476"/>
      <c r="CF140" s="476"/>
      <c r="CG140" s="441"/>
      <c r="CH140" s="442"/>
    </row>
    <row r="141" spans="1:86" ht="12.75" customHeight="1" hidden="1">
      <c r="A141" s="3"/>
      <c r="B141" s="566"/>
      <c r="C141" s="24"/>
      <c r="D141" s="29" t="s">
        <v>48</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440"/>
      <c r="BA141" s="440"/>
      <c r="BB141" s="440"/>
      <c r="BC141" s="440"/>
      <c r="BD141" s="440"/>
      <c r="BE141" s="440"/>
      <c r="BF141" s="440"/>
      <c r="BG141" s="440"/>
      <c r="BH141" s="440"/>
      <c r="BI141" s="440"/>
      <c r="BJ141" s="440"/>
      <c r="BK141" s="440"/>
      <c r="BL141" s="440"/>
      <c r="BM141" s="440"/>
      <c r="BN141" s="440"/>
      <c r="BO141" s="440"/>
      <c r="BP141" s="440"/>
      <c r="BQ141" s="440"/>
      <c r="BR141" s="440"/>
      <c r="BS141" s="440"/>
      <c r="BT141" s="440"/>
      <c r="BU141" s="440"/>
      <c r="BV141" s="440"/>
      <c r="BW141" s="440"/>
      <c r="BX141" s="476"/>
      <c r="BY141" s="476"/>
      <c r="BZ141" s="476"/>
      <c r="CA141" s="476"/>
      <c r="CB141" s="476"/>
      <c r="CC141" s="476"/>
      <c r="CD141" s="476"/>
      <c r="CE141" s="476"/>
      <c r="CF141" s="476"/>
      <c r="CG141" s="441"/>
      <c r="CH141" s="442"/>
    </row>
    <row r="142" spans="1:86" ht="12.75" customHeight="1" hidden="1">
      <c r="A142" s="3"/>
      <c r="B142" s="566"/>
      <c r="C142" s="24"/>
      <c r="D142" s="30" t="s">
        <v>36</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440"/>
      <c r="BA142" s="440"/>
      <c r="BB142" s="440"/>
      <c r="BC142" s="440"/>
      <c r="BD142" s="440"/>
      <c r="BE142" s="440"/>
      <c r="BF142" s="440"/>
      <c r="BG142" s="440"/>
      <c r="BH142" s="440"/>
      <c r="BI142" s="440"/>
      <c r="BJ142" s="440"/>
      <c r="BK142" s="440"/>
      <c r="BL142" s="440"/>
      <c r="BM142" s="440"/>
      <c r="BN142" s="440"/>
      <c r="BO142" s="440"/>
      <c r="BP142" s="440"/>
      <c r="BQ142" s="440"/>
      <c r="BR142" s="440"/>
      <c r="BS142" s="440"/>
      <c r="BT142" s="440"/>
      <c r="BU142" s="440"/>
      <c r="BV142" s="440"/>
      <c r="BW142" s="440"/>
      <c r="BX142" s="476"/>
      <c r="BY142" s="476"/>
      <c r="BZ142" s="476"/>
      <c r="CA142" s="476"/>
      <c r="CB142" s="476"/>
      <c r="CC142" s="476"/>
      <c r="CD142" s="476"/>
      <c r="CE142" s="476"/>
      <c r="CF142" s="476"/>
      <c r="CG142" s="441"/>
      <c r="CH142" s="442"/>
    </row>
    <row r="143" spans="1:86" ht="12.75" customHeight="1" hidden="1">
      <c r="A143" s="3"/>
      <c r="B143" s="566"/>
      <c r="C143" s="24"/>
      <c r="D143" s="30" t="s">
        <v>42</v>
      </c>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440"/>
      <c r="BA143" s="440"/>
      <c r="BB143" s="440"/>
      <c r="BC143" s="440"/>
      <c r="BD143" s="440"/>
      <c r="BE143" s="440"/>
      <c r="BF143" s="440"/>
      <c r="BG143" s="440"/>
      <c r="BH143" s="440"/>
      <c r="BI143" s="440"/>
      <c r="BJ143" s="440"/>
      <c r="BK143" s="440"/>
      <c r="BL143" s="440"/>
      <c r="BM143" s="440"/>
      <c r="BN143" s="440"/>
      <c r="BO143" s="440"/>
      <c r="BP143" s="440"/>
      <c r="BQ143" s="440"/>
      <c r="BR143" s="440"/>
      <c r="BS143" s="440"/>
      <c r="BT143" s="440"/>
      <c r="BU143" s="440"/>
      <c r="BV143" s="440"/>
      <c r="BW143" s="440"/>
      <c r="BX143" s="476"/>
      <c r="BY143" s="476"/>
      <c r="BZ143" s="476"/>
      <c r="CA143" s="476"/>
      <c r="CB143" s="476"/>
      <c r="CC143" s="476"/>
      <c r="CD143" s="476"/>
      <c r="CE143" s="476"/>
      <c r="CF143" s="476"/>
      <c r="CG143" s="441"/>
      <c r="CH143" s="442"/>
    </row>
    <row r="144" spans="1:86" ht="12.75" customHeight="1" hidden="1">
      <c r="A144" s="3"/>
      <c r="B144" s="566"/>
      <c r="C144" s="24"/>
      <c r="D144" s="30" t="s">
        <v>37</v>
      </c>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440"/>
      <c r="BA144" s="440"/>
      <c r="BB144" s="440"/>
      <c r="BC144" s="440"/>
      <c r="BD144" s="440"/>
      <c r="BE144" s="440"/>
      <c r="BF144" s="440"/>
      <c r="BG144" s="440"/>
      <c r="BH144" s="440"/>
      <c r="BI144" s="440"/>
      <c r="BJ144" s="440"/>
      <c r="BK144" s="440"/>
      <c r="BL144" s="440"/>
      <c r="BM144" s="440"/>
      <c r="BN144" s="440"/>
      <c r="BO144" s="440"/>
      <c r="BP144" s="440"/>
      <c r="BQ144" s="440"/>
      <c r="BR144" s="440"/>
      <c r="BS144" s="440"/>
      <c r="BT144" s="440"/>
      <c r="BU144" s="440"/>
      <c r="BV144" s="440"/>
      <c r="BW144" s="440"/>
      <c r="BX144" s="476"/>
      <c r="BY144" s="476"/>
      <c r="BZ144" s="476"/>
      <c r="CA144" s="476"/>
      <c r="CB144" s="476"/>
      <c r="CC144" s="476"/>
      <c r="CD144" s="476"/>
      <c r="CE144" s="476"/>
      <c r="CF144" s="476"/>
      <c r="CG144" s="441"/>
      <c r="CH144" s="442"/>
    </row>
    <row r="145" spans="1:86" ht="14.25" customHeight="1" hidden="1" thickBot="1">
      <c r="A145" s="3"/>
      <c r="B145" s="566"/>
      <c r="C145" s="27"/>
      <c r="D145" s="37" t="s">
        <v>41</v>
      </c>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447"/>
      <c r="BA145" s="447"/>
      <c r="BB145" s="447"/>
      <c r="BC145" s="447"/>
      <c r="BD145" s="447"/>
      <c r="BE145" s="447"/>
      <c r="BF145" s="447"/>
      <c r="BG145" s="447"/>
      <c r="BH145" s="447"/>
      <c r="BI145" s="447"/>
      <c r="BJ145" s="447"/>
      <c r="BK145" s="447"/>
      <c r="BL145" s="447"/>
      <c r="BM145" s="447"/>
      <c r="BN145" s="447"/>
      <c r="BO145" s="447"/>
      <c r="BP145" s="447"/>
      <c r="BQ145" s="447"/>
      <c r="BR145" s="447"/>
      <c r="BS145" s="447"/>
      <c r="BT145" s="447"/>
      <c r="BU145" s="447"/>
      <c r="BV145" s="447"/>
      <c r="BW145" s="447"/>
      <c r="BX145" s="478"/>
      <c r="BY145" s="478"/>
      <c r="BZ145" s="478"/>
      <c r="CA145" s="478"/>
      <c r="CB145" s="478"/>
      <c r="CC145" s="478"/>
      <c r="CD145" s="478"/>
      <c r="CE145" s="478"/>
      <c r="CF145" s="478"/>
      <c r="CG145" s="463"/>
      <c r="CH145" s="464"/>
    </row>
    <row r="146" spans="4:86" ht="6.75" customHeight="1">
      <c r="D146" s="2" t="s">
        <v>3</v>
      </c>
      <c r="E146" s="5"/>
      <c r="F146" s="5"/>
      <c r="G146" s="5"/>
      <c r="H146" s="5"/>
      <c r="I146" s="5"/>
      <c r="J146" s="5"/>
      <c r="K146" s="4"/>
      <c r="L146" s="4"/>
      <c r="M146" s="4"/>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1"/>
      <c r="AM146" s="141"/>
      <c r="AN146" s="141"/>
      <c r="AO146" s="141"/>
      <c r="AP146" s="141"/>
      <c r="AQ146" s="141"/>
      <c r="AR146" s="141"/>
      <c r="AS146" s="141"/>
      <c r="AT146" s="141"/>
      <c r="AU146" s="141"/>
      <c r="AV146" s="141"/>
      <c r="AW146" s="141"/>
      <c r="AX146" s="141"/>
      <c r="AY146" s="141"/>
      <c r="AZ146" s="141"/>
      <c r="BA146" s="141"/>
      <c r="BB146" s="141"/>
      <c r="BC146" s="141"/>
      <c r="BD146" s="141"/>
      <c r="BE146" s="141"/>
      <c r="BF146" s="141"/>
      <c r="BG146" s="141"/>
      <c r="BH146" s="141"/>
      <c r="BI146" s="141"/>
      <c r="BJ146" s="141"/>
      <c r="BK146" s="141"/>
      <c r="BL146" s="141"/>
      <c r="BM146" s="141"/>
      <c r="BN146" s="141"/>
      <c r="BO146" s="141"/>
      <c r="BP146" s="141"/>
      <c r="BQ146" s="141"/>
      <c r="BR146" s="141"/>
      <c r="BS146" s="141"/>
      <c r="BT146" s="141"/>
      <c r="BU146" s="141"/>
      <c r="BV146" s="141"/>
      <c r="BW146" s="141"/>
      <c r="BX146" s="491"/>
      <c r="BY146" s="491"/>
      <c r="BZ146" s="491"/>
      <c r="CA146" s="491"/>
      <c r="CB146" s="491"/>
      <c r="CC146" s="491"/>
      <c r="CD146" s="491"/>
      <c r="CE146" s="491"/>
      <c r="CF146" s="491"/>
      <c r="CG146" s="4"/>
      <c r="CH146" s="4"/>
    </row>
    <row r="147" spans="3:86" ht="13.5" customHeight="1">
      <c r="C147" s="7" t="s">
        <v>4</v>
      </c>
      <c r="D147" s="1" t="s">
        <v>262</v>
      </c>
      <c r="E147" s="42">
        <v>7.48</v>
      </c>
      <c r="F147" s="42">
        <v>7.53</v>
      </c>
      <c r="G147" s="42">
        <v>7.55</v>
      </c>
      <c r="H147" s="42">
        <v>7.58</v>
      </c>
      <c r="I147" s="42">
        <v>7.59</v>
      </c>
      <c r="J147" s="42">
        <v>7.61</v>
      </c>
      <c r="K147" s="42">
        <v>7.64</v>
      </c>
      <c r="L147" s="42">
        <v>7.67</v>
      </c>
      <c r="M147" s="42">
        <v>7.71</v>
      </c>
      <c r="N147" s="142">
        <v>7.73</v>
      </c>
      <c r="O147" s="142">
        <v>7.75</v>
      </c>
      <c r="P147" s="142">
        <v>7.77</v>
      </c>
      <c r="Q147" s="142"/>
      <c r="R147" s="142">
        <v>7.84</v>
      </c>
      <c r="S147" s="142">
        <v>7.85</v>
      </c>
      <c r="T147" s="142">
        <v>7.88</v>
      </c>
      <c r="U147" s="142">
        <v>7.89</v>
      </c>
      <c r="V147" s="142">
        <v>7.9</v>
      </c>
      <c r="W147" s="142">
        <v>7.92</v>
      </c>
      <c r="X147" s="142">
        <v>7.93</v>
      </c>
      <c r="Y147" s="142">
        <v>7.96</v>
      </c>
      <c r="Z147" s="142">
        <v>7.98</v>
      </c>
      <c r="AA147" s="142">
        <v>8.01</v>
      </c>
      <c r="AB147" s="142">
        <v>8.02</v>
      </c>
      <c r="AC147" s="142">
        <v>8.04</v>
      </c>
      <c r="AD147" s="142">
        <v>8.05</v>
      </c>
      <c r="AE147" s="142">
        <v>8.06</v>
      </c>
      <c r="AF147" s="142">
        <v>8.08</v>
      </c>
      <c r="AG147" s="142">
        <v>8.08</v>
      </c>
      <c r="AH147" s="142">
        <v>8.08</v>
      </c>
      <c r="AI147" s="142">
        <v>8.08</v>
      </c>
      <c r="AJ147" s="142">
        <v>8.05</v>
      </c>
      <c r="AK147" s="142">
        <v>8.05</v>
      </c>
      <c r="AL147" s="142">
        <v>8.02</v>
      </c>
      <c r="AM147" s="142">
        <v>8</v>
      </c>
      <c r="AN147" s="142">
        <v>8</v>
      </c>
      <c r="AO147" s="142">
        <v>8</v>
      </c>
      <c r="AP147" s="142">
        <v>7.99</v>
      </c>
      <c r="AQ147" s="142">
        <v>7.99</v>
      </c>
      <c r="AR147" s="142"/>
      <c r="AS147" s="142">
        <v>7.98</v>
      </c>
      <c r="AT147" s="142">
        <v>7.98</v>
      </c>
      <c r="AU147" s="142">
        <v>7.98</v>
      </c>
      <c r="AV147" s="142">
        <v>7.97</v>
      </c>
      <c r="AW147" s="142">
        <v>7.97</v>
      </c>
      <c r="AX147" s="142">
        <v>7.97</v>
      </c>
      <c r="AY147" s="142">
        <v>7.97</v>
      </c>
      <c r="AZ147" s="142"/>
      <c r="BA147" s="142"/>
      <c r="BB147" s="142"/>
      <c r="BC147" s="142"/>
      <c r="BD147" s="142"/>
      <c r="BE147" s="142"/>
      <c r="BF147" s="142"/>
      <c r="BG147" s="142">
        <v>7.79</v>
      </c>
      <c r="BH147" s="142">
        <v>7.73</v>
      </c>
      <c r="BI147" s="142">
        <v>7.73</v>
      </c>
      <c r="BJ147" s="142"/>
      <c r="BK147" s="142"/>
      <c r="BL147" s="142"/>
      <c r="BM147" s="142"/>
      <c r="BN147" s="142"/>
      <c r="BO147" s="142"/>
      <c r="BP147" s="142"/>
      <c r="BQ147" s="142"/>
      <c r="BR147" s="142"/>
      <c r="BS147" s="142"/>
      <c r="BT147" s="142"/>
      <c r="BU147" s="142">
        <v>7.01</v>
      </c>
      <c r="BV147" s="142">
        <v>6.99</v>
      </c>
      <c r="BW147" s="142"/>
      <c r="BX147" s="492"/>
      <c r="BY147" s="492"/>
      <c r="BZ147" s="492"/>
      <c r="CA147" s="492"/>
      <c r="CB147" s="492">
        <v>6.99</v>
      </c>
      <c r="CC147" s="492">
        <v>6.99</v>
      </c>
      <c r="CD147" s="492"/>
      <c r="CE147" s="492">
        <v>6.99</v>
      </c>
      <c r="CF147" s="492"/>
      <c r="CG147" s="570">
        <v>39889.64581724537</v>
      </c>
      <c r="CH147" s="570"/>
    </row>
    <row r="148" spans="3:86" ht="13.5" customHeight="1">
      <c r="C148" s="76" t="s">
        <v>54</v>
      </c>
      <c r="D148" s="1" t="s">
        <v>55</v>
      </c>
      <c r="E148" s="42"/>
      <c r="F148" s="42"/>
      <c r="G148" s="42"/>
      <c r="H148" s="42"/>
      <c r="I148" s="42"/>
      <c r="J148" s="42"/>
      <c r="K148" s="42"/>
      <c r="L148" s="42"/>
      <c r="M148" s="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c r="BW148" s="142"/>
      <c r="BX148" s="492"/>
      <c r="BY148" s="492"/>
      <c r="BZ148" s="492"/>
      <c r="CA148" s="492"/>
      <c r="CB148" s="492"/>
      <c r="CC148" s="492"/>
      <c r="CD148" s="492"/>
      <c r="CE148" s="492"/>
      <c r="CF148" s="492"/>
      <c r="CG148" s="43"/>
      <c r="CH148" s="71"/>
    </row>
    <row r="149" spans="3:86" ht="13.5" customHeight="1">
      <c r="C149" s="295" t="s">
        <v>184</v>
      </c>
      <c r="D149" s="1" t="s">
        <v>204</v>
      </c>
      <c r="E149" s="42"/>
      <c r="F149" s="42"/>
      <c r="G149" s="42"/>
      <c r="H149" s="42"/>
      <c r="I149" s="42"/>
      <c r="J149" s="42"/>
      <c r="K149" s="42"/>
      <c r="L149" s="42"/>
      <c r="M149" s="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492"/>
      <c r="BY149" s="492"/>
      <c r="BZ149" s="492"/>
      <c r="CA149" s="492"/>
      <c r="CB149" s="492"/>
      <c r="CC149" s="492"/>
      <c r="CD149" s="492"/>
      <c r="CE149" s="492"/>
      <c r="CF149" s="492"/>
      <c r="CG149" s="43"/>
      <c r="CH149" s="71"/>
    </row>
    <row r="150" spans="3:86" ht="13.5" customHeight="1">
      <c r="C150" s="295"/>
      <c r="D150" s="296" t="s">
        <v>187</v>
      </c>
      <c r="E150" s="42"/>
      <c r="F150" s="42"/>
      <c r="G150" s="42"/>
      <c r="H150" s="42"/>
      <c r="I150" s="42"/>
      <c r="J150" s="42"/>
      <c r="K150" s="42"/>
      <c r="L150" s="42"/>
      <c r="M150" s="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319"/>
      <c r="BH150" s="319"/>
      <c r="BI150" s="319"/>
      <c r="BJ150" s="319"/>
      <c r="BK150" s="319"/>
      <c r="BL150" s="319"/>
      <c r="BM150" s="319"/>
      <c r="BN150" s="319"/>
      <c r="BO150" s="319"/>
      <c r="BP150" s="319"/>
      <c r="BQ150" s="319"/>
      <c r="BR150" s="319"/>
      <c r="BS150" s="319"/>
      <c r="BT150" s="319"/>
      <c r="BU150" s="142"/>
      <c r="BV150" s="142"/>
      <c r="BW150" s="142"/>
      <c r="BX150" s="492"/>
      <c r="BY150" s="492"/>
      <c r="BZ150" s="492"/>
      <c r="CA150" s="492"/>
      <c r="CB150" s="492"/>
      <c r="CC150" s="492"/>
      <c r="CD150" s="492"/>
      <c r="CE150" s="492"/>
      <c r="CF150" s="492"/>
      <c r="CG150" s="43"/>
      <c r="CH150" s="71"/>
    </row>
    <row r="151" spans="3:86" ht="13.5" customHeight="1">
      <c r="C151" s="76" t="s">
        <v>203</v>
      </c>
      <c r="D151" s="1" t="s">
        <v>206</v>
      </c>
      <c r="E151" s="42"/>
      <c r="F151" s="42"/>
      <c r="G151" s="42"/>
      <c r="H151" s="42"/>
      <c r="I151" s="42"/>
      <c r="J151" s="42"/>
      <c r="K151" s="42"/>
      <c r="L151" s="42"/>
      <c r="M151" s="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492"/>
      <c r="BY151" s="492"/>
      <c r="BZ151" s="492"/>
      <c r="CA151" s="492"/>
      <c r="CB151" s="492"/>
      <c r="CC151" s="492"/>
      <c r="CD151" s="492"/>
      <c r="CE151" s="492"/>
      <c r="CF151" s="492"/>
      <c r="CG151" s="43"/>
      <c r="CH151" s="71"/>
    </row>
    <row r="152" spans="3:86" ht="13.5" customHeight="1">
      <c r="C152" s="76" t="s">
        <v>225</v>
      </c>
      <c r="D152" s="1" t="s">
        <v>253</v>
      </c>
      <c r="E152" s="42"/>
      <c r="F152" s="42"/>
      <c r="G152" s="42"/>
      <c r="H152" s="42"/>
      <c r="I152" s="42"/>
      <c r="J152" s="42"/>
      <c r="K152" s="42"/>
      <c r="L152" s="42"/>
      <c r="M152" s="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c r="BW152" s="142"/>
      <c r="BX152" s="492"/>
      <c r="BY152" s="492"/>
      <c r="BZ152" s="492"/>
      <c r="CA152" s="492"/>
      <c r="CB152" s="492"/>
      <c r="CC152" s="492"/>
      <c r="CD152" s="492"/>
      <c r="CE152" s="492"/>
      <c r="CF152" s="492"/>
      <c r="CG152" s="43"/>
      <c r="CH152" s="71"/>
    </row>
    <row r="153" spans="3:86" ht="13.5" customHeight="1">
      <c r="C153" s="61"/>
      <c r="D153" s="1" t="s">
        <v>43</v>
      </c>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93"/>
      <c r="BY153" s="493"/>
      <c r="BZ153" s="493"/>
      <c r="CA153" s="493"/>
      <c r="CB153" s="493"/>
      <c r="CC153" s="493"/>
      <c r="CD153" s="493"/>
      <c r="CE153" s="493"/>
      <c r="CF153" s="493"/>
      <c r="CG153" s="43"/>
      <c r="CH153" s="4"/>
    </row>
    <row r="154" spans="3:86" ht="13.5" customHeight="1">
      <c r="C154" s="6">
        <v>1</v>
      </c>
      <c r="D154" s="1" t="s">
        <v>26</v>
      </c>
      <c r="E154" s="5"/>
      <c r="F154" s="5"/>
      <c r="G154" s="5"/>
      <c r="H154" s="5"/>
      <c r="I154" s="5"/>
      <c r="J154" s="5"/>
      <c r="K154" s="5"/>
      <c r="L154" s="4"/>
      <c r="M154" s="4"/>
      <c r="N154" s="4"/>
      <c r="O154" s="4"/>
      <c r="P154" s="4"/>
      <c r="Q154" s="4"/>
      <c r="R154" s="4"/>
      <c r="S154" s="4"/>
      <c r="X154" s="4"/>
      <c r="BX154" s="494"/>
      <c r="BY154" s="494"/>
      <c r="BZ154" s="494"/>
      <c r="CA154" s="494"/>
      <c r="CB154" s="494"/>
      <c r="CC154" s="494"/>
      <c r="CD154" s="494"/>
      <c r="CE154" s="494"/>
      <c r="CF154" s="494"/>
      <c r="CG154" s="4"/>
      <c r="CH154" s="4"/>
    </row>
    <row r="155" spans="3:86" ht="13.5" customHeight="1">
      <c r="C155" s="6">
        <v>2</v>
      </c>
      <c r="D155" s="1" t="s">
        <v>77</v>
      </c>
      <c r="E155" s="5"/>
      <c r="F155" s="5"/>
      <c r="G155" s="5"/>
      <c r="H155" s="5"/>
      <c r="I155" s="5"/>
      <c r="J155" s="5"/>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95"/>
      <c r="BY155" s="495"/>
      <c r="BZ155" s="495"/>
      <c r="CA155" s="495"/>
      <c r="CB155" s="495"/>
      <c r="CC155" s="495"/>
      <c r="CD155" s="495"/>
      <c r="CE155" s="495"/>
      <c r="CF155" s="495"/>
      <c r="CG155" s="4"/>
      <c r="CH155" s="4"/>
    </row>
    <row r="156" spans="3:86" ht="14.25">
      <c r="C156" s="6">
        <v>3</v>
      </c>
      <c r="D156" s="1" t="s">
        <v>157</v>
      </c>
      <c r="E156" s="5"/>
      <c r="F156" s="5"/>
      <c r="G156" s="5"/>
      <c r="H156" s="5"/>
      <c r="I156" s="5"/>
      <c r="J156" s="5"/>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95"/>
      <c r="BY156" s="495"/>
      <c r="BZ156" s="495"/>
      <c r="CA156" s="495"/>
      <c r="CB156" s="495"/>
      <c r="CC156" s="495"/>
      <c r="CD156" s="495"/>
      <c r="CE156" s="495"/>
      <c r="CF156" s="495"/>
      <c r="CG156" s="4"/>
      <c r="CH156" s="4"/>
    </row>
    <row r="157" spans="3:86" ht="14.25">
      <c r="C157" s="6"/>
      <c r="D157" s="1" t="s">
        <v>158</v>
      </c>
      <c r="E157" s="5"/>
      <c r="F157" s="5"/>
      <c r="G157" s="5"/>
      <c r="H157" s="5"/>
      <c r="I157" s="5"/>
      <c r="J157" s="5"/>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95"/>
      <c r="BY157" s="495"/>
      <c r="BZ157" s="495"/>
      <c r="CA157" s="495"/>
      <c r="CB157" s="495"/>
      <c r="CC157" s="495"/>
      <c r="CD157" s="495"/>
      <c r="CE157" s="495"/>
      <c r="CF157" s="495"/>
      <c r="CG157" s="4"/>
      <c r="CH157" s="4"/>
    </row>
    <row r="158" spans="3:86" ht="13.5" customHeight="1">
      <c r="C158" s="6">
        <v>4</v>
      </c>
      <c r="D158" s="1" t="s">
        <v>173</v>
      </c>
      <c r="E158" s="5"/>
      <c r="F158" s="5"/>
      <c r="G158" s="5"/>
      <c r="H158" s="5"/>
      <c r="I158" s="5"/>
      <c r="J158" s="5"/>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95"/>
      <c r="BY158" s="495"/>
      <c r="BZ158" s="495"/>
      <c r="CA158" s="495"/>
      <c r="CB158" s="495"/>
      <c r="CC158" s="495"/>
      <c r="CD158" s="495"/>
      <c r="CE158" s="495"/>
      <c r="CF158" s="495"/>
      <c r="CG158" s="4"/>
      <c r="CH158" s="4"/>
    </row>
    <row r="159" spans="3:86" ht="13.5" customHeight="1">
      <c r="C159" s="6">
        <v>5</v>
      </c>
      <c r="D159" s="1" t="s">
        <v>151</v>
      </c>
      <c r="E159" s="5"/>
      <c r="F159" s="5"/>
      <c r="G159" s="5"/>
      <c r="H159" s="5"/>
      <c r="I159" s="5"/>
      <c r="J159" s="5"/>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95"/>
      <c r="BY159" s="495"/>
      <c r="BZ159" s="495"/>
      <c r="CA159" s="495"/>
      <c r="CB159" s="495"/>
      <c r="CC159" s="495"/>
      <c r="CD159" s="495"/>
      <c r="CE159" s="495"/>
      <c r="CF159" s="495"/>
      <c r="CG159" s="4"/>
      <c r="CH159" s="4"/>
    </row>
    <row r="160" spans="3:86" ht="13.5" customHeight="1">
      <c r="C160" s="6">
        <v>6</v>
      </c>
      <c r="D160" s="1" t="s">
        <v>152</v>
      </c>
      <c r="E160" s="5"/>
      <c r="F160" s="5"/>
      <c r="G160" s="5"/>
      <c r="H160" s="5"/>
      <c r="I160" s="5"/>
      <c r="J160" s="5"/>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95"/>
      <c r="BY160" s="495"/>
      <c r="BZ160" s="495"/>
      <c r="CA160" s="495"/>
      <c r="CB160" s="495"/>
      <c r="CC160" s="495"/>
      <c r="CD160" s="495"/>
      <c r="CE160" s="495"/>
      <c r="CF160" s="495"/>
      <c r="CG160" s="4"/>
      <c r="CH160" s="4"/>
    </row>
    <row r="161" spans="3:86" ht="13.5" customHeight="1">
      <c r="C161" s="6">
        <v>7</v>
      </c>
      <c r="D161" s="1" t="s">
        <v>95</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496"/>
      <c r="BY161" s="496"/>
      <c r="BZ161" s="496"/>
      <c r="CA161" s="496"/>
      <c r="CB161" s="496"/>
      <c r="CC161" s="496"/>
      <c r="CD161" s="496"/>
      <c r="CE161" s="496"/>
      <c r="CF161" s="496"/>
      <c r="CG161" s="5"/>
      <c r="CH161" s="5"/>
    </row>
    <row r="162" spans="3:86" ht="13.5" customHeight="1">
      <c r="C162" s="6">
        <v>8</v>
      </c>
      <c r="D162" s="1" t="s">
        <v>181</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496"/>
      <c r="BY162" s="496"/>
      <c r="BZ162" s="496"/>
      <c r="CA162" s="496"/>
      <c r="CB162" s="496"/>
      <c r="CC162" s="496"/>
      <c r="CD162" s="496"/>
      <c r="CE162" s="496"/>
      <c r="CF162" s="496"/>
      <c r="CG162" s="5"/>
      <c r="CH162" s="5"/>
    </row>
    <row r="163" spans="3:86" ht="13.5" customHeight="1">
      <c r="C163" s="6">
        <v>9</v>
      </c>
      <c r="D163" s="1" t="s">
        <v>175</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496"/>
      <c r="BY163" s="496"/>
      <c r="BZ163" s="496"/>
      <c r="CA163" s="496"/>
      <c r="CB163" s="496"/>
      <c r="CC163" s="496"/>
      <c r="CD163" s="496"/>
      <c r="CE163" s="496"/>
      <c r="CF163" s="496"/>
      <c r="CG163" s="5"/>
      <c r="CH163" s="5"/>
    </row>
    <row r="164" spans="3:86" ht="13.5" customHeight="1">
      <c r="C164" s="6">
        <v>10</v>
      </c>
      <c r="D164" s="1" t="s">
        <v>134</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496"/>
      <c r="BY164" s="496"/>
      <c r="BZ164" s="496"/>
      <c r="CA164" s="496"/>
      <c r="CB164" s="496"/>
      <c r="CC164" s="496"/>
      <c r="CD164" s="496"/>
      <c r="CE164" s="496"/>
      <c r="CF164" s="496"/>
      <c r="CG164" s="5"/>
      <c r="CH164" s="5"/>
    </row>
    <row r="165" spans="3:86" ht="14.25">
      <c r="C165" s="6">
        <v>11</v>
      </c>
      <c r="D165" s="1" t="s">
        <v>130</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496"/>
      <c r="BY165" s="496"/>
      <c r="BZ165" s="496"/>
      <c r="CA165" s="496"/>
      <c r="CB165" s="496"/>
      <c r="CC165" s="496"/>
      <c r="CD165" s="496"/>
      <c r="CE165" s="496"/>
      <c r="CF165" s="496"/>
      <c r="CG165" s="5"/>
      <c r="CH165" s="5"/>
    </row>
    <row r="166" spans="3:86" ht="13.5" customHeight="1">
      <c r="C166" s="6">
        <v>12</v>
      </c>
      <c r="D166" s="1" t="s">
        <v>153</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496"/>
      <c r="BY166" s="496"/>
      <c r="BZ166" s="496"/>
      <c r="CA166" s="496"/>
      <c r="CB166" s="496"/>
      <c r="CC166" s="496"/>
      <c r="CD166" s="496"/>
      <c r="CE166" s="496"/>
      <c r="CF166" s="496"/>
      <c r="CG166" s="5"/>
      <c r="CH166" s="5"/>
    </row>
    <row r="167" spans="3:86" ht="13.5" customHeight="1">
      <c r="C167" s="6">
        <v>13</v>
      </c>
      <c r="D167" s="1" t="s">
        <v>154</v>
      </c>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496"/>
      <c r="BY167" s="496"/>
      <c r="BZ167" s="496"/>
      <c r="CA167" s="496"/>
      <c r="CB167" s="496"/>
      <c r="CC167" s="496"/>
      <c r="CD167" s="496"/>
      <c r="CE167" s="496"/>
      <c r="CF167" s="496"/>
      <c r="CG167" s="5"/>
      <c r="CH167" s="5"/>
    </row>
    <row r="168" spans="3:86" ht="14.25" hidden="1" outlineLevel="1">
      <c r="C168" s="6">
        <v>14</v>
      </c>
      <c r="D168" s="1" t="s">
        <v>215</v>
      </c>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496"/>
      <c r="BY168" s="496"/>
      <c r="BZ168" s="496"/>
      <c r="CA168" s="496"/>
      <c r="CB168" s="496"/>
      <c r="CC168" s="496"/>
      <c r="CD168" s="496"/>
      <c r="CE168" s="496"/>
      <c r="CF168" s="496"/>
      <c r="CG168" s="5"/>
      <c r="CH168" s="5"/>
    </row>
    <row r="169" spans="3:86" ht="14.25" hidden="1" outlineLevel="1">
      <c r="C169" s="6">
        <v>15</v>
      </c>
      <c r="D169" s="1" t="s">
        <v>219</v>
      </c>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496"/>
      <c r="BY169" s="496"/>
      <c r="BZ169" s="496"/>
      <c r="CA169" s="496"/>
      <c r="CB169" s="496"/>
      <c r="CC169" s="496"/>
      <c r="CD169" s="496"/>
      <c r="CE169" s="496"/>
      <c r="CF169" s="496"/>
      <c r="CG169" s="5"/>
      <c r="CH169" s="5"/>
    </row>
    <row r="170" spans="3:86" ht="14.25" hidden="1" outlineLevel="1">
      <c r="C170" s="6"/>
      <c r="D170" s="1" t="s">
        <v>220</v>
      </c>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496"/>
      <c r="BY170" s="496"/>
      <c r="BZ170" s="496"/>
      <c r="CA170" s="496"/>
      <c r="CB170" s="496"/>
      <c r="CC170" s="496"/>
      <c r="CD170" s="496"/>
      <c r="CE170" s="496"/>
      <c r="CF170" s="496"/>
      <c r="CG170" s="5"/>
      <c r="CH170" s="5"/>
    </row>
    <row r="171" spans="3:86" ht="14.25" hidden="1" outlineLevel="1">
      <c r="C171" s="6"/>
      <c r="D171" s="327" t="s">
        <v>221</v>
      </c>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496"/>
      <c r="BY171" s="496"/>
      <c r="BZ171" s="496"/>
      <c r="CA171" s="496"/>
      <c r="CB171" s="496"/>
      <c r="CC171" s="496"/>
      <c r="CD171" s="496"/>
      <c r="CE171" s="496"/>
      <c r="CF171" s="496"/>
      <c r="CG171" s="5"/>
      <c r="CH171" s="5"/>
    </row>
    <row r="172" spans="3:86" ht="14.25" hidden="1" outlineLevel="1">
      <c r="C172" s="6"/>
      <c r="D172" s="327" t="s">
        <v>222</v>
      </c>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496"/>
      <c r="BY172" s="496"/>
      <c r="BZ172" s="496"/>
      <c r="CA172" s="496"/>
      <c r="CB172" s="496"/>
      <c r="CC172" s="496"/>
      <c r="CD172" s="496"/>
      <c r="CE172" s="496"/>
      <c r="CF172" s="496"/>
      <c r="CG172" s="5"/>
      <c r="CH172" s="5"/>
    </row>
    <row r="173" spans="3:86" ht="3" customHeight="1" collapsed="1">
      <c r="C173" s="2"/>
      <c r="D173" s="2"/>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496"/>
      <c r="BY173" s="496"/>
      <c r="BZ173" s="496"/>
      <c r="CA173" s="496"/>
      <c r="CB173" s="496"/>
      <c r="CC173" s="496"/>
      <c r="CD173" s="496"/>
      <c r="CE173" s="496"/>
      <c r="CF173" s="496"/>
      <c r="CG173" s="5"/>
      <c r="CH173" s="5"/>
    </row>
    <row r="174" spans="76:84" ht="12.75">
      <c r="BX174" s="494"/>
      <c r="BY174" s="494"/>
      <c r="BZ174" s="494"/>
      <c r="CA174" s="494"/>
      <c r="CB174" s="494"/>
      <c r="CC174" s="494"/>
      <c r="CD174" s="494"/>
      <c r="CE174" s="494"/>
      <c r="CF174" s="494"/>
    </row>
    <row r="175" spans="76:84" ht="12.75">
      <c r="BX175" s="494"/>
      <c r="BY175" s="494"/>
      <c r="BZ175" s="494"/>
      <c r="CA175" s="494"/>
      <c r="CB175" s="494"/>
      <c r="CC175" s="494"/>
      <c r="CD175" s="494"/>
      <c r="CE175" s="494"/>
      <c r="CF175" s="494"/>
    </row>
    <row r="176" spans="76:84" ht="12.75">
      <c r="BX176" s="494"/>
      <c r="BY176" s="494"/>
      <c r="BZ176" s="494"/>
      <c r="CA176" s="494"/>
      <c r="CB176" s="494"/>
      <c r="CC176" s="494"/>
      <c r="CD176" s="494"/>
      <c r="CE176" s="494"/>
      <c r="CF176" s="494"/>
    </row>
    <row r="177" spans="76:84" ht="12.75">
      <c r="BX177" s="494"/>
      <c r="BY177" s="494"/>
      <c r="BZ177" s="494"/>
      <c r="CA177" s="494"/>
      <c r="CB177" s="494"/>
      <c r="CC177" s="494"/>
      <c r="CD177" s="494"/>
      <c r="CE177" s="494"/>
      <c r="CF177" s="494"/>
    </row>
    <row r="178" spans="76:84" ht="12.75">
      <c r="BX178" s="494"/>
      <c r="BY178" s="494"/>
      <c r="BZ178" s="494"/>
      <c r="CA178" s="494"/>
      <c r="CB178" s="494"/>
      <c r="CC178" s="494"/>
      <c r="CD178" s="494"/>
      <c r="CE178" s="494"/>
      <c r="CF178" s="494"/>
    </row>
    <row r="179" spans="76:84" ht="12.75">
      <c r="BX179" s="494"/>
      <c r="BY179" s="494"/>
      <c r="BZ179" s="494"/>
      <c r="CA179" s="494"/>
      <c r="CB179" s="494"/>
      <c r="CC179" s="494"/>
      <c r="CD179" s="494"/>
      <c r="CE179" s="494"/>
      <c r="CF179" s="494"/>
    </row>
    <row r="180" spans="76:84" ht="12.75">
      <c r="BX180" s="494"/>
      <c r="BY180" s="494"/>
      <c r="BZ180" s="494"/>
      <c r="CA180" s="494"/>
      <c r="CB180" s="494"/>
      <c r="CC180" s="494"/>
      <c r="CD180" s="494"/>
      <c r="CE180" s="494"/>
      <c r="CF180" s="494"/>
    </row>
    <row r="181" spans="76:84" ht="12.75">
      <c r="BX181" s="494"/>
      <c r="BY181" s="494"/>
      <c r="BZ181" s="494"/>
      <c r="CA181" s="494"/>
      <c r="CB181" s="494"/>
      <c r="CC181" s="494"/>
      <c r="CD181" s="494"/>
      <c r="CE181" s="494"/>
      <c r="CF181" s="494"/>
    </row>
    <row r="182" spans="76:84" ht="12.75">
      <c r="BX182" s="494"/>
      <c r="BY182" s="494"/>
      <c r="BZ182" s="494"/>
      <c r="CA182" s="494"/>
      <c r="CB182" s="494"/>
      <c r="CC182" s="494"/>
      <c r="CD182" s="494"/>
      <c r="CE182" s="494"/>
      <c r="CF182" s="494"/>
    </row>
    <row r="183" spans="76:84" ht="12.75">
      <c r="BX183" s="494"/>
      <c r="BY183" s="494"/>
      <c r="BZ183" s="494"/>
      <c r="CA183" s="494"/>
      <c r="CB183" s="494"/>
      <c r="CC183" s="494"/>
      <c r="CD183" s="494"/>
      <c r="CE183" s="494"/>
      <c r="CF183" s="494"/>
    </row>
    <row r="184" spans="76:84" ht="12.75">
      <c r="BX184" s="494"/>
      <c r="BY184" s="494"/>
      <c r="BZ184" s="494"/>
      <c r="CA184" s="494"/>
      <c r="CB184" s="494"/>
      <c r="CC184" s="494"/>
      <c r="CD184" s="494"/>
      <c r="CE184" s="494"/>
      <c r="CF184" s="494"/>
    </row>
    <row r="185" spans="76:84" ht="12.75">
      <c r="BX185" s="494"/>
      <c r="BY185" s="494"/>
      <c r="BZ185" s="494"/>
      <c r="CA185" s="494"/>
      <c r="CB185" s="494"/>
      <c r="CC185" s="494"/>
      <c r="CD185" s="494"/>
      <c r="CE185" s="494"/>
      <c r="CF185" s="494"/>
    </row>
    <row r="186" spans="76:84" ht="12.75">
      <c r="BX186" s="494"/>
      <c r="BY186" s="494"/>
      <c r="BZ186" s="494"/>
      <c r="CA186" s="494"/>
      <c r="CB186" s="494"/>
      <c r="CC186" s="494"/>
      <c r="CD186" s="494"/>
      <c r="CE186" s="494"/>
      <c r="CF186" s="494"/>
    </row>
    <row r="187" spans="76:84" ht="12.75">
      <c r="BX187" s="494"/>
      <c r="BY187" s="494"/>
      <c r="BZ187" s="494"/>
      <c r="CA187" s="494"/>
      <c r="CB187" s="494"/>
      <c r="CC187" s="494"/>
      <c r="CD187" s="494"/>
      <c r="CE187" s="494"/>
      <c r="CF187" s="494"/>
    </row>
    <row r="188" spans="76:84" ht="12.75">
      <c r="BX188" s="494"/>
      <c r="BY188" s="494"/>
      <c r="BZ188" s="494"/>
      <c r="CA188" s="494"/>
      <c r="CB188" s="494"/>
      <c r="CC188" s="494"/>
      <c r="CD188" s="494"/>
      <c r="CE188" s="494"/>
      <c r="CF188" s="494"/>
    </row>
    <row r="189" spans="76:84" ht="12.75">
      <c r="BX189" s="494"/>
      <c r="BY189" s="494"/>
      <c r="BZ189" s="494"/>
      <c r="CA189" s="494"/>
      <c r="CB189" s="494"/>
      <c r="CC189" s="494"/>
      <c r="CD189" s="494"/>
      <c r="CE189" s="494"/>
      <c r="CF189" s="494"/>
    </row>
    <row r="190" spans="76:84" ht="12.75">
      <c r="BX190" s="494"/>
      <c r="BY190" s="494"/>
      <c r="BZ190" s="494"/>
      <c r="CA190" s="494"/>
      <c r="CB190" s="494"/>
      <c r="CC190" s="494"/>
      <c r="CD190" s="494"/>
      <c r="CE190" s="494"/>
      <c r="CF190" s="494"/>
    </row>
    <row r="191" spans="76:84" ht="12.75">
      <c r="BX191" s="494"/>
      <c r="BY191" s="494"/>
      <c r="BZ191" s="494"/>
      <c r="CA191" s="494"/>
      <c r="CB191" s="494"/>
      <c r="CC191" s="494"/>
      <c r="CD191" s="494"/>
      <c r="CE191" s="494"/>
      <c r="CF191" s="494"/>
    </row>
    <row r="192" spans="76:84" ht="12.75">
      <c r="BX192" s="494"/>
      <c r="BY192" s="494"/>
      <c r="BZ192" s="494"/>
      <c r="CA192" s="494"/>
      <c r="CB192" s="494"/>
      <c r="CC192" s="494"/>
      <c r="CD192" s="494"/>
      <c r="CE192" s="494"/>
      <c r="CF192" s="494"/>
    </row>
    <row r="193" spans="76:84" ht="12.75">
      <c r="BX193" s="494"/>
      <c r="BY193" s="494"/>
      <c r="BZ193" s="494"/>
      <c r="CA193" s="494"/>
      <c r="CB193" s="494"/>
      <c r="CC193" s="494"/>
      <c r="CD193" s="494"/>
      <c r="CE193" s="494"/>
      <c r="CF193" s="494"/>
    </row>
    <row r="194" spans="76:84" ht="12.75">
      <c r="BX194" s="494"/>
      <c r="BY194" s="494"/>
      <c r="BZ194" s="494"/>
      <c r="CA194" s="494"/>
      <c r="CB194" s="494"/>
      <c r="CC194" s="494"/>
      <c r="CD194" s="494"/>
      <c r="CE194" s="494"/>
      <c r="CF194" s="494"/>
    </row>
    <row r="195" spans="76:84" ht="12.75">
      <c r="BX195" s="494"/>
      <c r="BY195" s="494"/>
      <c r="BZ195" s="494"/>
      <c r="CA195" s="494"/>
      <c r="CB195" s="494"/>
      <c r="CC195" s="494"/>
      <c r="CD195" s="494"/>
      <c r="CE195" s="494"/>
      <c r="CF195" s="494"/>
    </row>
    <row r="196" spans="76:84" ht="12.75">
      <c r="BX196" s="494"/>
      <c r="BY196" s="494"/>
      <c r="BZ196" s="494"/>
      <c r="CA196" s="494"/>
      <c r="CB196" s="494"/>
      <c r="CC196" s="494"/>
      <c r="CD196" s="494"/>
      <c r="CE196" s="494"/>
      <c r="CF196" s="494"/>
    </row>
    <row r="197" spans="76:84" ht="12.75">
      <c r="BX197" s="494"/>
      <c r="BY197" s="494"/>
      <c r="BZ197" s="494"/>
      <c r="CA197" s="494"/>
      <c r="CB197" s="494"/>
      <c r="CC197" s="494"/>
      <c r="CD197" s="494"/>
      <c r="CE197" s="494"/>
      <c r="CF197" s="494"/>
    </row>
    <row r="198" spans="76:84" ht="12.75">
      <c r="BX198" s="494"/>
      <c r="BY198" s="494"/>
      <c r="BZ198" s="494"/>
      <c r="CA198" s="494"/>
      <c r="CB198" s="494"/>
      <c r="CC198" s="494"/>
      <c r="CD198" s="494"/>
      <c r="CE198" s="494"/>
      <c r="CF198" s="494"/>
    </row>
    <row r="199" spans="76:84" ht="12.75">
      <c r="BX199" s="494"/>
      <c r="BY199" s="494"/>
      <c r="BZ199" s="494"/>
      <c r="CA199" s="494"/>
      <c r="CB199" s="494"/>
      <c r="CC199" s="494"/>
      <c r="CD199" s="494"/>
      <c r="CE199" s="494"/>
      <c r="CF199" s="494"/>
    </row>
    <row r="200" spans="76:84" ht="12.75">
      <c r="BX200" s="494"/>
      <c r="BY200" s="494"/>
      <c r="BZ200" s="494"/>
      <c r="CA200" s="494"/>
      <c r="CB200" s="494"/>
      <c r="CC200" s="494"/>
      <c r="CD200" s="494"/>
      <c r="CE200" s="494"/>
      <c r="CF200" s="494"/>
    </row>
    <row r="201" spans="76:84" ht="12.75">
      <c r="BX201" s="494"/>
      <c r="BY201" s="494"/>
      <c r="BZ201" s="494"/>
      <c r="CA201" s="494"/>
      <c r="CB201" s="494"/>
      <c r="CC201" s="494"/>
      <c r="CD201" s="494"/>
      <c r="CE201" s="494"/>
      <c r="CF201" s="494"/>
    </row>
    <row r="202" spans="76:84" ht="12.75">
      <c r="BX202" s="494"/>
      <c r="BY202" s="494"/>
      <c r="BZ202" s="494"/>
      <c r="CA202" s="494"/>
      <c r="CB202" s="494"/>
      <c r="CC202" s="494"/>
      <c r="CD202" s="494"/>
      <c r="CE202" s="494"/>
      <c r="CF202" s="494"/>
    </row>
    <row r="203" spans="76:84" ht="12.75">
      <c r="BX203" s="494"/>
      <c r="BY203" s="494"/>
      <c r="BZ203" s="494"/>
      <c r="CA203" s="494"/>
      <c r="CB203" s="494"/>
      <c r="CC203" s="494"/>
      <c r="CD203" s="494"/>
      <c r="CE203" s="494"/>
      <c r="CF203" s="494"/>
    </row>
    <row r="204" spans="76:84" ht="12.75">
      <c r="BX204" s="494"/>
      <c r="BY204" s="494"/>
      <c r="BZ204" s="494"/>
      <c r="CA204" s="494"/>
      <c r="CB204" s="494"/>
      <c r="CC204" s="494"/>
      <c r="CD204" s="494"/>
      <c r="CE204" s="494"/>
      <c r="CF204" s="494"/>
    </row>
    <row r="205" spans="76:84" ht="12.75">
      <c r="BX205" s="494"/>
      <c r="BY205" s="494"/>
      <c r="BZ205" s="494"/>
      <c r="CA205" s="494"/>
      <c r="CB205" s="494"/>
      <c r="CC205" s="494"/>
      <c r="CD205" s="494"/>
      <c r="CE205" s="494"/>
      <c r="CF205" s="494"/>
    </row>
    <row r="206" spans="76:84" ht="12.75">
      <c r="BX206" s="494"/>
      <c r="BY206" s="494"/>
      <c r="BZ206" s="494"/>
      <c r="CA206" s="494"/>
      <c r="CB206" s="494"/>
      <c r="CC206" s="494"/>
      <c r="CD206" s="494"/>
      <c r="CE206" s="494"/>
      <c r="CF206" s="494"/>
    </row>
    <row r="207" spans="76:84" ht="12.75">
      <c r="BX207" s="494"/>
      <c r="BY207" s="494"/>
      <c r="BZ207" s="494"/>
      <c r="CA207" s="494"/>
      <c r="CB207" s="494"/>
      <c r="CC207" s="494"/>
      <c r="CD207" s="494"/>
      <c r="CE207" s="494"/>
      <c r="CF207" s="494"/>
    </row>
    <row r="208" spans="76:84" ht="12.75">
      <c r="BX208" s="494"/>
      <c r="BY208" s="494"/>
      <c r="BZ208" s="494"/>
      <c r="CA208" s="494"/>
      <c r="CB208" s="494"/>
      <c r="CC208" s="494"/>
      <c r="CD208" s="494"/>
      <c r="CE208" s="494"/>
      <c r="CF208" s="494"/>
    </row>
    <row r="209" spans="76:84" ht="12.75">
      <c r="BX209" s="494"/>
      <c r="BY209" s="494"/>
      <c r="BZ209" s="494"/>
      <c r="CA209" s="494"/>
      <c r="CB209" s="494"/>
      <c r="CC209" s="494"/>
      <c r="CD209" s="494"/>
      <c r="CE209" s="494"/>
      <c r="CF209" s="494"/>
    </row>
    <row r="210" spans="76:84" ht="12.75">
      <c r="BX210" s="494"/>
      <c r="BY210" s="494"/>
      <c r="BZ210" s="494"/>
      <c r="CA210" s="494"/>
      <c r="CB210" s="494"/>
      <c r="CC210" s="494"/>
      <c r="CD210" s="494"/>
      <c r="CE210" s="494"/>
      <c r="CF210" s="494"/>
    </row>
    <row r="211" spans="76:84" ht="12.75">
      <c r="BX211" s="494"/>
      <c r="BY211" s="494"/>
      <c r="BZ211" s="494"/>
      <c r="CA211" s="494"/>
      <c r="CB211" s="494"/>
      <c r="CC211" s="494"/>
      <c r="CD211" s="494"/>
      <c r="CE211" s="494"/>
      <c r="CF211" s="494"/>
    </row>
    <row r="212" spans="76:84" ht="12.75">
      <c r="BX212" s="494"/>
      <c r="BY212" s="494"/>
      <c r="BZ212" s="494"/>
      <c r="CA212" s="494"/>
      <c r="CB212" s="494"/>
      <c r="CC212" s="494"/>
      <c r="CD212" s="494"/>
      <c r="CE212" s="494"/>
      <c r="CF212" s="494"/>
    </row>
    <row r="213" spans="76:84" ht="12.75">
      <c r="BX213" s="494"/>
      <c r="BY213" s="494"/>
      <c r="BZ213" s="494"/>
      <c r="CA213" s="494"/>
      <c r="CB213" s="494"/>
      <c r="CC213" s="494"/>
      <c r="CD213" s="494"/>
      <c r="CE213" s="494"/>
      <c r="CF213" s="494"/>
    </row>
    <row r="214" spans="76:84" ht="12.75">
      <c r="BX214" s="494"/>
      <c r="BY214" s="494"/>
      <c r="BZ214" s="494"/>
      <c r="CA214" s="494"/>
      <c r="CB214" s="494"/>
      <c r="CC214" s="494"/>
      <c r="CD214" s="494"/>
      <c r="CE214" s="494"/>
      <c r="CF214" s="494"/>
    </row>
    <row r="215" spans="76:84" ht="12.75">
      <c r="BX215" s="494"/>
      <c r="BY215" s="494"/>
      <c r="BZ215" s="494"/>
      <c r="CA215" s="494"/>
      <c r="CB215" s="494"/>
      <c r="CC215" s="494"/>
      <c r="CD215" s="494"/>
      <c r="CE215" s="494"/>
      <c r="CF215" s="494"/>
    </row>
    <row r="216" spans="76:84" ht="12.75">
      <c r="BX216" s="494"/>
      <c r="BY216" s="494"/>
      <c r="BZ216" s="494"/>
      <c r="CA216" s="494"/>
      <c r="CB216" s="494"/>
      <c r="CC216" s="494"/>
      <c r="CD216" s="494"/>
      <c r="CE216" s="494"/>
      <c r="CF216" s="494"/>
    </row>
    <row r="217" spans="76:84" ht="12.75">
      <c r="BX217" s="494"/>
      <c r="BY217" s="494"/>
      <c r="BZ217" s="494"/>
      <c r="CA217" s="494"/>
      <c r="CB217" s="494"/>
      <c r="CC217" s="494"/>
      <c r="CD217" s="494"/>
      <c r="CE217" s="494"/>
      <c r="CF217" s="494"/>
    </row>
    <row r="218" spans="76:84" ht="12.75">
      <c r="BX218" s="494"/>
      <c r="BY218" s="494"/>
      <c r="BZ218" s="494"/>
      <c r="CA218" s="494"/>
      <c r="CB218" s="494"/>
      <c r="CC218" s="494"/>
      <c r="CD218" s="494"/>
      <c r="CE218" s="494"/>
      <c r="CF218" s="494"/>
    </row>
    <row r="219" spans="76:84" ht="12.75">
      <c r="BX219" s="494"/>
      <c r="BY219" s="494"/>
      <c r="BZ219" s="494"/>
      <c r="CA219" s="494"/>
      <c r="CB219" s="494"/>
      <c r="CC219" s="494"/>
      <c r="CD219" s="494"/>
      <c r="CE219" s="494"/>
      <c r="CF219" s="494"/>
    </row>
    <row r="220" spans="76:84" ht="12.75">
      <c r="BX220" s="494"/>
      <c r="BY220" s="494"/>
      <c r="BZ220" s="494"/>
      <c r="CA220" s="494"/>
      <c r="CB220" s="494"/>
      <c r="CC220" s="494"/>
      <c r="CD220" s="494"/>
      <c r="CE220" s="494"/>
      <c r="CF220" s="494"/>
    </row>
    <row r="221" spans="76:84" ht="12.75">
      <c r="BX221" s="494"/>
      <c r="BY221" s="494"/>
      <c r="BZ221" s="494"/>
      <c r="CA221" s="494"/>
      <c r="CB221" s="494"/>
      <c r="CC221" s="494"/>
      <c r="CD221" s="494"/>
      <c r="CE221" s="494"/>
      <c r="CF221" s="494"/>
    </row>
    <row r="222" spans="76:84" ht="12.75">
      <c r="BX222" s="494"/>
      <c r="BY222" s="494"/>
      <c r="BZ222" s="494"/>
      <c r="CA222" s="494"/>
      <c r="CB222" s="494"/>
      <c r="CC222" s="494"/>
      <c r="CD222" s="494"/>
      <c r="CE222" s="494"/>
      <c r="CF222" s="494"/>
    </row>
    <row r="223" spans="76:84" ht="12.75">
      <c r="BX223" s="494"/>
      <c r="BY223" s="494"/>
      <c r="BZ223" s="494"/>
      <c r="CA223" s="494"/>
      <c r="CB223" s="494"/>
      <c r="CC223" s="494"/>
      <c r="CD223" s="494"/>
      <c r="CE223" s="494"/>
      <c r="CF223" s="494"/>
    </row>
    <row r="224" spans="76:84" ht="12.75">
      <c r="BX224" s="494"/>
      <c r="BY224" s="494"/>
      <c r="BZ224" s="494"/>
      <c r="CA224" s="494"/>
      <c r="CB224" s="494"/>
      <c r="CC224" s="494"/>
      <c r="CD224" s="494"/>
      <c r="CE224" s="494"/>
      <c r="CF224" s="494"/>
    </row>
    <row r="225" spans="76:84" ht="12.75">
      <c r="BX225" s="494"/>
      <c r="BY225" s="494"/>
      <c r="BZ225" s="494"/>
      <c r="CA225" s="494"/>
      <c r="CB225" s="494"/>
      <c r="CC225" s="494"/>
      <c r="CD225" s="494"/>
      <c r="CE225" s="494"/>
      <c r="CF225" s="494"/>
    </row>
    <row r="226" spans="76:84" ht="12.75">
      <c r="BX226" s="494"/>
      <c r="BY226" s="494"/>
      <c r="BZ226" s="494"/>
      <c r="CA226" s="494"/>
      <c r="CB226" s="494"/>
      <c r="CC226" s="494"/>
      <c r="CD226" s="494"/>
      <c r="CE226" s="494"/>
      <c r="CF226" s="494"/>
    </row>
    <row r="227" spans="76:84" ht="12.75">
      <c r="BX227" s="494"/>
      <c r="BY227" s="494"/>
      <c r="BZ227" s="494"/>
      <c r="CA227" s="494"/>
      <c r="CB227" s="494"/>
      <c r="CC227" s="494"/>
      <c r="CD227" s="494"/>
      <c r="CE227" s="494"/>
      <c r="CF227" s="494"/>
    </row>
    <row r="228" spans="76:84" ht="12.75">
      <c r="BX228" s="494"/>
      <c r="BY228" s="494"/>
      <c r="BZ228" s="494"/>
      <c r="CA228" s="494"/>
      <c r="CB228" s="494"/>
      <c r="CC228" s="494"/>
      <c r="CD228" s="494"/>
      <c r="CE228" s="494"/>
      <c r="CF228" s="494"/>
    </row>
    <row r="229" spans="76:84" ht="12.75">
      <c r="BX229" s="494"/>
      <c r="BY229" s="494"/>
      <c r="BZ229" s="494"/>
      <c r="CA229" s="494"/>
      <c r="CB229" s="494"/>
      <c r="CC229" s="494"/>
      <c r="CD229" s="494"/>
      <c r="CE229" s="494"/>
      <c r="CF229" s="494"/>
    </row>
    <row r="230" spans="76:84" ht="12.75">
      <c r="BX230" s="494"/>
      <c r="BY230" s="494"/>
      <c r="BZ230" s="494"/>
      <c r="CA230" s="494"/>
      <c r="CB230" s="494"/>
      <c r="CC230" s="494"/>
      <c r="CD230" s="494"/>
      <c r="CE230" s="494"/>
      <c r="CF230" s="494"/>
    </row>
    <row r="231" spans="76:84" ht="12.75">
      <c r="BX231" s="494"/>
      <c r="BY231" s="494"/>
      <c r="BZ231" s="494"/>
      <c r="CA231" s="494"/>
      <c r="CB231" s="494"/>
      <c r="CC231" s="494"/>
      <c r="CD231" s="494"/>
      <c r="CE231" s="494"/>
      <c r="CF231" s="494"/>
    </row>
    <row r="232" spans="76:84" ht="12.75">
      <c r="BX232" s="494"/>
      <c r="BY232" s="494"/>
      <c r="BZ232" s="494"/>
      <c r="CA232" s="494"/>
      <c r="CB232" s="494"/>
      <c r="CC232" s="494"/>
      <c r="CD232" s="494"/>
      <c r="CE232" s="494"/>
      <c r="CF232" s="494"/>
    </row>
    <row r="233" spans="76:84" ht="12.75">
      <c r="BX233" s="494"/>
      <c r="BY233" s="494"/>
      <c r="BZ233" s="494"/>
      <c r="CA233" s="494"/>
      <c r="CB233" s="494"/>
      <c r="CC233" s="494"/>
      <c r="CD233" s="494"/>
      <c r="CE233" s="494"/>
      <c r="CF233" s="494"/>
    </row>
    <row r="234" spans="76:84" ht="12.75">
      <c r="BX234" s="494"/>
      <c r="BY234" s="494"/>
      <c r="BZ234" s="494"/>
      <c r="CA234" s="494"/>
      <c r="CB234" s="494"/>
      <c r="CC234" s="494"/>
      <c r="CD234" s="494"/>
      <c r="CE234" s="494"/>
      <c r="CF234" s="494"/>
    </row>
    <row r="235" spans="76:84" ht="12.75">
      <c r="BX235" s="494"/>
      <c r="BY235" s="494"/>
      <c r="BZ235" s="494"/>
      <c r="CA235" s="494"/>
      <c r="CB235" s="494"/>
      <c r="CC235" s="494"/>
      <c r="CD235" s="494"/>
      <c r="CE235" s="494"/>
      <c r="CF235" s="494"/>
    </row>
    <row r="236" spans="76:84" ht="12.75">
      <c r="BX236" s="494"/>
      <c r="BY236" s="494"/>
      <c r="BZ236" s="494"/>
      <c r="CA236" s="494"/>
      <c r="CB236" s="494"/>
      <c r="CC236" s="494"/>
      <c r="CD236" s="494"/>
      <c r="CE236" s="494"/>
      <c r="CF236" s="494"/>
    </row>
    <row r="237" spans="76:84" ht="12.75">
      <c r="BX237" s="494"/>
      <c r="BY237" s="494"/>
      <c r="BZ237" s="494"/>
      <c r="CA237" s="494"/>
      <c r="CB237" s="494"/>
      <c r="CC237" s="494"/>
      <c r="CD237" s="494"/>
      <c r="CE237" s="494"/>
      <c r="CF237" s="494"/>
    </row>
    <row r="238" spans="76:84" ht="12.75">
      <c r="BX238" s="494"/>
      <c r="BY238" s="494"/>
      <c r="BZ238" s="494"/>
      <c r="CA238" s="494"/>
      <c r="CB238" s="494"/>
      <c r="CC238" s="494"/>
      <c r="CD238" s="494"/>
      <c r="CE238" s="494"/>
      <c r="CF238" s="494"/>
    </row>
    <row r="239" spans="76:84" ht="12.75">
      <c r="BX239" s="494"/>
      <c r="BY239" s="494"/>
      <c r="BZ239" s="494"/>
      <c r="CA239" s="494"/>
      <c r="CB239" s="494"/>
      <c r="CC239" s="494"/>
      <c r="CD239" s="494"/>
      <c r="CE239" s="494"/>
      <c r="CF239" s="494"/>
    </row>
    <row r="240" spans="76:84" ht="12.75">
      <c r="BX240" s="494"/>
      <c r="BY240" s="494"/>
      <c r="BZ240" s="494"/>
      <c r="CA240" s="494"/>
      <c r="CB240" s="494"/>
      <c r="CC240" s="494"/>
      <c r="CD240" s="494"/>
      <c r="CE240" s="494"/>
      <c r="CF240" s="494"/>
    </row>
    <row r="241" spans="76:84" ht="12.75">
      <c r="BX241" s="494"/>
      <c r="BY241" s="494"/>
      <c r="BZ241" s="494"/>
      <c r="CA241" s="494"/>
      <c r="CB241" s="494"/>
      <c r="CC241" s="494"/>
      <c r="CD241" s="494"/>
      <c r="CE241" s="494"/>
      <c r="CF241" s="494"/>
    </row>
    <row r="242" spans="76:84" ht="12.75">
      <c r="BX242" s="494"/>
      <c r="BY242" s="494"/>
      <c r="BZ242" s="494"/>
      <c r="CA242" s="494"/>
      <c r="CB242" s="494"/>
      <c r="CC242" s="494"/>
      <c r="CD242" s="494"/>
      <c r="CE242" s="494"/>
      <c r="CF242" s="494"/>
    </row>
    <row r="243" spans="76:84" ht="12.75">
      <c r="BX243" s="494"/>
      <c r="BY243" s="494"/>
      <c r="BZ243" s="494"/>
      <c r="CA243" s="494"/>
      <c r="CB243" s="494"/>
      <c r="CC243" s="494"/>
      <c r="CD243" s="494"/>
      <c r="CE243" s="494"/>
      <c r="CF243" s="494"/>
    </row>
    <row r="244" spans="76:84" ht="12.75">
      <c r="BX244" s="494"/>
      <c r="BY244" s="494"/>
      <c r="BZ244" s="494"/>
      <c r="CA244" s="494"/>
      <c r="CB244" s="494"/>
      <c r="CC244" s="494"/>
      <c r="CD244" s="494"/>
      <c r="CE244" s="494"/>
      <c r="CF244" s="494"/>
    </row>
    <row r="245" spans="76:84" ht="12.75">
      <c r="BX245" s="494"/>
      <c r="BY245" s="494"/>
      <c r="BZ245" s="494"/>
      <c r="CA245" s="494"/>
      <c r="CB245" s="494"/>
      <c r="CC245" s="494"/>
      <c r="CD245" s="494"/>
      <c r="CE245" s="494"/>
      <c r="CF245" s="494"/>
    </row>
    <row r="246" spans="76:84" ht="12.75">
      <c r="BX246" s="494"/>
      <c r="BY246" s="494"/>
      <c r="BZ246" s="494"/>
      <c r="CA246" s="494"/>
      <c r="CB246" s="494"/>
      <c r="CC246" s="494"/>
      <c r="CD246" s="494"/>
      <c r="CE246" s="494"/>
      <c r="CF246" s="494"/>
    </row>
    <row r="247" spans="76:84" ht="12.75">
      <c r="BX247" s="494"/>
      <c r="BY247" s="494"/>
      <c r="BZ247" s="494"/>
      <c r="CA247" s="494"/>
      <c r="CB247" s="494"/>
      <c r="CC247" s="494"/>
      <c r="CD247" s="494"/>
      <c r="CE247" s="494"/>
      <c r="CF247" s="494"/>
    </row>
    <row r="248" spans="76:84" ht="12.75">
      <c r="BX248" s="494"/>
      <c r="BY248" s="494"/>
      <c r="BZ248" s="494"/>
      <c r="CA248" s="494"/>
      <c r="CB248" s="494"/>
      <c r="CC248" s="494"/>
      <c r="CD248" s="494"/>
      <c r="CE248" s="494"/>
      <c r="CF248" s="494"/>
    </row>
    <row r="249" spans="76:84" ht="12.75">
      <c r="BX249" s="494"/>
      <c r="BY249" s="494"/>
      <c r="BZ249" s="494"/>
      <c r="CA249" s="494"/>
      <c r="CB249" s="494"/>
      <c r="CC249" s="494"/>
      <c r="CD249" s="494"/>
      <c r="CE249" s="494"/>
      <c r="CF249" s="494"/>
    </row>
    <row r="250" spans="76:84" ht="12.75">
      <c r="BX250" s="494"/>
      <c r="BY250" s="494"/>
      <c r="BZ250" s="494"/>
      <c r="CA250" s="494"/>
      <c r="CB250" s="494"/>
      <c r="CC250" s="494"/>
      <c r="CD250" s="494"/>
      <c r="CE250" s="494"/>
      <c r="CF250" s="494"/>
    </row>
    <row r="251" spans="76:84" ht="12.75">
      <c r="BX251" s="494"/>
      <c r="BY251" s="494"/>
      <c r="BZ251" s="494"/>
      <c r="CA251" s="494"/>
      <c r="CB251" s="494"/>
      <c r="CC251" s="494"/>
      <c r="CD251" s="494"/>
      <c r="CE251" s="494"/>
      <c r="CF251" s="494"/>
    </row>
    <row r="252" spans="76:84" ht="12.75">
      <c r="BX252" s="494"/>
      <c r="BY252" s="494"/>
      <c r="BZ252" s="494"/>
      <c r="CA252" s="494"/>
      <c r="CB252" s="494"/>
      <c r="CC252" s="494"/>
      <c r="CD252" s="494"/>
      <c r="CE252" s="494"/>
      <c r="CF252" s="494"/>
    </row>
    <row r="253" spans="76:84" ht="12.75">
      <c r="BX253" s="494"/>
      <c r="BY253" s="494"/>
      <c r="BZ253" s="494"/>
      <c r="CA253" s="494"/>
      <c r="CB253" s="494"/>
      <c r="CC253" s="494"/>
      <c r="CD253" s="494"/>
      <c r="CE253" s="494"/>
      <c r="CF253" s="494"/>
    </row>
    <row r="254" spans="76:84" ht="12.75">
      <c r="BX254" s="494"/>
      <c r="BY254" s="494"/>
      <c r="BZ254" s="494"/>
      <c r="CA254" s="494"/>
      <c r="CB254" s="494"/>
      <c r="CC254" s="494"/>
      <c r="CD254" s="494"/>
      <c r="CE254" s="494"/>
      <c r="CF254" s="494"/>
    </row>
    <row r="255" spans="76:84" ht="12.75">
      <c r="BX255" s="494"/>
      <c r="BY255" s="494"/>
      <c r="BZ255" s="494"/>
      <c r="CA255" s="494"/>
      <c r="CB255" s="494"/>
      <c r="CC255" s="494"/>
      <c r="CD255" s="494"/>
      <c r="CE255" s="494"/>
      <c r="CF255" s="494"/>
    </row>
    <row r="256" spans="76:84" ht="12.75">
      <c r="BX256" s="494"/>
      <c r="BY256" s="494"/>
      <c r="BZ256" s="494"/>
      <c r="CA256" s="494"/>
      <c r="CB256" s="494"/>
      <c r="CC256" s="494"/>
      <c r="CD256" s="494"/>
      <c r="CE256" s="494"/>
      <c r="CF256" s="494"/>
    </row>
    <row r="257" spans="76:84" ht="12.75">
      <c r="BX257" s="494"/>
      <c r="BY257" s="494"/>
      <c r="BZ257" s="494"/>
      <c r="CA257" s="494"/>
      <c r="CB257" s="494"/>
      <c r="CC257" s="494"/>
      <c r="CD257" s="494"/>
      <c r="CE257" s="494"/>
      <c r="CF257" s="494"/>
    </row>
    <row r="258" spans="76:84" ht="12.75">
      <c r="BX258" s="494"/>
      <c r="BY258" s="494"/>
      <c r="BZ258" s="494"/>
      <c r="CA258" s="494"/>
      <c r="CB258" s="494"/>
      <c r="CC258" s="494"/>
      <c r="CD258" s="494"/>
      <c r="CE258" s="494"/>
      <c r="CF258" s="494"/>
    </row>
    <row r="259" spans="76:84" ht="12.75">
      <c r="BX259" s="494"/>
      <c r="BY259" s="494"/>
      <c r="BZ259" s="494"/>
      <c r="CA259" s="494"/>
      <c r="CB259" s="494"/>
      <c r="CC259" s="494"/>
      <c r="CD259" s="494"/>
      <c r="CE259" s="494"/>
      <c r="CF259" s="494"/>
    </row>
    <row r="260" spans="76:84" ht="12.75">
      <c r="BX260" s="494"/>
      <c r="BY260" s="494"/>
      <c r="BZ260" s="494"/>
      <c r="CA260" s="494"/>
      <c r="CB260" s="494"/>
      <c r="CC260" s="494"/>
      <c r="CD260" s="494"/>
      <c r="CE260" s="494"/>
      <c r="CF260" s="494"/>
    </row>
    <row r="261" spans="76:84" ht="12.75">
      <c r="BX261" s="494"/>
      <c r="BY261" s="494"/>
      <c r="BZ261" s="494"/>
      <c r="CA261" s="494"/>
      <c r="CB261" s="494"/>
      <c r="CC261" s="494"/>
      <c r="CD261" s="494"/>
      <c r="CE261" s="494"/>
      <c r="CF261" s="494"/>
    </row>
    <row r="262" spans="76:84" ht="12.75">
      <c r="BX262" s="494"/>
      <c r="BY262" s="494"/>
      <c r="BZ262" s="494"/>
      <c r="CA262" s="494"/>
      <c r="CB262" s="494"/>
      <c r="CC262" s="494"/>
      <c r="CD262" s="494"/>
      <c r="CE262" s="494"/>
      <c r="CF262" s="494"/>
    </row>
    <row r="263" spans="76:84" ht="12.75">
      <c r="BX263" s="494"/>
      <c r="BY263" s="494"/>
      <c r="BZ263" s="494"/>
      <c r="CA263" s="494"/>
      <c r="CB263" s="494"/>
      <c r="CC263" s="494"/>
      <c r="CD263" s="494"/>
      <c r="CE263" s="494"/>
      <c r="CF263" s="494"/>
    </row>
    <row r="264" spans="76:84" ht="12.75">
      <c r="BX264" s="494"/>
      <c r="BY264" s="494"/>
      <c r="BZ264" s="494"/>
      <c r="CA264" s="494"/>
      <c r="CB264" s="494"/>
      <c r="CC264" s="494"/>
      <c r="CD264" s="494"/>
      <c r="CE264" s="494"/>
      <c r="CF264" s="494"/>
    </row>
    <row r="265" spans="76:84" ht="12.75">
      <c r="BX265" s="494"/>
      <c r="BY265" s="494"/>
      <c r="BZ265" s="494"/>
      <c r="CA265" s="494"/>
      <c r="CB265" s="494"/>
      <c r="CC265" s="494"/>
      <c r="CD265" s="494"/>
      <c r="CE265" s="494"/>
      <c r="CF265" s="494"/>
    </row>
    <row r="266" spans="76:84" ht="12.75">
      <c r="BX266" s="494"/>
      <c r="BY266" s="494"/>
      <c r="BZ266" s="494"/>
      <c r="CA266" s="494"/>
      <c r="CB266" s="494"/>
      <c r="CC266" s="494"/>
      <c r="CD266" s="494"/>
      <c r="CE266" s="494"/>
      <c r="CF266" s="494"/>
    </row>
    <row r="267" spans="76:84" ht="12.75">
      <c r="BX267" s="494"/>
      <c r="BY267" s="494"/>
      <c r="BZ267" s="494"/>
      <c r="CA267" s="494"/>
      <c r="CB267" s="494"/>
      <c r="CC267" s="494"/>
      <c r="CD267" s="494"/>
      <c r="CE267" s="494"/>
      <c r="CF267" s="494"/>
    </row>
    <row r="268" spans="76:84" ht="12.75">
      <c r="BX268" s="494"/>
      <c r="BY268" s="494"/>
      <c r="BZ268" s="494"/>
      <c r="CA268" s="494"/>
      <c r="CB268" s="494"/>
      <c r="CC268" s="494"/>
      <c r="CD268" s="494"/>
      <c r="CE268" s="494"/>
      <c r="CF268" s="494"/>
    </row>
    <row r="269" spans="76:84" ht="12.75">
      <c r="BX269" s="494"/>
      <c r="BY269" s="494"/>
      <c r="BZ269" s="494"/>
      <c r="CA269" s="494"/>
      <c r="CB269" s="494"/>
      <c r="CC269" s="494"/>
      <c r="CD269" s="494"/>
      <c r="CE269" s="494"/>
      <c r="CF269" s="494"/>
    </row>
    <row r="270" spans="76:84" ht="12.75">
      <c r="BX270" s="494"/>
      <c r="BY270" s="494"/>
      <c r="BZ270" s="494"/>
      <c r="CA270" s="494"/>
      <c r="CB270" s="494"/>
      <c r="CC270" s="494"/>
      <c r="CD270" s="494"/>
      <c r="CE270" s="494"/>
      <c r="CF270" s="494"/>
    </row>
    <row r="271" spans="76:84" ht="12.75">
      <c r="BX271" s="494"/>
      <c r="BY271" s="494"/>
      <c r="BZ271" s="494"/>
      <c r="CA271" s="494"/>
      <c r="CB271" s="494"/>
      <c r="CC271" s="494"/>
      <c r="CD271" s="494"/>
      <c r="CE271" s="494"/>
      <c r="CF271" s="494"/>
    </row>
    <row r="272" spans="76:84" ht="12.75">
      <c r="BX272" s="494"/>
      <c r="BY272" s="494"/>
      <c r="BZ272" s="494"/>
      <c r="CA272" s="494"/>
      <c r="CB272" s="494"/>
      <c r="CC272" s="494"/>
      <c r="CD272" s="494"/>
      <c r="CE272" s="494"/>
      <c r="CF272" s="494"/>
    </row>
    <row r="273" spans="76:84" ht="12.75">
      <c r="BX273" s="494"/>
      <c r="BY273" s="494"/>
      <c r="BZ273" s="494"/>
      <c r="CA273" s="494"/>
      <c r="CB273" s="494"/>
      <c r="CC273" s="494"/>
      <c r="CD273" s="494"/>
      <c r="CE273" s="494"/>
      <c r="CF273" s="494"/>
    </row>
    <row r="274" spans="76:84" ht="12.75">
      <c r="BX274" s="494"/>
      <c r="BY274" s="494"/>
      <c r="BZ274" s="494"/>
      <c r="CA274" s="494"/>
      <c r="CB274" s="494"/>
      <c r="CC274" s="494"/>
      <c r="CD274" s="494"/>
      <c r="CE274" s="494"/>
      <c r="CF274" s="494"/>
    </row>
    <row r="275" spans="76:84" ht="12.75">
      <c r="BX275" s="494"/>
      <c r="BY275" s="494"/>
      <c r="BZ275" s="494"/>
      <c r="CA275" s="494"/>
      <c r="CB275" s="494"/>
      <c r="CC275" s="494"/>
      <c r="CD275" s="494"/>
      <c r="CE275" s="494"/>
      <c r="CF275" s="494"/>
    </row>
    <row r="276" spans="76:84" ht="12.75">
      <c r="BX276" s="494"/>
      <c r="BY276" s="494"/>
      <c r="BZ276" s="494"/>
      <c r="CA276" s="494"/>
      <c r="CB276" s="494"/>
      <c r="CC276" s="494"/>
      <c r="CD276" s="494"/>
      <c r="CE276" s="494"/>
      <c r="CF276" s="494"/>
    </row>
    <row r="277" spans="76:84" ht="12.75">
      <c r="BX277" s="494"/>
      <c r="BY277" s="494"/>
      <c r="BZ277" s="494"/>
      <c r="CA277" s="494"/>
      <c r="CB277" s="494"/>
      <c r="CC277" s="494"/>
      <c r="CD277" s="494"/>
      <c r="CE277" s="494"/>
      <c r="CF277" s="494"/>
    </row>
    <row r="278" spans="76:84" ht="12.75">
      <c r="BX278" s="494"/>
      <c r="BY278" s="494"/>
      <c r="BZ278" s="494"/>
      <c r="CA278" s="494"/>
      <c r="CB278" s="494"/>
      <c r="CC278" s="494"/>
      <c r="CD278" s="494"/>
      <c r="CE278" s="494"/>
      <c r="CF278" s="494"/>
    </row>
    <row r="279" spans="76:84" ht="12.75">
      <c r="BX279" s="494"/>
      <c r="BY279" s="494"/>
      <c r="BZ279" s="494"/>
      <c r="CA279" s="494"/>
      <c r="CB279" s="494"/>
      <c r="CC279" s="494"/>
      <c r="CD279" s="494"/>
      <c r="CE279" s="494"/>
      <c r="CF279" s="494"/>
    </row>
    <row r="280" spans="76:84" ht="12.75">
      <c r="BX280" s="494"/>
      <c r="BY280" s="494"/>
      <c r="BZ280" s="494"/>
      <c r="CA280" s="494"/>
      <c r="CB280" s="494"/>
      <c r="CC280" s="494"/>
      <c r="CD280" s="494"/>
      <c r="CE280" s="494"/>
      <c r="CF280" s="494"/>
    </row>
    <row r="281" spans="76:84" ht="12.75">
      <c r="BX281" s="494"/>
      <c r="BY281" s="494"/>
      <c r="BZ281" s="494"/>
      <c r="CA281" s="494"/>
      <c r="CB281" s="494"/>
      <c r="CC281" s="494"/>
      <c r="CD281" s="494"/>
      <c r="CE281" s="494"/>
      <c r="CF281" s="494"/>
    </row>
    <row r="282" spans="76:84" ht="12.75">
      <c r="BX282" s="494"/>
      <c r="BY282" s="494"/>
      <c r="BZ282" s="494"/>
      <c r="CA282" s="494"/>
      <c r="CB282" s="494"/>
      <c r="CC282" s="494"/>
      <c r="CD282" s="494"/>
      <c r="CE282" s="494"/>
      <c r="CF282" s="494"/>
    </row>
    <row r="283" spans="76:84" ht="12.75">
      <c r="BX283" s="494"/>
      <c r="BY283" s="494"/>
      <c r="BZ283" s="494"/>
      <c r="CA283" s="494"/>
      <c r="CB283" s="494"/>
      <c r="CC283" s="494"/>
      <c r="CD283" s="494"/>
      <c r="CE283" s="494"/>
      <c r="CF283" s="494"/>
    </row>
    <row r="284" spans="76:84" ht="12.75">
      <c r="BX284" s="494"/>
      <c r="BY284" s="494"/>
      <c r="BZ284" s="494"/>
      <c r="CA284" s="494"/>
      <c r="CB284" s="494"/>
      <c r="CC284" s="494"/>
      <c r="CD284" s="494"/>
      <c r="CE284" s="494"/>
      <c r="CF284" s="494"/>
    </row>
    <row r="285" spans="76:84" ht="12.75">
      <c r="BX285" s="494"/>
      <c r="BY285" s="494"/>
      <c r="BZ285" s="494"/>
      <c r="CA285" s="494"/>
      <c r="CB285" s="494"/>
      <c r="CC285" s="494"/>
      <c r="CD285" s="494"/>
      <c r="CE285" s="494"/>
      <c r="CF285" s="494"/>
    </row>
    <row r="286" spans="76:84" ht="12.75">
      <c r="BX286" s="494"/>
      <c r="BY286" s="494"/>
      <c r="BZ286" s="494"/>
      <c r="CA286" s="494"/>
      <c r="CB286" s="494"/>
      <c r="CC286" s="494"/>
      <c r="CD286" s="494"/>
      <c r="CE286" s="494"/>
      <c r="CF286" s="494"/>
    </row>
    <row r="287" spans="76:84" ht="12.75">
      <c r="BX287" s="494"/>
      <c r="BY287" s="494"/>
      <c r="BZ287" s="494"/>
      <c r="CA287" s="494"/>
      <c r="CB287" s="494"/>
      <c r="CC287" s="494"/>
      <c r="CD287" s="494"/>
      <c r="CE287" s="494"/>
      <c r="CF287" s="494"/>
    </row>
    <row r="288" spans="76:84" ht="12.75">
      <c r="BX288" s="494"/>
      <c r="BY288" s="494"/>
      <c r="BZ288" s="494"/>
      <c r="CA288" s="494"/>
      <c r="CB288" s="494"/>
      <c r="CC288" s="494"/>
      <c r="CD288" s="494"/>
      <c r="CE288" s="494"/>
      <c r="CF288" s="494"/>
    </row>
    <row r="289" spans="76:84" ht="12.75">
      <c r="BX289" s="494"/>
      <c r="BY289" s="494"/>
      <c r="BZ289" s="494"/>
      <c r="CA289" s="494"/>
      <c r="CB289" s="494"/>
      <c r="CC289" s="494"/>
      <c r="CD289" s="494"/>
      <c r="CE289" s="494"/>
      <c r="CF289" s="494"/>
    </row>
    <row r="290" spans="76:84" ht="12.75">
      <c r="BX290" s="494"/>
      <c r="BY290" s="494"/>
      <c r="BZ290" s="494"/>
      <c r="CA290" s="494"/>
      <c r="CB290" s="494"/>
      <c r="CC290" s="494"/>
      <c r="CD290" s="494"/>
      <c r="CE290" s="494"/>
      <c r="CF290" s="494"/>
    </row>
    <row r="291" spans="76:84" ht="12.75">
      <c r="BX291" s="494"/>
      <c r="BY291" s="494"/>
      <c r="BZ291" s="494"/>
      <c r="CA291" s="494"/>
      <c r="CB291" s="494"/>
      <c r="CC291" s="494"/>
      <c r="CD291" s="494"/>
      <c r="CE291" s="494"/>
      <c r="CF291" s="494"/>
    </row>
    <row r="292" spans="76:84" ht="12.75">
      <c r="BX292" s="494"/>
      <c r="BY292" s="494"/>
      <c r="BZ292" s="494"/>
      <c r="CA292" s="494"/>
      <c r="CB292" s="494"/>
      <c r="CC292" s="494"/>
      <c r="CD292" s="494"/>
      <c r="CE292" s="494"/>
      <c r="CF292" s="494"/>
    </row>
    <row r="293" spans="76:84" ht="12.75">
      <c r="BX293" s="494"/>
      <c r="BY293" s="494"/>
      <c r="BZ293" s="494"/>
      <c r="CA293" s="494"/>
      <c r="CB293" s="494"/>
      <c r="CC293" s="494"/>
      <c r="CD293" s="494"/>
      <c r="CE293" s="494"/>
      <c r="CF293" s="494"/>
    </row>
    <row r="294" spans="76:84" ht="12.75">
      <c r="BX294" s="494"/>
      <c r="BY294" s="494"/>
      <c r="BZ294" s="494"/>
      <c r="CA294" s="494"/>
      <c r="CB294" s="494"/>
      <c r="CC294" s="494"/>
      <c r="CD294" s="494"/>
      <c r="CE294" s="494"/>
      <c r="CF294" s="494"/>
    </row>
    <row r="295" spans="76:84" ht="12.75">
      <c r="BX295" s="494"/>
      <c r="BY295" s="494"/>
      <c r="BZ295" s="494"/>
      <c r="CA295" s="494"/>
      <c r="CB295" s="494"/>
      <c r="CC295" s="494"/>
      <c r="CD295" s="494"/>
      <c r="CE295" s="494"/>
      <c r="CF295" s="494"/>
    </row>
    <row r="296" spans="76:84" ht="12.75">
      <c r="BX296" s="494"/>
      <c r="BY296" s="494"/>
      <c r="BZ296" s="494"/>
      <c r="CA296" s="494"/>
      <c r="CB296" s="494"/>
      <c r="CC296" s="494"/>
      <c r="CD296" s="494"/>
      <c r="CE296" s="494"/>
      <c r="CF296" s="494"/>
    </row>
    <row r="297" spans="76:84" ht="12.75">
      <c r="BX297" s="494"/>
      <c r="BY297" s="494"/>
      <c r="BZ297" s="494"/>
      <c r="CA297" s="494"/>
      <c r="CB297" s="494"/>
      <c r="CC297" s="494"/>
      <c r="CD297" s="494"/>
      <c r="CE297" s="494"/>
      <c r="CF297" s="494"/>
    </row>
    <row r="298" spans="76:84" ht="12.75">
      <c r="BX298" s="494"/>
      <c r="BY298" s="494"/>
      <c r="BZ298" s="494"/>
      <c r="CA298" s="494"/>
      <c r="CB298" s="494"/>
      <c r="CC298" s="494"/>
      <c r="CD298" s="494"/>
      <c r="CE298" s="494"/>
      <c r="CF298" s="494"/>
    </row>
    <row r="299" spans="76:84" ht="12.75">
      <c r="BX299" s="494"/>
      <c r="BY299" s="494"/>
      <c r="BZ299" s="494"/>
      <c r="CA299" s="494"/>
      <c r="CB299" s="494"/>
      <c r="CC299" s="494"/>
      <c r="CD299" s="494"/>
      <c r="CE299" s="494"/>
      <c r="CF299" s="494"/>
    </row>
    <row r="300" spans="76:84" ht="12.75">
      <c r="BX300" s="494"/>
      <c r="BY300" s="494"/>
      <c r="BZ300" s="494"/>
      <c r="CA300" s="494"/>
      <c r="CB300" s="494"/>
      <c r="CC300" s="494"/>
      <c r="CD300" s="494"/>
      <c r="CE300" s="494"/>
      <c r="CF300" s="494"/>
    </row>
    <row r="301" spans="76:84" ht="12.75">
      <c r="BX301" s="494"/>
      <c r="BY301" s="494"/>
      <c r="BZ301" s="494"/>
      <c r="CA301" s="494"/>
      <c r="CB301" s="494"/>
      <c r="CC301" s="494"/>
      <c r="CD301" s="494"/>
      <c r="CE301" s="494"/>
      <c r="CF301" s="494"/>
    </row>
    <row r="302" spans="76:84" ht="12.75">
      <c r="BX302" s="494"/>
      <c r="BY302" s="494"/>
      <c r="BZ302" s="494"/>
      <c r="CA302" s="494"/>
      <c r="CB302" s="494"/>
      <c r="CC302" s="494"/>
      <c r="CD302" s="494"/>
      <c r="CE302" s="494"/>
      <c r="CF302" s="494"/>
    </row>
    <row r="303" spans="76:84" ht="12.75">
      <c r="BX303" s="494"/>
      <c r="BY303" s="494"/>
      <c r="BZ303" s="494"/>
      <c r="CA303" s="494"/>
      <c r="CB303" s="494"/>
      <c r="CC303" s="494"/>
      <c r="CD303" s="494"/>
      <c r="CE303" s="494"/>
      <c r="CF303" s="494"/>
    </row>
    <row r="304" spans="76:84" ht="12.75">
      <c r="BX304" s="494"/>
      <c r="BY304" s="494"/>
      <c r="BZ304" s="494"/>
      <c r="CA304" s="494"/>
      <c r="CB304" s="494"/>
      <c r="CC304" s="494"/>
      <c r="CD304" s="494"/>
      <c r="CE304" s="494"/>
      <c r="CF304" s="494"/>
    </row>
    <row r="305" spans="76:84" ht="12.75">
      <c r="BX305" s="494"/>
      <c r="BY305" s="494"/>
      <c r="BZ305" s="494"/>
      <c r="CA305" s="494"/>
      <c r="CB305" s="494"/>
      <c r="CC305" s="494"/>
      <c r="CD305" s="494"/>
      <c r="CE305" s="494"/>
      <c r="CF305" s="494"/>
    </row>
    <row r="306" spans="76:84" ht="12.75">
      <c r="BX306" s="494"/>
      <c r="BY306" s="494"/>
      <c r="BZ306" s="494"/>
      <c r="CA306" s="494"/>
      <c r="CB306" s="494"/>
      <c r="CC306" s="494"/>
      <c r="CD306" s="494"/>
      <c r="CE306" s="494"/>
      <c r="CF306" s="494"/>
    </row>
    <row r="307" spans="76:84" ht="12.75">
      <c r="BX307" s="494"/>
      <c r="BY307" s="494"/>
      <c r="BZ307" s="494"/>
      <c r="CA307" s="494"/>
      <c r="CB307" s="494"/>
      <c r="CC307" s="494"/>
      <c r="CD307" s="494"/>
      <c r="CE307" s="494"/>
      <c r="CF307" s="494"/>
    </row>
    <row r="308" spans="76:84" ht="12.75">
      <c r="BX308" s="494"/>
      <c r="BY308" s="494"/>
      <c r="BZ308" s="494"/>
      <c r="CA308" s="494"/>
      <c r="CB308" s="494"/>
      <c r="CC308" s="494"/>
      <c r="CD308" s="494"/>
      <c r="CE308" s="494"/>
      <c r="CF308" s="494"/>
    </row>
    <row r="309" spans="76:84" ht="12.75">
      <c r="BX309" s="494"/>
      <c r="BY309" s="494"/>
      <c r="BZ309" s="494"/>
      <c r="CA309" s="494"/>
      <c r="CB309" s="494"/>
      <c r="CC309" s="494"/>
      <c r="CD309" s="494"/>
      <c r="CE309" s="494"/>
      <c r="CF309" s="494"/>
    </row>
    <row r="310" spans="76:84" ht="12.75">
      <c r="BX310" s="494"/>
      <c r="BY310" s="494"/>
      <c r="BZ310" s="494"/>
      <c r="CA310" s="494"/>
      <c r="CB310" s="494"/>
      <c r="CC310" s="494"/>
      <c r="CD310" s="494"/>
      <c r="CE310" s="494"/>
      <c r="CF310" s="494"/>
    </row>
    <row r="311" spans="76:84" ht="12.75">
      <c r="BX311" s="494"/>
      <c r="BY311" s="494"/>
      <c r="BZ311" s="494"/>
      <c r="CA311" s="494"/>
      <c r="CB311" s="494"/>
      <c r="CC311" s="494"/>
      <c r="CD311" s="494"/>
      <c r="CE311" s="494"/>
      <c r="CF311" s="494"/>
    </row>
    <row r="312" spans="76:84" ht="12.75">
      <c r="BX312" s="494"/>
      <c r="BY312" s="494"/>
      <c r="BZ312" s="494"/>
      <c r="CA312" s="494"/>
      <c r="CB312" s="494"/>
      <c r="CC312" s="494"/>
      <c r="CD312" s="494"/>
      <c r="CE312" s="494"/>
      <c r="CF312" s="494"/>
    </row>
    <row r="313" spans="76:84" ht="12.75">
      <c r="BX313" s="494"/>
      <c r="BY313" s="494"/>
      <c r="BZ313" s="494"/>
      <c r="CA313" s="494"/>
      <c r="CB313" s="494"/>
      <c r="CC313" s="494"/>
      <c r="CD313" s="494"/>
      <c r="CE313" s="494"/>
      <c r="CF313" s="494"/>
    </row>
    <row r="314" spans="76:84" ht="12.75">
      <c r="BX314" s="494"/>
      <c r="BY314" s="494"/>
      <c r="BZ314" s="494"/>
      <c r="CA314" s="494"/>
      <c r="CB314" s="494"/>
      <c r="CC314" s="494"/>
      <c r="CD314" s="494"/>
      <c r="CE314" s="494"/>
      <c r="CF314" s="494"/>
    </row>
    <row r="315" spans="76:84" ht="12.75">
      <c r="BX315" s="494"/>
      <c r="BY315" s="494"/>
      <c r="BZ315" s="494"/>
      <c r="CA315" s="494"/>
      <c r="CB315" s="494"/>
      <c r="CC315" s="494"/>
      <c r="CD315" s="494"/>
      <c r="CE315" s="494"/>
      <c r="CF315" s="494"/>
    </row>
    <row r="316" spans="76:84" ht="12.75">
      <c r="BX316" s="494"/>
      <c r="BY316" s="494"/>
      <c r="BZ316" s="494"/>
      <c r="CA316" s="494"/>
      <c r="CB316" s="494"/>
      <c r="CC316" s="494"/>
      <c r="CD316" s="494"/>
      <c r="CE316" s="494"/>
      <c r="CF316" s="494"/>
    </row>
    <row r="317" spans="76:84" ht="12.75">
      <c r="BX317" s="494"/>
      <c r="BY317" s="494"/>
      <c r="BZ317" s="494"/>
      <c r="CA317" s="494"/>
      <c r="CB317" s="494"/>
      <c r="CC317" s="494"/>
      <c r="CD317" s="494"/>
      <c r="CE317" s="494"/>
      <c r="CF317" s="494"/>
    </row>
    <row r="318" spans="76:84" ht="12.75">
      <c r="BX318" s="494"/>
      <c r="BY318" s="494"/>
      <c r="BZ318" s="494"/>
      <c r="CA318" s="494"/>
      <c r="CB318" s="494"/>
      <c r="CC318" s="494"/>
      <c r="CD318" s="494"/>
      <c r="CE318" s="494"/>
      <c r="CF318" s="494"/>
    </row>
    <row r="319" spans="76:84" ht="12.75">
      <c r="BX319" s="494"/>
      <c r="BY319" s="494"/>
      <c r="BZ319" s="494"/>
      <c r="CA319" s="494"/>
      <c r="CB319" s="494"/>
      <c r="CC319" s="494"/>
      <c r="CD319" s="494"/>
      <c r="CE319" s="494"/>
      <c r="CF319" s="494"/>
    </row>
    <row r="320" spans="76:84" ht="12.75">
      <c r="BX320" s="494"/>
      <c r="BY320" s="494"/>
      <c r="BZ320" s="494"/>
      <c r="CA320" s="494"/>
      <c r="CB320" s="494"/>
      <c r="CC320" s="494"/>
      <c r="CD320" s="494"/>
      <c r="CE320" s="494"/>
      <c r="CF320" s="494"/>
    </row>
    <row r="321" spans="76:84" ht="12.75">
      <c r="BX321" s="494"/>
      <c r="BY321" s="494"/>
      <c r="BZ321" s="494"/>
      <c r="CA321" s="494"/>
      <c r="CB321" s="494"/>
      <c r="CC321" s="494"/>
      <c r="CD321" s="494"/>
      <c r="CE321" s="494"/>
      <c r="CF321" s="494"/>
    </row>
    <row r="322" spans="76:84" ht="12.75">
      <c r="BX322" s="494"/>
      <c r="BY322" s="494"/>
      <c r="BZ322" s="494"/>
      <c r="CA322" s="494"/>
      <c r="CB322" s="494"/>
      <c r="CC322" s="494"/>
      <c r="CD322" s="494"/>
      <c r="CE322" s="494"/>
      <c r="CF322" s="494"/>
    </row>
    <row r="323" spans="76:84" ht="12.75">
      <c r="BX323" s="494"/>
      <c r="BY323" s="494"/>
      <c r="BZ323" s="494"/>
      <c r="CA323" s="494"/>
      <c r="CB323" s="494"/>
      <c r="CC323" s="494"/>
      <c r="CD323" s="494"/>
      <c r="CE323" s="494"/>
      <c r="CF323" s="494"/>
    </row>
    <row r="324" spans="76:84" ht="12.75">
      <c r="BX324" s="494"/>
      <c r="BY324" s="494"/>
      <c r="BZ324" s="494"/>
      <c r="CA324" s="494"/>
      <c r="CB324" s="494"/>
      <c r="CC324" s="494"/>
      <c r="CD324" s="494"/>
      <c r="CE324" s="494"/>
      <c r="CF324" s="494"/>
    </row>
    <row r="325" spans="76:84" ht="12.75">
      <c r="BX325" s="494"/>
      <c r="BY325" s="494"/>
      <c r="BZ325" s="494"/>
      <c r="CA325" s="494"/>
      <c r="CB325" s="494"/>
      <c r="CC325" s="494"/>
      <c r="CD325" s="494"/>
      <c r="CE325" s="494"/>
      <c r="CF325" s="494"/>
    </row>
    <row r="326" spans="76:84" ht="12.75">
      <c r="BX326" s="494"/>
      <c r="BY326" s="494"/>
      <c r="BZ326" s="494"/>
      <c r="CA326" s="494"/>
      <c r="CB326" s="494"/>
      <c r="CC326" s="494"/>
      <c r="CD326" s="494"/>
      <c r="CE326" s="494"/>
      <c r="CF326" s="494"/>
    </row>
    <row r="327" spans="76:84" ht="12.75">
      <c r="BX327" s="494"/>
      <c r="BY327" s="494"/>
      <c r="BZ327" s="494"/>
      <c r="CA327" s="494"/>
      <c r="CB327" s="494"/>
      <c r="CC327" s="494"/>
      <c r="CD327" s="494"/>
      <c r="CE327" s="494"/>
      <c r="CF327" s="494"/>
    </row>
    <row r="328" spans="76:84" ht="12.75">
      <c r="BX328" s="494"/>
      <c r="BY328" s="494"/>
      <c r="BZ328" s="494"/>
      <c r="CA328" s="494"/>
      <c r="CB328" s="494"/>
      <c r="CC328" s="494"/>
      <c r="CD328" s="494"/>
      <c r="CE328" s="494"/>
      <c r="CF328" s="494"/>
    </row>
    <row r="329" spans="76:84" ht="12.75">
      <c r="BX329" s="494"/>
      <c r="BY329" s="494"/>
      <c r="BZ329" s="494"/>
      <c r="CA329" s="494"/>
      <c r="CB329" s="494"/>
      <c r="CC329" s="494"/>
      <c r="CD329" s="494"/>
      <c r="CE329" s="494"/>
      <c r="CF329" s="494"/>
    </row>
    <row r="330" spans="76:84" ht="12.75">
      <c r="BX330" s="494"/>
      <c r="BY330" s="494"/>
      <c r="BZ330" s="494"/>
      <c r="CA330" s="494"/>
      <c r="CB330" s="494"/>
      <c r="CC330" s="494"/>
      <c r="CD330" s="494"/>
      <c r="CE330" s="494"/>
      <c r="CF330" s="494"/>
    </row>
    <row r="331" spans="76:84" ht="12.75">
      <c r="BX331" s="494"/>
      <c r="BY331" s="494"/>
      <c r="BZ331" s="494"/>
      <c r="CA331" s="494"/>
      <c r="CB331" s="494"/>
      <c r="CC331" s="494"/>
      <c r="CD331" s="494"/>
      <c r="CE331" s="494"/>
      <c r="CF331" s="494"/>
    </row>
    <row r="332" spans="76:84" ht="12.75">
      <c r="BX332" s="494"/>
      <c r="BY332" s="494"/>
      <c r="BZ332" s="494"/>
      <c r="CA332" s="494"/>
      <c r="CB332" s="494"/>
      <c r="CC332" s="494"/>
      <c r="CD332" s="494"/>
      <c r="CE332" s="494"/>
      <c r="CF332" s="494"/>
    </row>
    <row r="333" spans="76:84" ht="12.75">
      <c r="BX333" s="494"/>
      <c r="BY333" s="494"/>
      <c r="BZ333" s="494"/>
      <c r="CA333" s="494"/>
      <c r="CB333" s="494"/>
      <c r="CC333" s="494"/>
      <c r="CD333" s="494"/>
      <c r="CE333" s="494"/>
      <c r="CF333" s="494"/>
    </row>
    <row r="334" spans="76:84" ht="12.75">
      <c r="BX334" s="494"/>
      <c r="BY334" s="494"/>
      <c r="BZ334" s="494"/>
      <c r="CA334" s="494"/>
      <c r="CB334" s="494"/>
      <c r="CC334" s="494"/>
      <c r="CD334" s="494"/>
      <c r="CE334" s="494"/>
      <c r="CF334" s="494"/>
    </row>
    <row r="335" spans="76:84" ht="12.75">
      <c r="BX335" s="494"/>
      <c r="BY335" s="494"/>
      <c r="BZ335" s="494"/>
      <c r="CA335" s="494"/>
      <c r="CB335" s="494"/>
      <c r="CC335" s="494"/>
      <c r="CD335" s="494"/>
      <c r="CE335" s="494"/>
      <c r="CF335" s="494"/>
    </row>
    <row r="336" spans="76:84" ht="12.75">
      <c r="BX336" s="494"/>
      <c r="BY336" s="494"/>
      <c r="BZ336" s="494"/>
      <c r="CA336" s="494"/>
      <c r="CB336" s="494"/>
      <c r="CC336" s="494"/>
      <c r="CD336" s="494"/>
      <c r="CE336" s="494"/>
      <c r="CF336" s="494"/>
    </row>
    <row r="337" spans="76:84" ht="12.75">
      <c r="BX337" s="494"/>
      <c r="BY337" s="494"/>
      <c r="BZ337" s="494"/>
      <c r="CA337" s="494"/>
      <c r="CB337" s="494"/>
      <c r="CC337" s="494"/>
      <c r="CD337" s="494"/>
      <c r="CE337" s="494"/>
      <c r="CF337" s="494"/>
    </row>
    <row r="338" spans="76:84" ht="12.75">
      <c r="BX338" s="494"/>
      <c r="BY338" s="494"/>
      <c r="BZ338" s="494"/>
      <c r="CA338" s="494"/>
      <c r="CB338" s="494"/>
      <c r="CC338" s="494"/>
      <c r="CD338" s="494"/>
      <c r="CE338" s="494"/>
      <c r="CF338" s="494"/>
    </row>
    <row r="339" spans="76:84" ht="12.75">
      <c r="BX339" s="494"/>
      <c r="BY339" s="494"/>
      <c r="BZ339" s="494"/>
      <c r="CA339" s="494"/>
      <c r="CB339" s="494"/>
      <c r="CC339" s="494"/>
      <c r="CD339" s="494"/>
      <c r="CE339" s="494"/>
      <c r="CF339" s="494"/>
    </row>
    <row r="340" spans="76:84" ht="12.75">
      <c r="BX340" s="494"/>
      <c r="BY340" s="494"/>
      <c r="BZ340" s="494"/>
      <c r="CA340" s="494"/>
      <c r="CB340" s="494"/>
      <c r="CC340" s="494"/>
      <c r="CD340" s="494"/>
      <c r="CE340" s="494"/>
      <c r="CF340" s="494"/>
    </row>
    <row r="341" spans="76:84" ht="12.75">
      <c r="BX341" s="494"/>
      <c r="BY341" s="494"/>
      <c r="BZ341" s="494"/>
      <c r="CA341" s="494"/>
      <c r="CB341" s="494"/>
      <c r="CC341" s="494"/>
      <c r="CD341" s="494"/>
      <c r="CE341" s="494"/>
      <c r="CF341" s="494"/>
    </row>
    <row r="342" spans="76:84" ht="12.75">
      <c r="BX342" s="494"/>
      <c r="BY342" s="494"/>
      <c r="BZ342" s="494"/>
      <c r="CA342" s="494"/>
      <c r="CB342" s="494"/>
      <c r="CC342" s="494"/>
      <c r="CD342" s="494"/>
      <c r="CE342" s="494"/>
      <c r="CF342" s="494"/>
    </row>
    <row r="343" spans="76:84" ht="12.75">
      <c r="BX343" s="494"/>
      <c r="BY343" s="494"/>
      <c r="BZ343" s="494"/>
      <c r="CA343" s="494"/>
      <c r="CB343" s="494"/>
      <c r="CC343" s="494"/>
      <c r="CD343" s="494"/>
      <c r="CE343" s="494"/>
      <c r="CF343" s="494"/>
    </row>
    <row r="344" spans="76:84" ht="12.75">
      <c r="BX344" s="494"/>
      <c r="BY344" s="494"/>
      <c r="BZ344" s="494"/>
      <c r="CA344" s="494"/>
      <c r="CB344" s="494"/>
      <c r="CC344" s="494"/>
      <c r="CD344" s="494"/>
      <c r="CE344" s="494"/>
      <c r="CF344" s="494"/>
    </row>
    <row r="345" spans="76:84" ht="12.75">
      <c r="BX345" s="494"/>
      <c r="BY345" s="494"/>
      <c r="BZ345" s="494"/>
      <c r="CA345" s="494"/>
      <c r="CB345" s="494"/>
      <c r="CC345" s="494"/>
      <c r="CD345" s="494"/>
      <c r="CE345" s="494"/>
      <c r="CF345" s="494"/>
    </row>
    <row r="346" spans="76:84" ht="12.75">
      <c r="BX346" s="494"/>
      <c r="BY346" s="494"/>
      <c r="BZ346" s="494"/>
      <c r="CA346" s="494"/>
      <c r="CB346" s="494"/>
      <c r="CC346" s="494"/>
      <c r="CD346" s="494"/>
      <c r="CE346" s="494"/>
      <c r="CF346" s="494"/>
    </row>
    <row r="347" spans="76:84" ht="12.75">
      <c r="BX347" s="494"/>
      <c r="BY347" s="494"/>
      <c r="BZ347" s="494"/>
      <c r="CA347" s="494"/>
      <c r="CB347" s="494"/>
      <c r="CC347" s="494"/>
      <c r="CD347" s="494"/>
      <c r="CE347" s="494"/>
      <c r="CF347" s="494"/>
    </row>
    <row r="348" spans="76:84" ht="12.75">
      <c r="BX348" s="494"/>
      <c r="BY348" s="494"/>
      <c r="BZ348" s="494"/>
      <c r="CA348" s="494"/>
      <c r="CB348" s="494"/>
      <c r="CC348" s="494"/>
      <c r="CD348" s="494"/>
      <c r="CE348" s="494"/>
      <c r="CF348" s="494"/>
    </row>
    <row r="349" spans="76:84" ht="12.75">
      <c r="BX349" s="494"/>
      <c r="BY349" s="494"/>
      <c r="BZ349" s="494"/>
      <c r="CA349" s="494"/>
      <c r="CB349" s="494"/>
      <c r="CC349" s="494"/>
      <c r="CD349" s="494"/>
      <c r="CE349" s="494"/>
      <c r="CF349" s="494"/>
    </row>
    <row r="350" spans="76:84" ht="12.75">
      <c r="BX350" s="494"/>
      <c r="BY350" s="494"/>
      <c r="BZ350" s="494"/>
      <c r="CA350" s="494"/>
      <c r="CB350" s="494"/>
      <c r="CC350" s="494"/>
      <c r="CD350" s="494"/>
      <c r="CE350" s="494"/>
      <c r="CF350" s="494"/>
    </row>
    <row r="351" spans="76:84" ht="12.75">
      <c r="BX351" s="494"/>
      <c r="BY351" s="494"/>
      <c r="BZ351" s="494"/>
      <c r="CA351" s="494"/>
      <c r="CB351" s="494"/>
      <c r="CC351" s="494"/>
      <c r="CD351" s="494"/>
      <c r="CE351" s="494"/>
      <c r="CF351" s="494"/>
    </row>
    <row r="352" spans="76:84" ht="12.75">
      <c r="BX352" s="494"/>
      <c r="BY352" s="494"/>
      <c r="BZ352" s="494"/>
      <c r="CA352" s="494"/>
      <c r="CB352" s="494"/>
      <c r="CC352" s="494"/>
      <c r="CD352" s="494"/>
      <c r="CE352" s="494"/>
      <c r="CF352" s="494"/>
    </row>
    <row r="353" spans="76:84" ht="12.75">
      <c r="BX353" s="494"/>
      <c r="BY353" s="494"/>
      <c r="BZ353" s="494"/>
      <c r="CA353" s="494"/>
      <c r="CB353" s="494"/>
      <c r="CC353" s="494"/>
      <c r="CD353" s="494"/>
      <c r="CE353" s="494"/>
      <c r="CF353" s="494"/>
    </row>
    <row r="354" spans="76:84" ht="12.75">
      <c r="BX354" s="494"/>
      <c r="BY354" s="494"/>
      <c r="BZ354" s="494"/>
      <c r="CA354" s="494"/>
      <c r="CB354" s="494"/>
      <c r="CC354" s="494"/>
      <c r="CD354" s="494"/>
      <c r="CE354" s="494"/>
      <c r="CF354" s="494"/>
    </row>
    <row r="355" spans="76:84" ht="12.75">
      <c r="BX355" s="494"/>
      <c r="BY355" s="494"/>
      <c r="BZ355" s="494"/>
      <c r="CA355" s="494"/>
      <c r="CB355" s="494"/>
      <c r="CC355" s="494"/>
      <c r="CD355" s="494"/>
      <c r="CE355" s="494"/>
      <c r="CF355" s="494"/>
    </row>
    <row r="356" spans="76:84" ht="12.75">
      <c r="BX356" s="494"/>
      <c r="BY356" s="494"/>
      <c r="BZ356" s="494"/>
      <c r="CA356" s="494"/>
      <c r="CB356" s="494"/>
      <c r="CC356" s="494"/>
      <c r="CD356" s="494"/>
      <c r="CE356" s="494"/>
      <c r="CF356" s="494"/>
    </row>
    <row r="357" spans="76:84" ht="12.75">
      <c r="BX357" s="494"/>
      <c r="BY357" s="494"/>
      <c r="BZ357" s="494"/>
      <c r="CA357" s="494"/>
      <c r="CB357" s="494"/>
      <c r="CC357" s="494"/>
      <c r="CD357" s="494"/>
      <c r="CE357" s="494"/>
      <c r="CF357" s="494"/>
    </row>
    <row r="358" spans="76:84" ht="12.75">
      <c r="BX358" s="494"/>
      <c r="BY358" s="494"/>
      <c r="BZ358" s="494"/>
      <c r="CA358" s="494"/>
      <c r="CB358" s="494"/>
      <c r="CC358" s="494"/>
      <c r="CD358" s="494"/>
      <c r="CE358" s="494"/>
      <c r="CF358" s="494"/>
    </row>
    <row r="359" spans="76:84" ht="12.75">
      <c r="BX359" s="494"/>
      <c r="BY359" s="494"/>
      <c r="BZ359" s="494"/>
      <c r="CA359" s="494"/>
      <c r="CB359" s="494"/>
      <c r="CC359" s="494"/>
      <c r="CD359" s="494"/>
      <c r="CE359" s="494"/>
      <c r="CF359" s="494"/>
    </row>
    <row r="360" spans="76:84" ht="12.75">
      <c r="BX360" s="494"/>
      <c r="BY360" s="494"/>
      <c r="BZ360" s="494"/>
      <c r="CA360" s="494"/>
      <c r="CB360" s="494"/>
      <c r="CC360" s="494"/>
      <c r="CD360" s="494"/>
      <c r="CE360" s="494"/>
      <c r="CF360" s="494"/>
    </row>
    <row r="361" spans="76:84" ht="12.75">
      <c r="BX361" s="494"/>
      <c r="BY361" s="494"/>
      <c r="BZ361" s="494"/>
      <c r="CA361" s="494"/>
      <c r="CB361" s="494"/>
      <c r="CC361" s="494"/>
      <c r="CD361" s="494"/>
      <c r="CE361" s="494"/>
      <c r="CF361" s="494"/>
    </row>
    <row r="362" spans="76:84" ht="12.75">
      <c r="BX362" s="494"/>
      <c r="BY362" s="494"/>
      <c r="BZ362" s="494"/>
      <c r="CA362" s="494"/>
      <c r="CB362" s="494"/>
      <c r="CC362" s="494"/>
      <c r="CD362" s="494"/>
      <c r="CE362" s="494"/>
      <c r="CF362" s="494"/>
    </row>
    <row r="363" spans="76:84" ht="12.75">
      <c r="BX363" s="494"/>
      <c r="BY363" s="494"/>
      <c r="BZ363" s="494"/>
      <c r="CA363" s="494"/>
      <c r="CB363" s="494"/>
      <c r="CC363" s="494"/>
      <c r="CD363" s="494"/>
      <c r="CE363" s="494"/>
      <c r="CF363" s="494"/>
    </row>
    <row r="364" spans="76:84" ht="12.75">
      <c r="BX364" s="494"/>
      <c r="BY364" s="494"/>
      <c r="BZ364" s="494"/>
      <c r="CA364" s="494"/>
      <c r="CB364" s="494"/>
      <c r="CC364" s="494"/>
      <c r="CD364" s="494"/>
      <c r="CE364" s="494"/>
      <c r="CF364" s="494"/>
    </row>
    <row r="365" spans="76:84" ht="12.75">
      <c r="BX365" s="494"/>
      <c r="BY365" s="494"/>
      <c r="BZ365" s="494"/>
      <c r="CA365" s="494"/>
      <c r="CB365" s="494"/>
      <c r="CC365" s="494"/>
      <c r="CD365" s="494"/>
      <c r="CE365" s="494"/>
      <c r="CF365" s="494"/>
    </row>
    <row r="366" spans="76:84" ht="12.75">
      <c r="BX366" s="494"/>
      <c r="BY366" s="494"/>
      <c r="BZ366" s="494"/>
      <c r="CA366" s="494"/>
      <c r="CB366" s="494"/>
      <c r="CC366" s="494"/>
      <c r="CD366" s="494"/>
      <c r="CE366" s="494"/>
      <c r="CF366" s="494"/>
    </row>
    <row r="367" spans="76:84" ht="12.75">
      <c r="BX367" s="494"/>
      <c r="BY367" s="494"/>
      <c r="BZ367" s="494"/>
      <c r="CA367" s="494"/>
      <c r="CB367" s="494"/>
      <c r="CC367" s="494"/>
      <c r="CD367" s="494"/>
      <c r="CE367" s="494"/>
      <c r="CF367" s="494"/>
    </row>
    <row r="368" spans="76:84" ht="12.75">
      <c r="BX368" s="494"/>
      <c r="BY368" s="494"/>
      <c r="BZ368" s="494"/>
      <c r="CA368" s="494"/>
      <c r="CB368" s="494"/>
      <c r="CC368" s="494"/>
      <c r="CD368" s="494"/>
      <c r="CE368" s="494"/>
      <c r="CF368" s="494"/>
    </row>
    <row r="369" spans="76:84" ht="12.75">
      <c r="BX369" s="494"/>
      <c r="BY369" s="494"/>
      <c r="BZ369" s="494"/>
      <c r="CA369" s="494"/>
      <c r="CB369" s="494"/>
      <c r="CC369" s="494"/>
      <c r="CD369" s="494"/>
      <c r="CE369" s="494"/>
      <c r="CF369" s="494"/>
    </row>
    <row r="370" spans="76:84" ht="12.75">
      <c r="BX370" s="494"/>
      <c r="BY370" s="494"/>
      <c r="BZ370" s="494"/>
      <c r="CA370" s="494"/>
      <c r="CB370" s="494"/>
      <c r="CC370" s="494"/>
      <c r="CD370" s="494"/>
      <c r="CE370" s="494"/>
      <c r="CF370" s="494"/>
    </row>
    <row r="371" spans="76:84" ht="12.75">
      <c r="BX371" s="494"/>
      <c r="BY371" s="494"/>
      <c r="BZ371" s="494"/>
      <c r="CA371" s="494"/>
      <c r="CB371" s="494"/>
      <c r="CC371" s="494"/>
      <c r="CD371" s="494"/>
      <c r="CE371" s="494"/>
      <c r="CF371" s="494"/>
    </row>
    <row r="372" spans="76:84" ht="12.75">
      <c r="BX372" s="494"/>
      <c r="BY372" s="494"/>
      <c r="BZ372" s="494"/>
      <c r="CA372" s="494"/>
      <c r="CB372" s="494"/>
      <c r="CC372" s="494"/>
      <c r="CD372" s="494"/>
      <c r="CE372" s="494"/>
      <c r="CF372" s="494"/>
    </row>
    <row r="373" spans="76:84" ht="12.75">
      <c r="BX373" s="494"/>
      <c r="BY373" s="494"/>
      <c r="BZ373" s="494"/>
      <c r="CA373" s="494"/>
      <c r="CB373" s="494"/>
      <c r="CC373" s="494"/>
      <c r="CD373" s="494"/>
      <c r="CE373" s="494"/>
      <c r="CF373" s="494"/>
    </row>
    <row r="374" spans="76:84" ht="12.75">
      <c r="BX374" s="494"/>
      <c r="BY374" s="494"/>
      <c r="BZ374" s="494"/>
      <c r="CA374" s="494"/>
      <c r="CB374" s="494"/>
      <c r="CC374" s="494"/>
      <c r="CD374" s="494"/>
      <c r="CE374" s="494"/>
      <c r="CF374" s="494"/>
    </row>
    <row r="375" spans="76:84" ht="12.75">
      <c r="BX375" s="494"/>
      <c r="BY375" s="494"/>
      <c r="BZ375" s="494"/>
      <c r="CA375" s="494"/>
      <c r="CB375" s="494"/>
      <c r="CC375" s="494"/>
      <c r="CD375" s="494"/>
      <c r="CE375" s="494"/>
      <c r="CF375" s="494"/>
    </row>
    <row r="376" spans="76:84" ht="12.75">
      <c r="BX376" s="494"/>
      <c r="BY376" s="494"/>
      <c r="BZ376" s="494"/>
      <c r="CA376" s="494"/>
      <c r="CB376" s="494"/>
      <c r="CC376" s="494"/>
      <c r="CD376" s="494"/>
      <c r="CE376" s="494"/>
      <c r="CF376" s="494"/>
    </row>
    <row r="377" spans="76:84" ht="12.75">
      <c r="BX377" s="494"/>
      <c r="BY377" s="494"/>
      <c r="BZ377" s="494"/>
      <c r="CA377" s="494"/>
      <c r="CB377" s="494"/>
      <c r="CC377" s="494"/>
      <c r="CD377" s="494"/>
      <c r="CE377" s="494"/>
      <c r="CF377" s="494"/>
    </row>
    <row r="378" spans="76:84" ht="12.75">
      <c r="BX378" s="494"/>
      <c r="BY378" s="494"/>
      <c r="BZ378" s="494"/>
      <c r="CA378" s="494"/>
      <c r="CB378" s="494"/>
      <c r="CC378" s="494"/>
      <c r="CD378" s="494"/>
      <c r="CE378" s="494"/>
      <c r="CF378" s="494"/>
    </row>
    <row r="379" spans="76:84" ht="12.75">
      <c r="BX379" s="494"/>
      <c r="BY379" s="494"/>
      <c r="BZ379" s="494"/>
      <c r="CA379" s="494"/>
      <c r="CB379" s="494"/>
      <c r="CC379" s="494"/>
      <c r="CD379" s="494"/>
      <c r="CE379" s="494"/>
      <c r="CF379" s="494"/>
    </row>
    <row r="380" spans="76:84" ht="12.75">
      <c r="BX380" s="494"/>
      <c r="BY380" s="494"/>
      <c r="BZ380" s="494"/>
      <c r="CA380" s="494"/>
      <c r="CB380" s="494"/>
      <c r="CC380" s="494"/>
      <c r="CD380" s="494"/>
      <c r="CE380" s="494"/>
      <c r="CF380" s="494"/>
    </row>
    <row r="381" spans="76:84" ht="12.75">
      <c r="BX381" s="494"/>
      <c r="BY381" s="494"/>
      <c r="BZ381" s="494"/>
      <c r="CA381" s="494"/>
      <c r="CB381" s="494"/>
      <c r="CC381" s="494"/>
      <c r="CD381" s="494"/>
      <c r="CE381" s="494"/>
      <c r="CF381" s="494"/>
    </row>
    <row r="382" spans="76:84" ht="12.75">
      <c r="BX382" s="494"/>
      <c r="BY382" s="494"/>
      <c r="BZ382" s="494"/>
      <c r="CA382" s="494"/>
      <c r="CB382" s="494"/>
      <c r="CC382" s="494"/>
      <c r="CD382" s="494"/>
      <c r="CE382" s="494"/>
      <c r="CF382" s="494"/>
    </row>
    <row r="383" spans="76:84" ht="12.75">
      <c r="BX383" s="494"/>
      <c r="BY383" s="494"/>
      <c r="BZ383" s="494"/>
      <c r="CA383" s="494"/>
      <c r="CB383" s="494"/>
      <c r="CC383" s="494"/>
      <c r="CD383" s="494"/>
      <c r="CE383" s="494"/>
      <c r="CF383" s="494"/>
    </row>
    <row r="384" spans="76:84" ht="12.75">
      <c r="BX384" s="494"/>
      <c r="BY384" s="494"/>
      <c r="BZ384" s="494"/>
      <c r="CA384" s="494"/>
      <c r="CB384" s="494"/>
      <c r="CC384" s="494"/>
      <c r="CD384" s="494"/>
      <c r="CE384" s="494"/>
      <c r="CF384" s="494"/>
    </row>
    <row r="385" spans="76:84" ht="12.75">
      <c r="BX385" s="494"/>
      <c r="BY385" s="494"/>
      <c r="BZ385" s="494"/>
      <c r="CA385" s="494"/>
      <c r="CB385" s="494"/>
      <c r="CC385" s="494"/>
      <c r="CD385" s="494"/>
      <c r="CE385" s="494"/>
      <c r="CF385" s="494"/>
    </row>
    <row r="386" spans="76:84" ht="12.75">
      <c r="BX386" s="494"/>
      <c r="BY386" s="494"/>
      <c r="BZ386" s="494"/>
      <c r="CA386" s="494"/>
      <c r="CB386" s="494"/>
      <c r="CC386" s="494"/>
      <c r="CD386" s="494"/>
      <c r="CE386" s="494"/>
      <c r="CF386" s="494"/>
    </row>
    <row r="387" spans="76:84" ht="12.75">
      <c r="BX387" s="494"/>
      <c r="BY387" s="494"/>
      <c r="BZ387" s="494"/>
      <c r="CA387" s="494"/>
      <c r="CB387" s="494"/>
      <c r="CC387" s="494"/>
      <c r="CD387" s="494"/>
      <c r="CE387" s="494"/>
      <c r="CF387" s="494"/>
    </row>
    <row r="388" spans="76:84" ht="12.75">
      <c r="BX388" s="494"/>
      <c r="BY388" s="494"/>
      <c r="BZ388" s="494"/>
      <c r="CA388" s="494"/>
      <c r="CB388" s="494"/>
      <c r="CC388" s="494"/>
      <c r="CD388" s="494"/>
      <c r="CE388" s="494"/>
      <c r="CF388" s="494"/>
    </row>
    <row r="389" spans="76:84" ht="12.75">
      <c r="BX389" s="494"/>
      <c r="BY389" s="494"/>
      <c r="BZ389" s="494"/>
      <c r="CA389" s="494"/>
      <c r="CB389" s="494"/>
      <c r="CC389" s="494"/>
      <c r="CD389" s="494"/>
      <c r="CE389" s="494"/>
      <c r="CF389" s="494"/>
    </row>
    <row r="390" spans="76:84" ht="12.75">
      <c r="BX390" s="494"/>
      <c r="BY390" s="494"/>
      <c r="BZ390" s="494"/>
      <c r="CA390" s="494"/>
      <c r="CB390" s="494"/>
      <c r="CC390" s="494"/>
      <c r="CD390" s="494"/>
      <c r="CE390" s="494"/>
      <c r="CF390" s="494"/>
    </row>
    <row r="391" spans="76:84" ht="12.75">
      <c r="BX391" s="494"/>
      <c r="BY391" s="494"/>
      <c r="BZ391" s="494"/>
      <c r="CA391" s="494"/>
      <c r="CB391" s="494"/>
      <c r="CC391" s="494"/>
      <c r="CD391" s="494"/>
      <c r="CE391" s="494"/>
      <c r="CF391" s="494"/>
    </row>
    <row r="392" spans="76:84" ht="12.75">
      <c r="BX392" s="494"/>
      <c r="BY392" s="494"/>
      <c r="BZ392" s="494"/>
      <c r="CA392" s="494"/>
      <c r="CB392" s="494"/>
      <c r="CC392" s="494"/>
      <c r="CD392" s="494"/>
      <c r="CE392" s="494"/>
      <c r="CF392" s="494"/>
    </row>
    <row r="393" spans="76:84" ht="12.75">
      <c r="BX393" s="494"/>
      <c r="BY393" s="494"/>
      <c r="BZ393" s="494"/>
      <c r="CA393" s="494"/>
      <c r="CB393" s="494"/>
      <c r="CC393" s="494"/>
      <c r="CD393" s="494"/>
      <c r="CE393" s="494"/>
      <c r="CF393" s="494"/>
    </row>
    <row r="394" spans="76:84" ht="12.75">
      <c r="BX394" s="494"/>
      <c r="BY394" s="494"/>
      <c r="BZ394" s="494"/>
      <c r="CA394" s="494"/>
      <c r="CB394" s="494"/>
      <c r="CC394" s="494"/>
      <c r="CD394" s="494"/>
      <c r="CE394" s="494"/>
      <c r="CF394" s="494"/>
    </row>
    <row r="395" spans="76:84" ht="12.75">
      <c r="BX395" s="494"/>
      <c r="BY395" s="494"/>
      <c r="BZ395" s="494"/>
      <c r="CA395" s="494"/>
      <c r="CB395" s="494"/>
      <c r="CC395" s="494"/>
      <c r="CD395" s="494"/>
      <c r="CE395" s="494"/>
      <c r="CF395" s="494"/>
    </row>
    <row r="396" spans="76:84" ht="12.75">
      <c r="BX396" s="494"/>
      <c r="BY396" s="494"/>
      <c r="BZ396" s="494"/>
      <c r="CA396" s="494"/>
      <c r="CB396" s="494"/>
      <c r="CC396" s="494"/>
      <c r="CD396" s="494"/>
      <c r="CE396" s="494"/>
      <c r="CF396" s="494"/>
    </row>
    <row r="397" spans="76:84" ht="12.75">
      <c r="BX397" s="494"/>
      <c r="BY397" s="494"/>
      <c r="BZ397" s="494"/>
      <c r="CA397" s="494"/>
      <c r="CB397" s="494"/>
      <c r="CC397" s="494"/>
      <c r="CD397" s="494"/>
      <c r="CE397" s="494"/>
      <c r="CF397" s="494"/>
    </row>
    <row r="398" spans="76:84" ht="12.75">
      <c r="BX398" s="494"/>
      <c r="BY398" s="494"/>
      <c r="BZ398" s="494"/>
      <c r="CA398" s="494"/>
      <c r="CB398" s="494"/>
      <c r="CC398" s="494"/>
      <c r="CD398" s="494"/>
      <c r="CE398" s="494"/>
      <c r="CF398" s="494"/>
    </row>
    <row r="399" spans="76:84" ht="12.75">
      <c r="BX399" s="494"/>
      <c r="BY399" s="494"/>
      <c r="BZ399" s="494"/>
      <c r="CA399" s="494"/>
      <c r="CB399" s="494"/>
      <c r="CC399" s="494"/>
      <c r="CD399" s="494"/>
      <c r="CE399" s="494"/>
      <c r="CF399" s="494"/>
    </row>
    <row r="400" spans="76:84" ht="12.75">
      <c r="BX400" s="494"/>
      <c r="BY400" s="494"/>
      <c r="BZ400" s="494"/>
      <c r="CA400" s="494"/>
      <c r="CB400" s="494"/>
      <c r="CC400" s="494"/>
      <c r="CD400" s="494"/>
      <c r="CE400" s="494"/>
      <c r="CF400" s="494"/>
    </row>
    <row r="401" spans="76:84" ht="12.75">
      <c r="BX401" s="494"/>
      <c r="BY401" s="494"/>
      <c r="BZ401" s="494"/>
      <c r="CA401" s="494"/>
      <c r="CB401" s="494"/>
      <c r="CC401" s="494"/>
      <c r="CD401" s="494"/>
      <c r="CE401" s="494"/>
      <c r="CF401" s="494"/>
    </row>
    <row r="402" spans="76:84" ht="12.75">
      <c r="BX402" s="494"/>
      <c r="BY402" s="494"/>
      <c r="BZ402" s="494"/>
      <c r="CA402" s="494"/>
      <c r="CB402" s="494"/>
      <c r="CC402" s="494"/>
      <c r="CD402" s="494"/>
      <c r="CE402" s="494"/>
      <c r="CF402" s="494"/>
    </row>
    <row r="403" spans="76:84" ht="12.75">
      <c r="BX403" s="494"/>
      <c r="BY403" s="494"/>
      <c r="BZ403" s="494"/>
      <c r="CA403" s="494"/>
      <c r="CB403" s="494"/>
      <c r="CC403" s="494"/>
      <c r="CD403" s="494"/>
      <c r="CE403" s="494"/>
      <c r="CF403" s="494"/>
    </row>
    <row r="404" spans="76:84" ht="12.75">
      <c r="BX404" s="494"/>
      <c r="BY404" s="494"/>
      <c r="BZ404" s="494"/>
      <c r="CA404" s="494"/>
      <c r="CB404" s="494"/>
      <c r="CC404" s="494"/>
      <c r="CD404" s="494"/>
      <c r="CE404" s="494"/>
      <c r="CF404" s="494"/>
    </row>
    <row r="405" spans="76:84" ht="12.75">
      <c r="BX405" s="494"/>
      <c r="BY405" s="494"/>
      <c r="BZ405" s="494"/>
      <c r="CA405" s="494"/>
      <c r="CB405" s="494"/>
      <c r="CC405" s="494"/>
      <c r="CD405" s="494"/>
      <c r="CE405" s="494"/>
      <c r="CF405" s="494"/>
    </row>
    <row r="406" spans="76:84" ht="12.75">
      <c r="BX406" s="494"/>
      <c r="BY406" s="494"/>
      <c r="BZ406" s="494"/>
      <c r="CA406" s="494"/>
      <c r="CB406" s="494"/>
      <c r="CC406" s="494"/>
      <c r="CD406" s="494"/>
      <c r="CE406" s="494"/>
      <c r="CF406" s="494"/>
    </row>
    <row r="407" spans="76:84" ht="12.75">
      <c r="BX407" s="494"/>
      <c r="BY407" s="494"/>
      <c r="BZ407" s="494"/>
      <c r="CA407" s="494"/>
      <c r="CB407" s="494"/>
      <c r="CC407" s="494"/>
      <c r="CD407" s="494"/>
      <c r="CE407" s="494"/>
      <c r="CF407" s="494"/>
    </row>
    <row r="408" spans="76:84" ht="12.75">
      <c r="BX408" s="494"/>
      <c r="BY408" s="494"/>
      <c r="BZ408" s="494"/>
      <c r="CA408" s="494"/>
      <c r="CB408" s="494"/>
      <c r="CC408" s="494"/>
      <c r="CD408" s="494"/>
      <c r="CE408" s="494"/>
      <c r="CF408" s="494"/>
    </row>
    <row r="409" spans="76:84" ht="12.75">
      <c r="BX409" s="494"/>
      <c r="BY409" s="494"/>
      <c r="BZ409" s="494"/>
      <c r="CA409" s="494"/>
      <c r="CB409" s="494"/>
      <c r="CC409" s="494"/>
      <c r="CD409" s="494"/>
      <c r="CE409" s="494"/>
      <c r="CF409" s="494"/>
    </row>
    <row r="410" spans="76:84" ht="12.75">
      <c r="BX410" s="494"/>
      <c r="BY410" s="494"/>
      <c r="BZ410" s="494"/>
      <c r="CA410" s="494"/>
      <c r="CB410" s="494"/>
      <c r="CC410" s="494"/>
      <c r="CD410" s="494"/>
      <c r="CE410" s="494"/>
      <c r="CF410" s="494"/>
    </row>
    <row r="411" spans="76:84" ht="12.75">
      <c r="BX411" s="494"/>
      <c r="BY411" s="494"/>
      <c r="BZ411" s="494"/>
      <c r="CA411" s="494"/>
      <c r="CB411" s="494"/>
      <c r="CC411" s="494"/>
      <c r="CD411" s="494"/>
      <c r="CE411" s="494"/>
      <c r="CF411" s="494"/>
    </row>
    <row r="412" spans="76:84" ht="12.75">
      <c r="BX412" s="494"/>
      <c r="BY412" s="494"/>
      <c r="BZ412" s="494"/>
      <c r="CA412" s="494"/>
      <c r="CB412" s="494"/>
      <c r="CC412" s="494"/>
      <c r="CD412" s="494"/>
      <c r="CE412" s="494"/>
      <c r="CF412" s="494"/>
    </row>
    <row r="413" spans="76:84" ht="12.75">
      <c r="BX413" s="494"/>
      <c r="BY413" s="494"/>
      <c r="BZ413" s="494"/>
      <c r="CA413" s="494"/>
      <c r="CB413" s="494"/>
      <c r="CC413" s="494"/>
      <c r="CD413" s="494"/>
      <c r="CE413" s="494"/>
      <c r="CF413" s="494"/>
    </row>
    <row r="414" spans="76:84" ht="12.75">
      <c r="BX414" s="494"/>
      <c r="BY414" s="494"/>
      <c r="BZ414" s="494"/>
      <c r="CA414" s="494"/>
      <c r="CB414" s="494"/>
      <c r="CC414" s="494"/>
      <c r="CD414" s="494"/>
      <c r="CE414" s="494"/>
      <c r="CF414" s="494"/>
    </row>
    <row r="415" spans="76:84" ht="12.75">
      <c r="BX415" s="494"/>
      <c r="BY415" s="494"/>
      <c r="BZ415" s="494"/>
      <c r="CA415" s="494"/>
      <c r="CB415" s="494"/>
      <c r="CC415" s="494"/>
      <c r="CD415" s="494"/>
      <c r="CE415" s="494"/>
      <c r="CF415" s="494"/>
    </row>
    <row r="416" spans="76:84" ht="12.75">
      <c r="BX416" s="494"/>
      <c r="BY416" s="494"/>
      <c r="BZ416" s="494"/>
      <c r="CA416" s="494"/>
      <c r="CB416" s="494"/>
      <c r="CC416" s="494"/>
      <c r="CD416" s="494"/>
      <c r="CE416" s="494"/>
      <c r="CF416" s="494"/>
    </row>
    <row r="417" spans="76:84" ht="12.75">
      <c r="BX417" s="494"/>
      <c r="BY417" s="494"/>
      <c r="BZ417" s="494"/>
      <c r="CA417" s="494"/>
      <c r="CB417" s="494"/>
      <c r="CC417" s="494"/>
      <c r="CD417" s="494"/>
      <c r="CE417" s="494"/>
      <c r="CF417" s="494"/>
    </row>
    <row r="418" spans="76:84" ht="12.75">
      <c r="BX418" s="494"/>
      <c r="BY418" s="494"/>
      <c r="BZ418" s="494"/>
      <c r="CA418" s="494"/>
      <c r="CB418" s="494"/>
      <c r="CC418" s="494"/>
      <c r="CD418" s="494"/>
      <c r="CE418" s="494"/>
      <c r="CF418" s="494"/>
    </row>
    <row r="419" spans="76:84" ht="12.75">
      <c r="BX419" s="494"/>
      <c r="BY419" s="494"/>
      <c r="BZ419" s="494"/>
      <c r="CA419" s="494"/>
      <c r="CB419" s="494"/>
      <c r="CC419" s="494"/>
      <c r="CD419" s="494"/>
      <c r="CE419" s="494"/>
      <c r="CF419" s="494"/>
    </row>
    <row r="420" spans="76:84" ht="12.75">
      <c r="BX420" s="494"/>
      <c r="BY420" s="494"/>
      <c r="BZ420" s="494"/>
      <c r="CA420" s="494"/>
      <c r="CB420" s="494"/>
      <c r="CC420" s="494"/>
      <c r="CD420" s="494"/>
      <c r="CE420" s="494"/>
      <c r="CF420" s="494"/>
    </row>
    <row r="421" spans="76:84" ht="12.75">
      <c r="BX421" s="494"/>
      <c r="BY421" s="494"/>
      <c r="BZ421" s="494"/>
      <c r="CA421" s="494"/>
      <c r="CB421" s="494"/>
      <c r="CC421" s="494"/>
      <c r="CD421" s="494"/>
      <c r="CE421" s="494"/>
      <c r="CF421" s="494"/>
    </row>
    <row r="422" spans="76:84" ht="12.75">
      <c r="BX422" s="494"/>
      <c r="BY422" s="494"/>
      <c r="BZ422" s="494"/>
      <c r="CA422" s="494"/>
      <c r="CB422" s="494"/>
      <c r="CC422" s="494"/>
      <c r="CD422" s="494"/>
      <c r="CE422" s="494"/>
      <c r="CF422" s="494"/>
    </row>
    <row r="423" spans="76:84" ht="12.75">
      <c r="BX423" s="494"/>
      <c r="BY423" s="494"/>
      <c r="BZ423" s="494"/>
      <c r="CA423" s="494"/>
      <c r="CB423" s="494"/>
      <c r="CC423" s="494"/>
      <c r="CD423" s="494"/>
      <c r="CE423" s="494"/>
      <c r="CF423" s="494"/>
    </row>
    <row r="424" spans="76:84" ht="12.75">
      <c r="BX424" s="494"/>
      <c r="BY424" s="494"/>
      <c r="BZ424" s="494"/>
      <c r="CA424" s="494"/>
      <c r="CB424" s="494"/>
      <c r="CC424" s="494"/>
      <c r="CD424" s="494"/>
      <c r="CE424" s="494"/>
      <c r="CF424" s="494"/>
    </row>
    <row r="425" spans="76:84" ht="12.75">
      <c r="BX425" s="494"/>
      <c r="BY425" s="494"/>
      <c r="BZ425" s="494"/>
      <c r="CA425" s="494"/>
      <c r="CB425" s="494"/>
      <c r="CC425" s="494"/>
      <c r="CD425" s="494"/>
      <c r="CE425" s="494"/>
      <c r="CF425" s="494"/>
    </row>
    <row r="426" spans="76:84" ht="12.75">
      <c r="BX426" s="494"/>
      <c r="BY426" s="494"/>
      <c r="BZ426" s="494"/>
      <c r="CA426" s="494"/>
      <c r="CB426" s="494"/>
      <c r="CC426" s="494"/>
      <c r="CD426" s="494"/>
      <c r="CE426" s="494"/>
      <c r="CF426" s="494"/>
    </row>
    <row r="427" spans="76:84" ht="12.75">
      <c r="BX427" s="494"/>
      <c r="BY427" s="494"/>
      <c r="BZ427" s="494"/>
      <c r="CA427" s="494"/>
      <c r="CB427" s="494"/>
      <c r="CC427" s="494"/>
      <c r="CD427" s="494"/>
      <c r="CE427" s="494"/>
      <c r="CF427" s="494"/>
    </row>
    <row r="428" spans="76:84" ht="12.75">
      <c r="BX428" s="494"/>
      <c r="BY428" s="494"/>
      <c r="BZ428" s="494"/>
      <c r="CA428" s="494"/>
      <c r="CB428" s="494"/>
      <c r="CC428" s="494"/>
      <c r="CD428" s="494"/>
      <c r="CE428" s="494"/>
      <c r="CF428" s="494"/>
    </row>
    <row r="429" spans="76:84" ht="12.75">
      <c r="BX429" s="494"/>
      <c r="BY429" s="494"/>
      <c r="BZ429" s="494"/>
      <c r="CA429" s="494"/>
      <c r="CB429" s="494"/>
      <c r="CC429" s="494"/>
      <c r="CD429" s="494"/>
      <c r="CE429" s="494"/>
      <c r="CF429" s="494"/>
    </row>
    <row r="430" spans="76:84" ht="12.75">
      <c r="BX430" s="494"/>
      <c r="BY430" s="494"/>
      <c r="BZ430" s="494"/>
      <c r="CA430" s="494"/>
      <c r="CB430" s="494"/>
      <c r="CC430" s="494"/>
      <c r="CD430" s="494"/>
      <c r="CE430" s="494"/>
      <c r="CF430" s="494"/>
    </row>
    <row r="431" spans="76:84" ht="12.75">
      <c r="BX431" s="494"/>
      <c r="BY431" s="494"/>
      <c r="BZ431" s="494"/>
      <c r="CA431" s="494"/>
      <c r="CB431" s="494"/>
      <c r="CC431" s="494"/>
      <c r="CD431" s="494"/>
      <c r="CE431" s="494"/>
      <c r="CF431" s="494"/>
    </row>
    <row r="432" spans="76:84" ht="12.75">
      <c r="BX432" s="494"/>
      <c r="BY432" s="494"/>
      <c r="BZ432" s="494"/>
      <c r="CA432" s="494"/>
      <c r="CB432" s="494"/>
      <c r="CC432" s="494"/>
      <c r="CD432" s="494"/>
      <c r="CE432" s="494"/>
      <c r="CF432" s="494"/>
    </row>
    <row r="433" spans="76:84" ht="12.75">
      <c r="BX433" s="494"/>
      <c r="BY433" s="494"/>
      <c r="BZ433" s="494"/>
      <c r="CA433" s="494"/>
      <c r="CB433" s="494"/>
      <c r="CC433" s="494"/>
      <c r="CD433" s="494"/>
      <c r="CE433" s="494"/>
      <c r="CF433" s="494"/>
    </row>
    <row r="434" spans="76:84" ht="12.75">
      <c r="BX434" s="494"/>
      <c r="BY434" s="494"/>
      <c r="BZ434" s="494"/>
      <c r="CA434" s="494"/>
      <c r="CB434" s="494"/>
      <c r="CC434" s="494"/>
      <c r="CD434" s="494"/>
      <c r="CE434" s="494"/>
      <c r="CF434" s="494"/>
    </row>
    <row r="435" spans="76:84" ht="12.75">
      <c r="BX435" s="494"/>
      <c r="BY435" s="494"/>
      <c r="BZ435" s="494"/>
      <c r="CA435" s="494"/>
      <c r="CB435" s="494"/>
      <c r="CC435" s="494"/>
      <c r="CD435" s="494"/>
      <c r="CE435" s="494"/>
      <c r="CF435" s="494"/>
    </row>
    <row r="436" spans="76:84" ht="12.75">
      <c r="BX436" s="494"/>
      <c r="BY436" s="494"/>
      <c r="BZ436" s="494"/>
      <c r="CA436" s="494"/>
      <c r="CB436" s="494"/>
      <c r="CC436" s="494"/>
      <c r="CD436" s="494"/>
      <c r="CE436" s="494"/>
      <c r="CF436" s="494"/>
    </row>
    <row r="437" spans="76:84" ht="12.75">
      <c r="BX437" s="494"/>
      <c r="BY437" s="494"/>
      <c r="BZ437" s="494"/>
      <c r="CA437" s="494"/>
      <c r="CB437" s="494"/>
      <c r="CC437" s="494"/>
      <c r="CD437" s="494"/>
      <c r="CE437" s="494"/>
      <c r="CF437" s="494"/>
    </row>
    <row r="438" spans="76:84" ht="12.75">
      <c r="BX438" s="494"/>
      <c r="BY438" s="494"/>
      <c r="BZ438" s="494"/>
      <c r="CA438" s="494"/>
      <c r="CB438" s="494"/>
      <c r="CC438" s="494"/>
      <c r="CD438" s="494"/>
      <c r="CE438" s="494"/>
      <c r="CF438" s="494"/>
    </row>
    <row r="439" spans="76:84" ht="12.75">
      <c r="BX439" s="494"/>
      <c r="BY439" s="494"/>
      <c r="BZ439" s="494"/>
      <c r="CA439" s="494"/>
      <c r="CB439" s="494"/>
      <c r="CC439" s="494"/>
      <c r="CD439" s="494"/>
      <c r="CE439" s="494"/>
      <c r="CF439" s="494"/>
    </row>
    <row r="440" spans="76:84" ht="12.75">
      <c r="BX440" s="494"/>
      <c r="BY440" s="494"/>
      <c r="BZ440" s="494"/>
      <c r="CA440" s="494"/>
      <c r="CB440" s="494"/>
      <c r="CC440" s="494"/>
      <c r="CD440" s="494"/>
      <c r="CE440" s="494"/>
      <c r="CF440" s="494"/>
    </row>
    <row r="441" spans="76:84" ht="12.75">
      <c r="BX441" s="494"/>
      <c r="BY441" s="494"/>
      <c r="BZ441" s="494"/>
      <c r="CA441" s="494"/>
      <c r="CB441" s="494"/>
      <c r="CC441" s="494"/>
      <c r="CD441" s="494"/>
      <c r="CE441" s="494"/>
      <c r="CF441" s="494"/>
    </row>
    <row r="442" spans="76:84" ht="12.75">
      <c r="BX442" s="494"/>
      <c r="BY442" s="494"/>
      <c r="BZ442" s="494"/>
      <c r="CA442" s="494"/>
      <c r="CB442" s="494"/>
      <c r="CC442" s="494"/>
      <c r="CD442" s="494"/>
      <c r="CE442" s="494"/>
      <c r="CF442" s="494"/>
    </row>
    <row r="443" spans="76:84" ht="12.75">
      <c r="BX443" s="494"/>
      <c r="BY443" s="494"/>
      <c r="BZ443" s="494"/>
      <c r="CA443" s="494"/>
      <c r="CB443" s="494"/>
      <c r="CC443" s="494"/>
      <c r="CD443" s="494"/>
      <c r="CE443" s="494"/>
      <c r="CF443" s="494"/>
    </row>
    <row r="444" spans="76:84" ht="12.75">
      <c r="BX444" s="494"/>
      <c r="BY444" s="494"/>
      <c r="BZ444" s="494"/>
      <c r="CA444" s="494"/>
      <c r="CB444" s="494"/>
      <c r="CC444" s="494"/>
      <c r="CD444" s="494"/>
      <c r="CE444" s="494"/>
      <c r="CF444" s="494"/>
    </row>
    <row r="445" spans="76:84" ht="12.75">
      <c r="BX445" s="494"/>
      <c r="BY445" s="494"/>
      <c r="BZ445" s="494"/>
      <c r="CA445" s="494"/>
      <c r="CB445" s="494"/>
      <c r="CC445" s="494"/>
      <c r="CD445" s="494"/>
      <c r="CE445" s="494"/>
      <c r="CF445" s="494"/>
    </row>
    <row r="446" spans="76:84" ht="12.75">
      <c r="BX446" s="494"/>
      <c r="BY446" s="494"/>
      <c r="BZ446" s="494"/>
      <c r="CA446" s="494"/>
      <c r="CB446" s="494"/>
      <c r="CC446" s="494"/>
      <c r="CD446" s="494"/>
      <c r="CE446" s="494"/>
      <c r="CF446" s="494"/>
    </row>
    <row r="447" spans="76:84" ht="12.75">
      <c r="BX447" s="494"/>
      <c r="BY447" s="494"/>
      <c r="BZ447" s="494"/>
      <c r="CA447" s="494"/>
      <c r="CB447" s="494"/>
      <c r="CC447" s="494"/>
      <c r="CD447" s="494"/>
      <c r="CE447" s="494"/>
      <c r="CF447" s="494"/>
    </row>
    <row r="448" spans="76:84" ht="12.75">
      <c r="BX448" s="494"/>
      <c r="BY448" s="494"/>
      <c r="BZ448" s="494"/>
      <c r="CA448" s="494"/>
      <c r="CB448" s="494"/>
      <c r="CC448" s="494"/>
      <c r="CD448" s="494"/>
      <c r="CE448" s="494"/>
      <c r="CF448" s="494"/>
    </row>
    <row r="449" spans="76:84" ht="12.75">
      <c r="BX449" s="494"/>
      <c r="BY449" s="494"/>
      <c r="BZ449" s="494"/>
      <c r="CA449" s="494"/>
      <c r="CB449" s="494"/>
      <c r="CC449" s="494"/>
      <c r="CD449" s="494"/>
      <c r="CE449" s="494"/>
      <c r="CF449" s="494"/>
    </row>
    <row r="450" spans="76:84" ht="12.75">
      <c r="BX450" s="494"/>
      <c r="BY450" s="494"/>
      <c r="BZ450" s="494"/>
      <c r="CA450" s="494"/>
      <c r="CB450" s="494"/>
      <c r="CC450" s="494"/>
      <c r="CD450" s="494"/>
      <c r="CE450" s="494"/>
      <c r="CF450" s="494"/>
    </row>
    <row r="451" spans="76:84" ht="12.75">
      <c r="BX451" s="494"/>
      <c r="BY451" s="494"/>
      <c r="BZ451" s="494"/>
      <c r="CA451" s="494"/>
      <c r="CB451" s="494"/>
      <c r="CC451" s="494"/>
      <c r="CD451" s="494"/>
      <c r="CE451" s="494"/>
      <c r="CF451" s="494"/>
    </row>
    <row r="452" spans="76:84" ht="12.75">
      <c r="BX452" s="494"/>
      <c r="BY452" s="494"/>
      <c r="BZ452" s="494"/>
      <c r="CA452" s="494"/>
      <c r="CB452" s="494"/>
      <c r="CC452" s="494"/>
      <c r="CD452" s="494"/>
      <c r="CE452" s="494"/>
      <c r="CF452" s="494"/>
    </row>
    <row r="453" spans="76:84" ht="12.75">
      <c r="BX453" s="494"/>
      <c r="BY453" s="494"/>
      <c r="BZ453" s="494"/>
      <c r="CA453" s="494"/>
      <c r="CB453" s="494"/>
      <c r="CC453" s="494"/>
      <c r="CD453" s="494"/>
      <c r="CE453" s="494"/>
      <c r="CF453" s="494"/>
    </row>
    <row r="454" spans="76:84" ht="12.75">
      <c r="BX454" s="494"/>
      <c r="BY454" s="494"/>
      <c r="BZ454" s="494"/>
      <c r="CA454" s="494"/>
      <c r="CB454" s="494"/>
      <c r="CC454" s="494"/>
      <c r="CD454" s="494"/>
      <c r="CE454" s="494"/>
      <c r="CF454" s="494"/>
    </row>
    <row r="455" spans="76:84" ht="12.75">
      <c r="BX455" s="494"/>
      <c r="BY455" s="494"/>
      <c r="BZ455" s="494"/>
      <c r="CA455" s="494"/>
      <c r="CB455" s="494"/>
      <c r="CC455" s="494"/>
      <c r="CD455" s="494"/>
      <c r="CE455" s="494"/>
      <c r="CF455" s="494"/>
    </row>
    <row r="456" spans="76:84" ht="12.75">
      <c r="BX456" s="494"/>
      <c r="BY456" s="494"/>
      <c r="BZ456" s="494"/>
      <c r="CA456" s="494"/>
      <c r="CB456" s="494"/>
      <c r="CC456" s="494"/>
      <c r="CD456" s="494"/>
      <c r="CE456" s="494"/>
      <c r="CF456" s="494"/>
    </row>
    <row r="457" spans="76:84" ht="12.75">
      <c r="BX457" s="494"/>
      <c r="BY457" s="494"/>
      <c r="BZ457" s="494"/>
      <c r="CA457" s="494"/>
      <c r="CB457" s="494"/>
      <c r="CC457" s="494"/>
      <c r="CD457" s="494"/>
      <c r="CE457" s="494"/>
      <c r="CF457" s="494"/>
    </row>
    <row r="458" spans="76:84" ht="12.75">
      <c r="BX458" s="494"/>
      <c r="BY458" s="494"/>
      <c r="BZ458" s="494"/>
      <c r="CA458" s="494"/>
      <c r="CB458" s="494"/>
      <c r="CC458" s="494"/>
      <c r="CD458" s="494"/>
      <c r="CE458" s="494"/>
      <c r="CF458" s="494"/>
    </row>
    <row r="459" spans="76:84" ht="12.75">
      <c r="BX459" s="494"/>
      <c r="BY459" s="494"/>
      <c r="BZ459" s="494"/>
      <c r="CA459" s="494"/>
      <c r="CB459" s="494"/>
      <c r="CC459" s="494"/>
      <c r="CD459" s="494"/>
      <c r="CE459" s="494"/>
      <c r="CF459" s="494"/>
    </row>
    <row r="460" spans="76:84" ht="12.75">
      <c r="BX460" s="494"/>
      <c r="BY460" s="494"/>
      <c r="BZ460" s="494"/>
      <c r="CA460" s="494"/>
      <c r="CB460" s="494"/>
      <c r="CC460" s="494"/>
      <c r="CD460" s="494"/>
      <c r="CE460" s="494"/>
      <c r="CF460" s="494"/>
    </row>
    <row r="461" spans="76:84" ht="12.75">
      <c r="BX461" s="494"/>
      <c r="BY461" s="494"/>
      <c r="BZ461" s="494"/>
      <c r="CA461" s="494"/>
      <c r="CB461" s="494"/>
      <c r="CC461" s="494"/>
      <c r="CD461" s="494"/>
      <c r="CE461" s="494"/>
      <c r="CF461" s="494"/>
    </row>
    <row r="462" spans="76:84" ht="12.75">
      <c r="BX462" s="494"/>
      <c r="BY462" s="494"/>
      <c r="BZ462" s="494"/>
      <c r="CA462" s="494"/>
      <c r="CB462" s="494"/>
      <c r="CC462" s="494"/>
      <c r="CD462" s="494"/>
      <c r="CE462" s="494"/>
      <c r="CF462" s="494"/>
    </row>
    <row r="463" spans="76:84" ht="12.75">
      <c r="BX463" s="494"/>
      <c r="BY463" s="494"/>
      <c r="BZ463" s="494"/>
      <c r="CA463" s="494"/>
      <c r="CB463" s="494"/>
      <c r="CC463" s="494"/>
      <c r="CD463" s="494"/>
      <c r="CE463" s="494"/>
      <c r="CF463" s="494"/>
    </row>
    <row r="464" spans="76:84" ht="12.75">
      <c r="BX464" s="494"/>
      <c r="BY464" s="494"/>
      <c r="BZ464" s="494"/>
      <c r="CA464" s="494"/>
      <c r="CB464" s="494"/>
      <c r="CC464" s="494"/>
      <c r="CD464" s="494"/>
      <c r="CE464" s="494"/>
      <c r="CF464" s="494"/>
    </row>
    <row r="465" spans="76:84" ht="12.75">
      <c r="BX465" s="494"/>
      <c r="BY465" s="494"/>
      <c r="BZ465" s="494"/>
      <c r="CA465" s="494"/>
      <c r="CB465" s="494"/>
      <c r="CC465" s="494"/>
      <c r="CD465" s="494"/>
      <c r="CE465" s="494"/>
      <c r="CF465" s="494"/>
    </row>
    <row r="466" spans="76:84" ht="12.75">
      <c r="BX466" s="494"/>
      <c r="BY466" s="494"/>
      <c r="BZ466" s="494"/>
      <c r="CA466" s="494"/>
      <c r="CB466" s="494"/>
      <c r="CC466" s="494"/>
      <c r="CD466" s="494"/>
      <c r="CE466" s="494"/>
      <c r="CF466" s="494"/>
    </row>
    <row r="467" spans="76:84" ht="12.75">
      <c r="BX467" s="494"/>
      <c r="BY467" s="494"/>
      <c r="BZ467" s="494"/>
      <c r="CA467" s="494"/>
      <c r="CB467" s="494"/>
      <c r="CC467" s="494"/>
      <c r="CD467" s="494"/>
      <c r="CE467" s="494"/>
      <c r="CF467" s="494"/>
    </row>
    <row r="468" spans="76:84" ht="12.75">
      <c r="BX468" s="494"/>
      <c r="BY468" s="494"/>
      <c r="BZ468" s="494"/>
      <c r="CA468" s="494"/>
      <c r="CB468" s="494"/>
      <c r="CC468" s="494"/>
      <c r="CD468" s="494"/>
      <c r="CE468" s="494"/>
      <c r="CF468" s="494"/>
    </row>
    <row r="469" spans="76:84" ht="12.75">
      <c r="BX469" s="494"/>
      <c r="BY469" s="494"/>
      <c r="BZ469" s="494"/>
      <c r="CA469" s="494"/>
      <c r="CB469" s="494"/>
      <c r="CC469" s="494"/>
      <c r="CD469" s="494"/>
      <c r="CE469" s="494"/>
      <c r="CF469" s="494"/>
    </row>
    <row r="470" spans="76:84" ht="12.75">
      <c r="BX470" s="494"/>
      <c r="BY470" s="494"/>
      <c r="BZ470" s="494"/>
      <c r="CA470" s="494"/>
      <c r="CB470" s="494"/>
      <c r="CC470" s="494"/>
      <c r="CD470" s="494"/>
      <c r="CE470" s="494"/>
      <c r="CF470" s="494"/>
    </row>
    <row r="471" spans="76:84" ht="12.75">
      <c r="BX471" s="494"/>
      <c r="BY471" s="494"/>
      <c r="BZ471" s="494"/>
      <c r="CA471" s="494"/>
      <c r="CB471" s="494"/>
      <c r="CC471" s="494"/>
      <c r="CD471" s="494"/>
      <c r="CE471" s="494"/>
      <c r="CF471" s="494"/>
    </row>
    <row r="472" spans="76:84" ht="12.75">
      <c r="BX472" s="494"/>
      <c r="BY472" s="494"/>
      <c r="BZ472" s="494"/>
      <c r="CA472" s="494"/>
      <c r="CB472" s="494"/>
      <c r="CC472" s="494"/>
      <c r="CD472" s="494"/>
      <c r="CE472" s="494"/>
      <c r="CF472" s="494"/>
    </row>
    <row r="473" spans="76:84" ht="12.75">
      <c r="BX473" s="494"/>
      <c r="BY473" s="494"/>
      <c r="BZ473" s="494"/>
      <c r="CA473" s="494"/>
      <c r="CB473" s="494"/>
      <c r="CC473" s="494"/>
      <c r="CD473" s="494"/>
      <c r="CE473" s="494"/>
      <c r="CF473" s="494"/>
    </row>
    <row r="474" spans="76:84" ht="12.75">
      <c r="BX474" s="494"/>
      <c r="BY474" s="494"/>
      <c r="BZ474" s="494"/>
      <c r="CA474" s="494"/>
      <c r="CB474" s="494"/>
      <c r="CC474" s="494"/>
      <c r="CD474" s="494"/>
      <c r="CE474" s="494"/>
      <c r="CF474" s="494"/>
    </row>
    <row r="475" spans="76:84" ht="12.75">
      <c r="BX475" s="494"/>
      <c r="BY475" s="494"/>
      <c r="BZ475" s="494"/>
      <c r="CA475" s="494"/>
      <c r="CB475" s="494"/>
      <c r="CC475" s="494"/>
      <c r="CD475" s="494"/>
      <c r="CE475" s="494"/>
      <c r="CF475" s="494"/>
    </row>
    <row r="476" spans="76:84" ht="12.75">
      <c r="BX476" s="494"/>
      <c r="BY476" s="494"/>
      <c r="BZ476" s="494"/>
      <c r="CA476" s="494"/>
      <c r="CB476" s="494"/>
      <c r="CC476" s="494"/>
      <c r="CD476" s="494"/>
      <c r="CE476" s="494"/>
      <c r="CF476" s="494"/>
    </row>
    <row r="477" spans="76:84" ht="12.75">
      <c r="BX477" s="494"/>
      <c r="BY477" s="494"/>
      <c r="BZ477" s="494"/>
      <c r="CA477" s="494"/>
      <c r="CB477" s="494"/>
      <c r="CC477" s="494"/>
      <c r="CD477" s="494"/>
      <c r="CE477" s="494"/>
      <c r="CF477" s="494"/>
    </row>
    <row r="478" spans="76:84" ht="12.75">
      <c r="BX478" s="494"/>
      <c r="BY478" s="494"/>
      <c r="BZ478" s="494"/>
      <c r="CA478" s="494"/>
      <c r="CB478" s="494"/>
      <c r="CC478" s="494"/>
      <c r="CD478" s="494"/>
      <c r="CE478" s="494"/>
      <c r="CF478" s="494"/>
    </row>
    <row r="479" spans="76:84" ht="12.75">
      <c r="BX479" s="494"/>
      <c r="BY479" s="494"/>
      <c r="BZ479" s="494"/>
      <c r="CA479" s="494"/>
      <c r="CB479" s="494"/>
      <c r="CC479" s="494"/>
      <c r="CD479" s="494"/>
      <c r="CE479" s="494"/>
      <c r="CF479" s="494"/>
    </row>
    <row r="480" spans="76:84" ht="12.75">
      <c r="BX480" s="494"/>
      <c r="BY480" s="494"/>
      <c r="BZ480" s="494"/>
      <c r="CA480" s="494"/>
      <c r="CB480" s="494"/>
      <c r="CC480" s="494"/>
      <c r="CD480" s="494"/>
      <c r="CE480" s="494"/>
      <c r="CF480" s="494"/>
    </row>
    <row r="481" spans="76:84" ht="12.75">
      <c r="BX481" s="494"/>
      <c r="BY481" s="494"/>
      <c r="BZ481" s="494"/>
      <c r="CA481" s="494"/>
      <c r="CB481" s="494"/>
      <c r="CC481" s="494"/>
      <c r="CD481" s="494"/>
      <c r="CE481" s="494"/>
      <c r="CF481" s="494"/>
    </row>
    <row r="482" spans="76:84" ht="12.75">
      <c r="BX482" s="494"/>
      <c r="BY482" s="494"/>
      <c r="BZ482" s="494"/>
      <c r="CA482" s="494"/>
      <c r="CB482" s="494"/>
      <c r="CC482" s="494"/>
      <c r="CD482" s="494"/>
      <c r="CE482" s="494"/>
      <c r="CF482" s="494"/>
    </row>
    <row r="483" spans="76:84" ht="12.75">
      <c r="BX483" s="494"/>
      <c r="BY483" s="494"/>
      <c r="BZ483" s="494"/>
      <c r="CA483" s="494"/>
      <c r="CB483" s="494"/>
      <c r="CC483" s="494"/>
      <c r="CD483" s="494"/>
      <c r="CE483" s="494"/>
      <c r="CF483" s="494"/>
    </row>
    <row r="484" spans="76:84" ht="12.75">
      <c r="BX484" s="494"/>
      <c r="BY484" s="494"/>
      <c r="BZ484" s="494"/>
      <c r="CA484" s="494"/>
      <c r="CB484" s="494"/>
      <c r="CC484" s="494"/>
      <c r="CD484" s="494"/>
      <c r="CE484" s="494"/>
      <c r="CF484" s="494"/>
    </row>
    <row r="485" spans="76:84" ht="12.75">
      <c r="BX485" s="494"/>
      <c r="BY485" s="494"/>
      <c r="BZ485" s="494"/>
      <c r="CA485" s="494"/>
      <c r="CB485" s="494"/>
      <c r="CC485" s="494"/>
      <c r="CD485" s="494"/>
      <c r="CE485" s="494"/>
      <c r="CF485" s="494"/>
    </row>
    <row r="486" spans="76:84" ht="12.75">
      <c r="BX486" s="494"/>
      <c r="BY486" s="494"/>
      <c r="BZ486" s="494"/>
      <c r="CA486" s="494"/>
      <c r="CB486" s="494"/>
      <c r="CC486" s="494"/>
      <c r="CD486" s="494"/>
      <c r="CE486" s="494"/>
      <c r="CF486" s="494"/>
    </row>
    <row r="487" spans="76:84" ht="12.75">
      <c r="BX487" s="494"/>
      <c r="BY487" s="494"/>
      <c r="BZ487" s="494"/>
      <c r="CA487" s="494"/>
      <c r="CB487" s="494"/>
      <c r="CC487" s="494"/>
      <c r="CD487" s="494"/>
      <c r="CE487" s="494"/>
      <c r="CF487" s="494"/>
    </row>
    <row r="488" spans="76:84" ht="12.75">
      <c r="BX488" s="494"/>
      <c r="BY488" s="494"/>
      <c r="BZ488" s="494"/>
      <c r="CA488" s="494"/>
      <c r="CB488" s="494"/>
      <c r="CC488" s="494"/>
      <c r="CD488" s="494"/>
      <c r="CE488" s="494"/>
      <c r="CF488" s="494"/>
    </row>
    <row r="489" spans="76:84" ht="12.75">
      <c r="BX489" s="494"/>
      <c r="BY489" s="494"/>
      <c r="BZ489" s="494"/>
      <c r="CA489" s="494"/>
      <c r="CB489" s="494"/>
      <c r="CC489" s="494"/>
      <c r="CD489" s="494"/>
      <c r="CE489" s="494"/>
      <c r="CF489" s="494"/>
    </row>
    <row r="490" spans="76:84" ht="12.75">
      <c r="BX490" s="494"/>
      <c r="BY490" s="494"/>
      <c r="BZ490" s="494"/>
      <c r="CA490" s="494"/>
      <c r="CB490" s="494"/>
      <c r="CC490" s="494"/>
      <c r="CD490" s="494"/>
      <c r="CE490" s="494"/>
      <c r="CF490" s="494"/>
    </row>
    <row r="491" spans="76:84" ht="12.75">
      <c r="BX491" s="494"/>
      <c r="BY491" s="494"/>
      <c r="BZ491" s="494"/>
      <c r="CA491" s="494"/>
      <c r="CB491" s="494"/>
      <c r="CC491" s="494"/>
      <c r="CD491" s="494"/>
      <c r="CE491" s="494"/>
      <c r="CF491" s="494"/>
    </row>
    <row r="492" spans="76:84" ht="12.75">
      <c r="BX492" s="494"/>
      <c r="BY492" s="494"/>
      <c r="BZ492" s="494"/>
      <c r="CA492" s="494"/>
      <c r="CB492" s="494"/>
      <c r="CC492" s="494"/>
      <c r="CD492" s="494"/>
      <c r="CE492" s="494"/>
      <c r="CF492" s="494"/>
    </row>
    <row r="493" spans="76:84" ht="12.75">
      <c r="BX493" s="494"/>
      <c r="BY493" s="494"/>
      <c r="BZ493" s="494"/>
      <c r="CA493" s="494"/>
      <c r="CB493" s="494"/>
      <c r="CC493" s="494"/>
      <c r="CD493" s="494"/>
      <c r="CE493" s="494"/>
      <c r="CF493" s="494"/>
    </row>
    <row r="494" spans="76:84" ht="12.75">
      <c r="BX494" s="494"/>
      <c r="BY494" s="494"/>
      <c r="BZ494" s="494"/>
      <c r="CA494" s="494"/>
      <c r="CB494" s="494"/>
      <c r="CC494" s="494"/>
      <c r="CD494" s="494"/>
      <c r="CE494" s="494"/>
      <c r="CF494" s="494"/>
    </row>
    <row r="495" spans="76:84" ht="12.75">
      <c r="BX495" s="494"/>
      <c r="BY495" s="494"/>
      <c r="BZ495" s="494"/>
      <c r="CA495" s="494"/>
      <c r="CB495" s="494"/>
      <c r="CC495" s="494"/>
      <c r="CD495" s="494"/>
      <c r="CE495" s="494"/>
      <c r="CF495" s="494"/>
    </row>
    <row r="496" spans="76:84" ht="12.75">
      <c r="BX496" s="494"/>
      <c r="BY496" s="494"/>
      <c r="BZ496" s="494"/>
      <c r="CA496" s="494"/>
      <c r="CB496" s="494"/>
      <c r="CC496" s="494"/>
      <c r="CD496" s="494"/>
      <c r="CE496" s="494"/>
      <c r="CF496" s="494"/>
    </row>
    <row r="497" spans="76:84" ht="12.75">
      <c r="BX497" s="494"/>
      <c r="BY497" s="494"/>
      <c r="BZ497" s="494"/>
      <c r="CA497" s="494"/>
      <c r="CB497" s="494"/>
      <c r="CC497" s="494"/>
      <c r="CD497" s="494"/>
      <c r="CE497" s="494"/>
      <c r="CF497" s="494"/>
    </row>
    <row r="498" spans="76:84" ht="12.75">
      <c r="BX498" s="494"/>
      <c r="BY498" s="494"/>
      <c r="BZ498" s="494"/>
      <c r="CA498" s="494"/>
      <c r="CB498" s="494"/>
      <c r="CC498" s="494"/>
      <c r="CD498" s="494"/>
      <c r="CE498" s="494"/>
      <c r="CF498" s="494"/>
    </row>
    <row r="499" spans="76:84" ht="12.75">
      <c r="BX499" s="494"/>
      <c r="BY499" s="494"/>
      <c r="BZ499" s="494"/>
      <c r="CA499" s="494"/>
      <c r="CB499" s="494"/>
      <c r="CC499" s="494"/>
      <c r="CD499" s="494"/>
      <c r="CE499" s="494"/>
      <c r="CF499" s="494"/>
    </row>
    <row r="500" spans="76:84" ht="12.75">
      <c r="BX500" s="494"/>
      <c r="BY500" s="494"/>
      <c r="BZ500" s="494"/>
      <c r="CA500" s="494"/>
      <c r="CB500" s="494"/>
      <c r="CC500" s="494"/>
      <c r="CD500" s="494"/>
      <c r="CE500" s="494"/>
      <c r="CF500" s="494"/>
    </row>
    <row r="501" spans="76:84" ht="12.75">
      <c r="BX501" s="494"/>
      <c r="BY501" s="494"/>
      <c r="BZ501" s="494"/>
      <c r="CA501" s="494"/>
      <c r="CB501" s="494"/>
      <c r="CC501" s="494"/>
      <c r="CD501" s="494"/>
      <c r="CE501" s="494"/>
      <c r="CF501" s="494"/>
    </row>
    <row r="502" spans="76:84" ht="12.75">
      <c r="BX502" s="494"/>
      <c r="BY502" s="494"/>
      <c r="BZ502" s="494"/>
      <c r="CA502" s="494"/>
      <c r="CB502" s="494"/>
      <c r="CC502" s="494"/>
      <c r="CD502" s="494"/>
      <c r="CE502" s="494"/>
      <c r="CF502" s="494"/>
    </row>
    <row r="503" spans="76:84" ht="12.75">
      <c r="BX503" s="494"/>
      <c r="BY503" s="494"/>
      <c r="BZ503" s="494"/>
      <c r="CA503" s="494"/>
      <c r="CB503" s="494"/>
      <c r="CC503" s="494"/>
      <c r="CD503" s="494"/>
      <c r="CE503" s="494"/>
      <c r="CF503" s="494"/>
    </row>
    <row r="504" spans="76:84" ht="12.75">
      <c r="BX504" s="494"/>
      <c r="BY504" s="494"/>
      <c r="BZ504" s="494"/>
      <c r="CA504" s="494"/>
      <c r="CB504" s="494"/>
      <c r="CC504" s="494"/>
      <c r="CD504" s="494"/>
      <c r="CE504" s="494"/>
      <c r="CF504" s="494"/>
    </row>
    <row r="505" spans="76:84" ht="12.75">
      <c r="BX505" s="494"/>
      <c r="BY505" s="494"/>
      <c r="BZ505" s="494"/>
      <c r="CA505" s="494"/>
      <c r="CB505" s="494"/>
      <c r="CC505" s="494"/>
      <c r="CD505" s="494"/>
      <c r="CE505" s="494"/>
      <c r="CF505" s="494"/>
    </row>
    <row r="506" spans="76:84" ht="12.75">
      <c r="BX506" s="494"/>
      <c r="BY506" s="494"/>
      <c r="BZ506" s="494"/>
      <c r="CA506" s="494"/>
      <c r="CB506" s="494"/>
      <c r="CC506" s="494"/>
      <c r="CD506" s="494"/>
      <c r="CE506" s="494"/>
      <c r="CF506" s="494"/>
    </row>
    <row r="507" spans="76:84" ht="12.75">
      <c r="BX507" s="494"/>
      <c r="BY507" s="494"/>
      <c r="BZ507" s="494"/>
      <c r="CA507" s="494"/>
      <c r="CB507" s="494"/>
      <c r="CC507" s="494"/>
      <c r="CD507" s="494"/>
      <c r="CE507" s="494"/>
      <c r="CF507" s="494"/>
    </row>
    <row r="508" spans="76:84" ht="12.75">
      <c r="BX508" s="494"/>
      <c r="BY508" s="494"/>
      <c r="BZ508" s="494"/>
      <c r="CA508" s="494"/>
      <c r="CB508" s="494"/>
      <c r="CC508" s="494"/>
      <c r="CD508" s="494"/>
      <c r="CE508" s="494"/>
      <c r="CF508" s="494"/>
    </row>
    <row r="509" spans="76:84" ht="12.75">
      <c r="BX509" s="494"/>
      <c r="BY509" s="494"/>
      <c r="BZ509" s="494"/>
      <c r="CA509" s="494"/>
      <c r="CB509" s="494"/>
      <c r="CC509" s="494"/>
      <c r="CD509" s="494"/>
      <c r="CE509" s="494"/>
      <c r="CF509" s="494"/>
    </row>
    <row r="510" spans="76:84" ht="12.75">
      <c r="BX510" s="494"/>
      <c r="BY510" s="494"/>
      <c r="BZ510" s="494"/>
      <c r="CA510" s="494"/>
      <c r="CB510" s="494"/>
      <c r="CC510" s="494"/>
      <c r="CD510" s="494"/>
      <c r="CE510" s="494"/>
      <c r="CF510" s="494"/>
    </row>
    <row r="511" spans="76:84" ht="12.75">
      <c r="BX511" s="494"/>
      <c r="BY511" s="494"/>
      <c r="BZ511" s="494"/>
      <c r="CA511" s="494"/>
      <c r="CB511" s="494"/>
      <c r="CC511" s="494"/>
      <c r="CD511" s="494"/>
      <c r="CE511" s="494"/>
      <c r="CF511" s="494"/>
    </row>
    <row r="512" spans="76:84" ht="12.75">
      <c r="BX512" s="494"/>
      <c r="BY512" s="494"/>
      <c r="BZ512" s="494"/>
      <c r="CA512" s="494"/>
      <c r="CB512" s="494"/>
      <c r="CC512" s="494"/>
      <c r="CD512" s="494"/>
      <c r="CE512" s="494"/>
      <c r="CF512" s="494"/>
    </row>
    <row r="513" spans="76:84" ht="12.75">
      <c r="BX513" s="494"/>
      <c r="BY513" s="494"/>
      <c r="BZ513" s="494"/>
      <c r="CA513" s="494"/>
      <c r="CB513" s="494"/>
      <c r="CC513" s="494"/>
      <c r="CD513" s="494"/>
      <c r="CE513" s="494"/>
      <c r="CF513" s="494"/>
    </row>
    <row r="514" spans="76:84" ht="12.75">
      <c r="BX514" s="494"/>
      <c r="BY514" s="494"/>
      <c r="BZ514" s="494"/>
      <c r="CA514" s="494"/>
      <c r="CB514" s="494"/>
      <c r="CC514" s="494"/>
      <c r="CD514" s="494"/>
      <c r="CE514" s="494"/>
      <c r="CF514" s="494"/>
    </row>
    <row r="515" spans="76:84" ht="12.75">
      <c r="BX515" s="494"/>
      <c r="BY515" s="494"/>
      <c r="BZ515" s="494"/>
      <c r="CA515" s="494"/>
      <c r="CB515" s="494"/>
      <c r="CC515" s="494"/>
      <c r="CD515" s="494"/>
      <c r="CE515" s="494"/>
      <c r="CF515" s="494"/>
    </row>
    <row r="516" spans="76:84" ht="12.75">
      <c r="BX516" s="494"/>
      <c r="BY516" s="494"/>
      <c r="BZ516" s="494"/>
      <c r="CA516" s="494"/>
      <c r="CB516" s="494"/>
      <c r="CC516" s="494"/>
      <c r="CD516" s="494"/>
      <c r="CE516" s="494"/>
      <c r="CF516" s="494"/>
    </row>
    <row r="517" spans="76:84" ht="12.75">
      <c r="BX517" s="494"/>
      <c r="BY517" s="494"/>
      <c r="BZ517" s="494"/>
      <c r="CA517" s="494"/>
      <c r="CB517" s="494"/>
      <c r="CC517" s="494"/>
      <c r="CD517" s="494"/>
      <c r="CE517" s="494"/>
      <c r="CF517" s="494"/>
    </row>
    <row r="518" spans="76:84" ht="12.75">
      <c r="BX518" s="494"/>
      <c r="BY518" s="494"/>
      <c r="BZ518" s="494"/>
      <c r="CA518" s="494"/>
      <c r="CB518" s="494"/>
      <c r="CC518" s="494"/>
      <c r="CD518" s="494"/>
      <c r="CE518" s="494"/>
      <c r="CF518" s="494"/>
    </row>
    <row r="519" spans="76:84" ht="12.75">
      <c r="BX519" s="494"/>
      <c r="BY519" s="494"/>
      <c r="BZ519" s="494"/>
      <c r="CA519" s="494"/>
      <c r="CB519" s="494"/>
      <c r="CC519" s="494"/>
      <c r="CD519" s="494"/>
      <c r="CE519" s="494"/>
      <c r="CF519" s="494"/>
    </row>
    <row r="520" spans="76:84" ht="12.75">
      <c r="BX520" s="494"/>
      <c r="BY520" s="494"/>
      <c r="BZ520" s="494"/>
      <c r="CA520" s="494"/>
      <c r="CB520" s="494"/>
      <c r="CC520" s="494"/>
      <c r="CD520" s="494"/>
      <c r="CE520" s="494"/>
      <c r="CF520" s="494"/>
    </row>
    <row r="521" spans="76:84" ht="12.75">
      <c r="BX521" s="494"/>
      <c r="BY521" s="494"/>
      <c r="BZ521" s="494"/>
      <c r="CA521" s="494"/>
      <c r="CB521" s="494"/>
      <c r="CC521" s="494"/>
      <c r="CD521" s="494"/>
      <c r="CE521" s="494"/>
      <c r="CF521" s="494"/>
    </row>
    <row r="522" spans="76:84" ht="12.75">
      <c r="BX522" s="494"/>
      <c r="BY522" s="494"/>
      <c r="BZ522" s="494"/>
      <c r="CA522" s="494"/>
      <c r="CB522" s="494"/>
      <c r="CC522" s="494"/>
      <c r="CD522" s="494"/>
      <c r="CE522" s="494"/>
      <c r="CF522" s="494"/>
    </row>
    <row r="523" spans="76:84" ht="12.75">
      <c r="BX523" s="494"/>
      <c r="BY523" s="494"/>
      <c r="BZ523" s="494"/>
      <c r="CA523" s="494"/>
      <c r="CB523" s="494"/>
      <c r="CC523" s="494"/>
      <c r="CD523" s="494"/>
      <c r="CE523" s="494"/>
      <c r="CF523" s="494"/>
    </row>
    <row r="524" spans="76:84" ht="12.75">
      <c r="BX524" s="494"/>
      <c r="BY524" s="494"/>
      <c r="BZ524" s="494"/>
      <c r="CA524" s="494"/>
      <c r="CB524" s="494"/>
      <c r="CC524" s="494"/>
      <c r="CD524" s="494"/>
      <c r="CE524" s="494"/>
      <c r="CF524" s="494"/>
    </row>
    <row r="525" spans="76:84" ht="12.75">
      <c r="BX525" s="494"/>
      <c r="BY525" s="494"/>
      <c r="BZ525" s="494"/>
      <c r="CA525" s="494"/>
      <c r="CB525" s="494"/>
      <c r="CC525" s="494"/>
      <c r="CD525" s="494"/>
      <c r="CE525" s="494"/>
      <c r="CF525" s="494"/>
    </row>
    <row r="526" spans="76:84" ht="12.75">
      <c r="BX526" s="494"/>
      <c r="BY526" s="494"/>
      <c r="BZ526" s="494"/>
      <c r="CA526" s="494"/>
      <c r="CB526" s="494"/>
      <c r="CC526" s="494"/>
      <c r="CD526" s="494"/>
      <c r="CE526" s="494"/>
      <c r="CF526" s="494"/>
    </row>
    <row r="527" spans="76:84" ht="12.75">
      <c r="BX527" s="494"/>
      <c r="BY527" s="494"/>
      <c r="BZ527" s="494"/>
      <c r="CA527" s="494"/>
      <c r="CB527" s="494"/>
      <c r="CC527" s="494"/>
      <c r="CD527" s="494"/>
      <c r="CE527" s="494"/>
      <c r="CF527" s="494"/>
    </row>
    <row r="528" spans="76:84" ht="12.75">
      <c r="BX528" s="494"/>
      <c r="BY528" s="494"/>
      <c r="BZ528" s="494"/>
      <c r="CA528" s="494"/>
      <c r="CB528" s="494"/>
      <c r="CC528" s="494"/>
      <c r="CD528" s="494"/>
      <c r="CE528" s="494"/>
      <c r="CF528" s="494"/>
    </row>
    <row r="529" spans="76:84" ht="12.75">
      <c r="BX529" s="494"/>
      <c r="BY529" s="494"/>
      <c r="BZ529" s="494"/>
      <c r="CA529" s="494"/>
      <c r="CB529" s="494"/>
      <c r="CC529" s="494"/>
      <c r="CD529" s="494"/>
      <c r="CE529" s="494"/>
      <c r="CF529" s="494"/>
    </row>
    <row r="530" spans="76:84" ht="12.75">
      <c r="BX530" s="494"/>
      <c r="BY530" s="494"/>
      <c r="BZ530" s="494"/>
      <c r="CA530" s="494"/>
      <c r="CB530" s="494"/>
      <c r="CC530" s="494"/>
      <c r="CD530" s="494"/>
      <c r="CE530" s="494"/>
      <c r="CF530" s="494"/>
    </row>
    <row r="531" spans="76:84" ht="12.75">
      <c r="BX531" s="494"/>
      <c r="BY531" s="494"/>
      <c r="BZ531" s="494"/>
      <c r="CA531" s="494"/>
      <c r="CB531" s="494"/>
      <c r="CC531" s="494"/>
      <c r="CD531" s="494"/>
      <c r="CE531" s="494"/>
      <c r="CF531" s="494"/>
    </row>
    <row r="532" spans="76:84" ht="12.75">
      <c r="BX532" s="494"/>
      <c r="BY532" s="494"/>
      <c r="BZ532" s="494"/>
      <c r="CA532" s="494"/>
      <c r="CB532" s="494"/>
      <c r="CC532" s="494"/>
      <c r="CD532" s="494"/>
      <c r="CE532" s="494"/>
      <c r="CF532" s="494"/>
    </row>
    <row r="533" spans="76:84" ht="12.75">
      <c r="BX533" s="494"/>
      <c r="BY533" s="494"/>
      <c r="BZ533" s="494"/>
      <c r="CA533" s="494"/>
      <c r="CB533" s="494"/>
      <c r="CC533" s="494"/>
      <c r="CD533" s="494"/>
      <c r="CE533" s="494"/>
      <c r="CF533" s="494"/>
    </row>
    <row r="534" spans="76:84" ht="12.75">
      <c r="BX534" s="494"/>
      <c r="BY534" s="494"/>
      <c r="BZ534" s="494"/>
      <c r="CA534" s="494"/>
      <c r="CB534" s="494"/>
      <c r="CC534" s="494"/>
      <c r="CD534" s="494"/>
      <c r="CE534" s="494"/>
      <c r="CF534" s="494"/>
    </row>
    <row r="535" spans="76:84" ht="12.75">
      <c r="BX535" s="494"/>
      <c r="BY535" s="494"/>
      <c r="BZ535" s="494"/>
      <c r="CA535" s="494"/>
      <c r="CB535" s="494"/>
      <c r="CC535" s="494"/>
      <c r="CD535" s="494"/>
      <c r="CE535" s="494"/>
      <c r="CF535" s="494"/>
    </row>
    <row r="536" spans="76:84" ht="12.75">
      <c r="BX536" s="494"/>
      <c r="BY536" s="494"/>
      <c r="BZ536" s="494"/>
      <c r="CA536" s="494"/>
      <c r="CB536" s="494"/>
      <c r="CC536" s="494"/>
      <c r="CD536" s="494"/>
      <c r="CE536" s="494"/>
      <c r="CF536" s="494"/>
    </row>
    <row r="537" spans="76:84" ht="12.75">
      <c r="BX537" s="494"/>
      <c r="BY537" s="494"/>
      <c r="BZ537" s="494"/>
      <c r="CA537" s="494"/>
      <c r="CB537" s="494"/>
      <c r="CC537" s="494"/>
      <c r="CD537" s="494"/>
      <c r="CE537" s="494"/>
      <c r="CF537" s="494"/>
    </row>
    <row r="538" spans="76:84" ht="12.75">
      <c r="BX538" s="494"/>
      <c r="BY538" s="494"/>
      <c r="BZ538" s="494"/>
      <c r="CA538" s="494"/>
      <c r="CB538" s="494"/>
      <c r="CC538" s="494"/>
      <c r="CD538" s="494"/>
      <c r="CE538" s="494"/>
      <c r="CF538" s="494"/>
    </row>
    <row r="539" spans="76:84" ht="12.75">
      <c r="BX539" s="494"/>
      <c r="BY539" s="494"/>
      <c r="BZ539" s="494"/>
      <c r="CA539" s="494"/>
      <c r="CB539" s="494"/>
      <c r="CC539" s="494"/>
      <c r="CD539" s="494"/>
      <c r="CE539" s="494"/>
      <c r="CF539" s="494"/>
    </row>
    <row r="540" spans="76:84" ht="12.75">
      <c r="BX540" s="494"/>
      <c r="BY540" s="494"/>
      <c r="BZ540" s="494"/>
      <c r="CA540" s="494"/>
      <c r="CB540" s="494"/>
      <c r="CC540" s="494"/>
      <c r="CD540" s="494"/>
      <c r="CE540" s="494"/>
      <c r="CF540" s="494"/>
    </row>
    <row r="541" spans="76:84" ht="12.75">
      <c r="BX541" s="494"/>
      <c r="BY541" s="494"/>
      <c r="BZ541" s="494"/>
      <c r="CA541" s="494"/>
      <c r="CB541" s="494"/>
      <c r="CC541" s="494"/>
      <c r="CD541" s="494"/>
      <c r="CE541" s="494"/>
      <c r="CF541" s="494"/>
    </row>
    <row r="542" spans="76:84" ht="12.75">
      <c r="BX542" s="494"/>
      <c r="BY542" s="494"/>
      <c r="BZ542" s="494"/>
      <c r="CA542" s="494"/>
      <c r="CB542" s="494"/>
      <c r="CC542" s="494"/>
      <c r="CD542" s="494"/>
      <c r="CE542" s="494"/>
      <c r="CF542" s="494"/>
    </row>
    <row r="543" spans="76:84" ht="12.75">
      <c r="BX543" s="494"/>
      <c r="BY543" s="494"/>
      <c r="BZ543" s="494"/>
      <c r="CA543" s="494"/>
      <c r="CB543" s="494"/>
      <c r="CC543" s="494"/>
      <c r="CD543" s="494"/>
      <c r="CE543" s="494"/>
      <c r="CF543" s="494"/>
    </row>
    <row r="544" spans="76:84" ht="12.75">
      <c r="BX544" s="494"/>
      <c r="BY544" s="494"/>
      <c r="BZ544" s="494"/>
      <c r="CA544" s="494"/>
      <c r="CB544" s="494"/>
      <c r="CC544" s="494"/>
      <c r="CD544" s="494"/>
      <c r="CE544" s="494"/>
      <c r="CF544" s="494"/>
    </row>
    <row r="545" spans="76:84" ht="12.75">
      <c r="BX545" s="494"/>
      <c r="BY545" s="494"/>
      <c r="BZ545" s="494"/>
      <c r="CA545" s="494"/>
      <c r="CB545" s="494"/>
      <c r="CC545" s="494"/>
      <c r="CD545" s="494"/>
      <c r="CE545" s="494"/>
      <c r="CF545" s="494"/>
    </row>
    <row r="546" spans="76:84" ht="12.75">
      <c r="BX546" s="494"/>
      <c r="BY546" s="494"/>
      <c r="BZ546" s="494"/>
      <c r="CA546" s="494"/>
      <c r="CB546" s="494"/>
      <c r="CC546" s="494"/>
      <c r="CD546" s="494"/>
      <c r="CE546" s="494"/>
      <c r="CF546" s="494"/>
    </row>
    <row r="547" spans="76:84" ht="12.75">
      <c r="BX547" s="494"/>
      <c r="BY547" s="494"/>
      <c r="BZ547" s="494"/>
      <c r="CA547" s="494"/>
      <c r="CB547" s="494"/>
      <c r="CC547" s="494"/>
      <c r="CD547" s="494"/>
      <c r="CE547" s="494"/>
      <c r="CF547" s="494"/>
    </row>
    <row r="548" spans="76:84" ht="12.75">
      <c r="BX548" s="494"/>
      <c r="BY548" s="494"/>
      <c r="BZ548" s="494"/>
      <c r="CA548" s="494"/>
      <c r="CB548" s="494"/>
      <c r="CC548" s="494"/>
      <c r="CD548" s="494"/>
      <c r="CE548" s="494"/>
      <c r="CF548" s="494"/>
    </row>
    <row r="549" spans="76:84" ht="12.75">
      <c r="BX549" s="494"/>
      <c r="BY549" s="494"/>
      <c r="BZ549" s="494"/>
      <c r="CA549" s="494"/>
      <c r="CB549" s="494"/>
      <c r="CC549" s="494"/>
      <c r="CD549" s="494"/>
      <c r="CE549" s="494"/>
      <c r="CF549" s="494"/>
    </row>
    <row r="550" spans="76:84" ht="12.75">
      <c r="BX550" s="494"/>
      <c r="BY550" s="494"/>
      <c r="BZ550" s="494"/>
      <c r="CA550" s="494"/>
      <c r="CB550" s="494"/>
      <c r="CC550" s="494"/>
      <c r="CD550" s="494"/>
      <c r="CE550" s="494"/>
      <c r="CF550" s="494"/>
    </row>
    <row r="551" spans="76:84" ht="12.75">
      <c r="BX551" s="494"/>
      <c r="BY551" s="494"/>
      <c r="BZ551" s="494"/>
      <c r="CA551" s="494"/>
      <c r="CB551" s="494"/>
      <c r="CC551" s="494"/>
      <c r="CD551" s="494"/>
      <c r="CE551" s="494"/>
      <c r="CF551" s="494"/>
    </row>
    <row r="552" spans="76:84" ht="12.75">
      <c r="BX552" s="494"/>
      <c r="BY552" s="494"/>
      <c r="BZ552" s="494"/>
      <c r="CA552" s="494"/>
      <c r="CB552" s="494"/>
      <c r="CC552" s="494"/>
      <c r="CD552" s="494"/>
      <c r="CE552" s="494"/>
      <c r="CF552" s="494"/>
    </row>
    <row r="553" spans="76:84" ht="12.75">
      <c r="BX553" s="494"/>
      <c r="BY553" s="494"/>
      <c r="BZ553" s="494"/>
      <c r="CA553" s="494"/>
      <c r="CB553" s="494"/>
      <c r="CC553" s="494"/>
      <c r="CD553" s="494"/>
      <c r="CE553" s="494"/>
      <c r="CF553" s="494"/>
    </row>
    <row r="554" spans="76:84" ht="12.75">
      <c r="BX554" s="494"/>
      <c r="BY554" s="494"/>
      <c r="BZ554" s="494"/>
      <c r="CA554" s="494"/>
      <c r="CB554" s="494"/>
      <c r="CC554" s="494"/>
      <c r="CD554" s="494"/>
      <c r="CE554" s="494"/>
      <c r="CF554" s="494"/>
    </row>
    <row r="555" spans="76:84" ht="12.75">
      <c r="BX555" s="494"/>
      <c r="BY555" s="494"/>
      <c r="BZ555" s="494"/>
      <c r="CA555" s="494"/>
      <c r="CB555" s="494"/>
      <c r="CC555" s="494"/>
      <c r="CD555" s="494"/>
      <c r="CE555" s="494"/>
      <c r="CF555" s="494"/>
    </row>
    <row r="556" spans="76:84" ht="12.75">
      <c r="BX556" s="494"/>
      <c r="BY556" s="494"/>
      <c r="BZ556" s="494"/>
      <c r="CA556" s="494"/>
      <c r="CB556" s="494"/>
      <c r="CC556" s="494"/>
      <c r="CD556" s="494"/>
      <c r="CE556" s="494"/>
      <c r="CF556" s="494"/>
    </row>
    <row r="557" spans="76:84" ht="12.75">
      <c r="BX557" s="494"/>
      <c r="BY557" s="494"/>
      <c r="BZ557" s="494"/>
      <c r="CA557" s="494"/>
      <c r="CB557" s="494"/>
      <c r="CC557" s="494"/>
      <c r="CD557" s="494"/>
      <c r="CE557" s="494"/>
      <c r="CF557" s="494"/>
    </row>
    <row r="558" spans="76:84" ht="12.75">
      <c r="BX558" s="494"/>
      <c r="BY558" s="494"/>
      <c r="BZ558" s="494"/>
      <c r="CA558" s="494"/>
      <c r="CB558" s="494"/>
      <c r="CC558" s="494"/>
      <c r="CD558" s="494"/>
      <c r="CE558" s="494"/>
      <c r="CF558" s="494"/>
    </row>
    <row r="559" spans="76:84" ht="12.75">
      <c r="BX559" s="494"/>
      <c r="BY559" s="494"/>
      <c r="BZ559" s="494"/>
      <c r="CA559" s="494"/>
      <c r="CB559" s="494"/>
      <c r="CC559" s="494"/>
      <c r="CD559" s="494"/>
      <c r="CE559" s="494"/>
      <c r="CF559" s="494"/>
    </row>
    <row r="560" spans="76:84" ht="12.75">
      <c r="BX560" s="494"/>
      <c r="BY560" s="494"/>
      <c r="BZ560" s="494"/>
      <c r="CA560" s="494"/>
      <c r="CB560" s="494"/>
      <c r="CC560" s="494"/>
      <c r="CD560" s="494"/>
      <c r="CE560" s="494"/>
      <c r="CF560" s="494"/>
    </row>
    <row r="561" spans="76:84" ht="12.75">
      <c r="BX561" s="494"/>
      <c r="BY561" s="494"/>
      <c r="BZ561" s="494"/>
      <c r="CA561" s="494"/>
      <c r="CB561" s="494"/>
      <c r="CC561" s="494"/>
      <c r="CD561" s="494"/>
      <c r="CE561" s="494"/>
      <c r="CF561" s="494"/>
    </row>
    <row r="562" spans="76:84" ht="12.75">
      <c r="BX562" s="494"/>
      <c r="BY562" s="494"/>
      <c r="BZ562" s="494"/>
      <c r="CA562" s="494"/>
      <c r="CB562" s="494"/>
      <c r="CC562" s="494"/>
      <c r="CD562" s="494"/>
      <c r="CE562" s="494"/>
      <c r="CF562" s="494"/>
    </row>
    <row r="563" spans="76:84" ht="12.75">
      <c r="BX563" s="494"/>
      <c r="BY563" s="494"/>
      <c r="BZ563" s="494"/>
      <c r="CA563" s="494"/>
      <c r="CB563" s="494"/>
      <c r="CC563" s="494"/>
      <c r="CD563" s="494"/>
      <c r="CE563" s="494"/>
      <c r="CF563" s="494"/>
    </row>
    <row r="564" spans="76:84" ht="12.75">
      <c r="BX564" s="494"/>
      <c r="BY564" s="494"/>
      <c r="BZ564" s="494"/>
      <c r="CA564" s="494"/>
      <c r="CB564" s="494"/>
      <c r="CC564" s="494"/>
      <c r="CD564" s="494"/>
      <c r="CE564" s="494"/>
      <c r="CF564" s="494"/>
    </row>
    <row r="565" spans="76:84" ht="12.75">
      <c r="BX565" s="494"/>
      <c r="BY565" s="494"/>
      <c r="BZ565" s="494"/>
      <c r="CA565" s="494"/>
      <c r="CB565" s="494"/>
      <c r="CC565" s="494"/>
      <c r="CD565" s="494"/>
      <c r="CE565" s="494"/>
      <c r="CF565" s="494"/>
    </row>
    <row r="566" spans="76:84" ht="12.75">
      <c r="BX566" s="494"/>
      <c r="BY566" s="494"/>
      <c r="BZ566" s="494"/>
      <c r="CA566" s="494"/>
      <c r="CB566" s="494"/>
      <c r="CC566" s="494"/>
      <c r="CD566" s="494"/>
      <c r="CE566" s="494"/>
      <c r="CF566" s="494"/>
    </row>
    <row r="567" spans="76:84" ht="12.75">
      <c r="BX567" s="494"/>
      <c r="BY567" s="494"/>
      <c r="BZ567" s="494"/>
      <c r="CA567" s="494"/>
      <c r="CB567" s="494"/>
      <c r="CC567" s="494"/>
      <c r="CD567" s="494"/>
      <c r="CE567" s="494"/>
      <c r="CF567" s="494"/>
    </row>
    <row r="568" spans="76:84" ht="12.75">
      <c r="BX568" s="494"/>
      <c r="BY568" s="494"/>
      <c r="BZ568" s="494"/>
      <c r="CA568" s="494"/>
      <c r="CB568" s="494"/>
      <c r="CC568" s="494"/>
      <c r="CD568" s="494"/>
      <c r="CE568" s="494"/>
      <c r="CF568" s="494"/>
    </row>
    <row r="569" spans="76:84" ht="12.75">
      <c r="BX569" s="494"/>
      <c r="BY569" s="494"/>
      <c r="BZ569" s="494"/>
      <c r="CA569" s="494"/>
      <c r="CB569" s="494"/>
      <c r="CC569" s="494"/>
      <c r="CD569" s="494"/>
      <c r="CE569" s="494"/>
      <c r="CF569" s="494"/>
    </row>
    <row r="570" spans="76:84" ht="12.75">
      <c r="BX570" s="494"/>
      <c r="BY570" s="494"/>
      <c r="BZ570" s="494"/>
      <c r="CA570" s="494"/>
      <c r="CB570" s="494"/>
      <c r="CC570" s="494"/>
      <c r="CD570" s="494"/>
      <c r="CE570" s="494"/>
      <c r="CF570" s="494"/>
    </row>
    <row r="571" spans="76:84" ht="12.75">
      <c r="BX571" s="494"/>
      <c r="BY571" s="494"/>
      <c r="BZ571" s="494"/>
      <c r="CA571" s="494"/>
      <c r="CB571" s="494"/>
      <c r="CC571" s="494"/>
      <c r="CD571" s="494"/>
      <c r="CE571" s="494"/>
      <c r="CF571" s="494"/>
    </row>
    <row r="572" spans="76:84" ht="12.75">
      <c r="BX572" s="494"/>
      <c r="BY572" s="494"/>
      <c r="BZ572" s="494"/>
      <c r="CA572" s="494"/>
      <c r="CB572" s="494"/>
      <c r="CC572" s="494"/>
      <c r="CD572" s="494"/>
      <c r="CE572" s="494"/>
      <c r="CF572" s="494"/>
    </row>
    <row r="573" spans="76:84" ht="12.75">
      <c r="BX573" s="494"/>
      <c r="BY573" s="494"/>
      <c r="BZ573" s="494"/>
      <c r="CA573" s="494"/>
      <c r="CB573" s="494"/>
      <c r="CC573" s="494"/>
      <c r="CD573" s="494"/>
      <c r="CE573" s="494"/>
      <c r="CF573" s="494"/>
    </row>
    <row r="574" spans="76:84" ht="12.75">
      <c r="BX574" s="494"/>
      <c r="BY574" s="494"/>
      <c r="BZ574" s="494"/>
      <c r="CA574" s="494"/>
      <c r="CB574" s="494"/>
      <c r="CC574" s="494"/>
      <c r="CD574" s="494"/>
      <c r="CE574" s="494"/>
      <c r="CF574" s="494"/>
    </row>
    <row r="575" spans="76:84" ht="12.75">
      <c r="BX575" s="494"/>
      <c r="BY575" s="494"/>
      <c r="BZ575" s="494"/>
      <c r="CA575" s="494"/>
      <c r="CB575" s="494"/>
      <c r="CC575" s="494"/>
      <c r="CD575" s="494"/>
      <c r="CE575" s="494"/>
      <c r="CF575" s="494"/>
    </row>
    <row r="576" spans="76:84" ht="12.75">
      <c r="BX576" s="494"/>
      <c r="BY576" s="494"/>
      <c r="BZ576" s="494"/>
      <c r="CA576" s="494"/>
      <c r="CB576" s="494"/>
      <c r="CC576" s="494"/>
      <c r="CD576" s="494"/>
      <c r="CE576" s="494"/>
      <c r="CF576" s="494"/>
    </row>
    <row r="577" spans="76:84" ht="12.75">
      <c r="BX577" s="494"/>
      <c r="BY577" s="494"/>
      <c r="BZ577" s="494"/>
      <c r="CA577" s="494"/>
      <c r="CB577" s="494"/>
      <c r="CC577" s="494"/>
      <c r="CD577" s="494"/>
      <c r="CE577" s="494"/>
      <c r="CF577" s="494"/>
    </row>
    <row r="578" spans="76:84" ht="12.75">
      <c r="BX578" s="494"/>
      <c r="BY578" s="494"/>
      <c r="BZ578" s="494"/>
      <c r="CA578" s="494"/>
      <c r="CB578" s="494"/>
      <c r="CC578" s="494"/>
      <c r="CD578" s="494"/>
      <c r="CE578" s="494"/>
      <c r="CF578" s="494"/>
    </row>
    <row r="579" spans="76:84" ht="12.75">
      <c r="BX579" s="494"/>
      <c r="BY579" s="494"/>
      <c r="BZ579" s="494"/>
      <c r="CA579" s="494"/>
      <c r="CB579" s="494"/>
      <c r="CC579" s="494"/>
      <c r="CD579" s="494"/>
      <c r="CE579" s="494"/>
      <c r="CF579" s="494"/>
    </row>
    <row r="580" spans="76:84" ht="12.75">
      <c r="BX580" s="494"/>
      <c r="BY580" s="494"/>
      <c r="BZ580" s="494"/>
      <c r="CA580" s="494"/>
      <c r="CB580" s="494"/>
      <c r="CC580" s="494"/>
      <c r="CD580" s="494"/>
      <c r="CE580" s="494"/>
      <c r="CF580" s="494"/>
    </row>
    <row r="581" spans="76:84" ht="12.75">
      <c r="BX581" s="494"/>
      <c r="BY581" s="494"/>
      <c r="BZ581" s="494"/>
      <c r="CA581" s="494"/>
      <c r="CB581" s="494"/>
      <c r="CC581" s="494"/>
      <c r="CD581" s="494"/>
      <c r="CE581" s="494"/>
      <c r="CF581" s="494"/>
    </row>
    <row r="582" spans="76:84" ht="12.75">
      <c r="BX582" s="494"/>
      <c r="BY582" s="494"/>
      <c r="BZ582" s="494"/>
      <c r="CA582" s="494"/>
      <c r="CB582" s="494"/>
      <c r="CC582" s="494"/>
      <c r="CD582" s="494"/>
      <c r="CE582" s="494"/>
      <c r="CF582" s="494"/>
    </row>
    <row r="583" spans="76:84" ht="12.75">
      <c r="BX583" s="494"/>
      <c r="BY583" s="494"/>
      <c r="BZ583" s="494"/>
      <c r="CA583" s="494"/>
      <c r="CB583" s="494"/>
      <c r="CC583" s="494"/>
      <c r="CD583" s="494"/>
      <c r="CE583" s="494"/>
      <c r="CF583" s="494"/>
    </row>
    <row r="584" spans="76:84" ht="12.75">
      <c r="BX584" s="494"/>
      <c r="BY584" s="494"/>
      <c r="BZ584" s="494"/>
      <c r="CA584" s="494"/>
      <c r="CB584" s="494"/>
      <c r="CC584" s="494"/>
      <c r="CD584" s="494"/>
      <c r="CE584" s="494"/>
      <c r="CF584" s="494"/>
    </row>
    <row r="585" spans="76:84" ht="12.75">
      <c r="BX585" s="494"/>
      <c r="BY585" s="494"/>
      <c r="BZ585" s="494"/>
      <c r="CA585" s="494"/>
      <c r="CB585" s="494"/>
      <c r="CC585" s="494"/>
      <c r="CD585" s="494"/>
      <c r="CE585" s="494"/>
      <c r="CF585" s="494"/>
    </row>
    <row r="586" spans="76:84" ht="12.75">
      <c r="BX586" s="494"/>
      <c r="BY586" s="494"/>
      <c r="BZ586" s="494"/>
      <c r="CA586" s="494"/>
      <c r="CB586" s="494"/>
      <c r="CC586" s="494"/>
      <c r="CD586" s="494"/>
      <c r="CE586" s="494"/>
      <c r="CF586" s="494"/>
    </row>
    <row r="587" spans="76:84" ht="12.75">
      <c r="BX587" s="494"/>
      <c r="BY587" s="494"/>
      <c r="BZ587" s="494"/>
      <c r="CA587" s="494"/>
      <c r="CB587" s="494"/>
      <c r="CC587" s="494"/>
      <c r="CD587" s="494"/>
      <c r="CE587" s="494"/>
      <c r="CF587" s="494"/>
    </row>
    <row r="588" spans="76:84" ht="12.75">
      <c r="BX588" s="494"/>
      <c r="BY588" s="494"/>
      <c r="BZ588" s="494"/>
      <c r="CA588" s="494"/>
      <c r="CB588" s="494"/>
      <c r="CC588" s="494"/>
      <c r="CD588" s="494"/>
      <c r="CE588" s="494"/>
      <c r="CF588" s="494"/>
    </row>
    <row r="589" spans="76:84" ht="12.75">
      <c r="BX589" s="494"/>
      <c r="BY589" s="494"/>
      <c r="BZ589" s="494"/>
      <c r="CA589" s="494"/>
      <c r="CB589" s="494"/>
      <c r="CC589" s="494"/>
      <c r="CD589" s="494"/>
      <c r="CE589" s="494"/>
      <c r="CF589" s="494"/>
    </row>
    <row r="590" spans="76:84" ht="12.75">
      <c r="BX590" s="494"/>
      <c r="BY590" s="494"/>
      <c r="BZ590" s="494"/>
      <c r="CA590" s="494"/>
      <c r="CB590" s="494"/>
      <c r="CC590" s="494"/>
      <c r="CD590" s="494"/>
      <c r="CE590" s="494"/>
      <c r="CF590" s="494"/>
    </row>
    <row r="591" spans="76:84" ht="12.75">
      <c r="BX591" s="494"/>
      <c r="BY591" s="494"/>
      <c r="BZ591" s="494"/>
      <c r="CA591" s="494"/>
      <c r="CB591" s="494"/>
      <c r="CC591" s="494"/>
      <c r="CD591" s="494"/>
      <c r="CE591" s="494"/>
      <c r="CF591" s="494"/>
    </row>
    <row r="592" spans="76:84" ht="12.75">
      <c r="BX592" s="494"/>
      <c r="BY592" s="494"/>
      <c r="BZ592" s="494"/>
      <c r="CA592" s="494"/>
      <c r="CB592" s="494"/>
      <c r="CC592" s="494"/>
      <c r="CD592" s="494"/>
      <c r="CE592" s="494"/>
      <c r="CF592" s="494"/>
    </row>
    <row r="593" spans="76:84" ht="12.75">
      <c r="BX593" s="494"/>
      <c r="BY593" s="494"/>
      <c r="BZ593" s="494"/>
      <c r="CA593" s="494"/>
      <c r="CB593" s="494"/>
      <c r="CC593" s="494"/>
      <c r="CD593" s="494"/>
      <c r="CE593" s="494"/>
      <c r="CF593" s="494"/>
    </row>
    <row r="594" spans="76:84" ht="12.75">
      <c r="BX594" s="494"/>
      <c r="BY594" s="494"/>
      <c r="BZ594" s="494"/>
      <c r="CA594" s="494"/>
      <c r="CB594" s="494"/>
      <c r="CC594" s="494"/>
      <c r="CD594" s="494"/>
      <c r="CE594" s="494"/>
      <c r="CF594" s="494"/>
    </row>
    <row r="595" spans="76:84" ht="12.75">
      <c r="BX595" s="494"/>
      <c r="BY595" s="494"/>
      <c r="BZ595" s="494"/>
      <c r="CA595" s="494"/>
      <c r="CB595" s="494"/>
      <c r="CC595" s="494"/>
      <c r="CD595" s="494"/>
      <c r="CE595" s="494"/>
      <c r="CF595" s="494"/>
    </row>
    <row r="596" spans="76:84" ht="12.75">
      <c r="BX596" s="494"/>
      <c r="BY596" s="494"/>
      <c r="BZ596" s="494"/>
      <c r="CA596" s="494"/>
      <c r="CB596" s="494"/>
      <c r="CC596" s="494"/>
      <c r="CD596" s="494"/>
      <c r="CE596" s="494"/>
      <c r="CF596" s="494"/>
    </row>
    <row r="597" spans="76:84" ht="12.75">
      <c r="BX597" s="494"/>
      <c r="BY597" s="494"/>
      <c r="BZ597" s="494"/>
      <c r="CA597" s="494"/>
      <c r="CB597" s="494"/>
      <c r="CC597" s="494"/>
      <c r="CD597" s="494"/>
      <c r="CE597" s="494"/>
      <c r="CF597" s="494"/>
    </row>
    <row r="598" spans="76:84" ht="12.75">
      <c r="BX598" s="494"/>
      <c r="BY598" s="494"/>
      <c r="BZ598" s="494"/>
      <c r="CA598" s="494"/>
      <c r="CB598" s="494"/>
      <c r="CC598" s="494"/>
      <c r="CD598" s="494"/>
      <c r="CE598" s="494"/>
      <c r="CF598" s="494"/>
    </row>
    <row r="599" spans="76:84" ht="12.75">
      <c r="BX599" s="494"/>
      <c r="BY599" s="494"/>
      <c r="BZ599" s="494"/>
      <c r="CA599" s="494"/>
      <c r="CB599" s="494"/>
      <c r="CC599" s="494"/>
      <c r="CD599" s="494"/>
      <c r="CE599" s="494"/>
      <c r="CF599" s="494"/>
    </row>
    <row r="600" spans="76:84" ht="12.75">
      <c r="BX600" s="494"/>
      <c r="BY600" s="494"/>
      <c r="BZ600" s="494"/>
      <c r="CA600" s="494"/>
      <c r="CB600" s="494"/>
      <c r="CC600" s="494"/>
      <c r="CD600" s="494"/>
      <c r="CE600" s="494"/>
      <c r="CF600" s="494"/>
    </row>
    <row r="601" spans="76:84" ht="12.75">
      <c r="BX601" s="494"/>
      <c r="BY601" s="494"/>
      <c r="BZ601" s="494"/>
      <c r="CA601" s="494"/>
      <c r="CB601" s="494"/>
      <c r="CC601" s="494"/>
      <c r="CD601" s="494"/>
      <c r="CE601" s="494"/>
      <c r="CF601" s="494"/>
    </row>
    <row r="602" spans="76:84" ht="12.75">
      <c r="BX602" s="494"/>
      <c r="BY602" s="494"/>
      <c r="BZ602" s="494"/>
      <c r="CA602" s="494"/>
      <c r="CB602" s="494"/>
      <c r="CC602" s="494"/>
      <c r="CD602" s="494"/>
      <c r="CE602" s="494"/>
      <c r="CF602" s="494"/>
    </row>
    <row r="603" spans="76:84" ht="12.75">
      <c r="BX603" s="494"/>
      <c r="BY603" s="494"/>
      <c r="BZ603" s="494"/>
      <c r="CA603" s="494"/>
      <c r="CB603" s="494"/>
      <c r="CC603" s="494"/>
      <c r="CD603" s="494"/>
      <c r="CE603" s="494"/>
      <c r="CF603" s="494"/>
    </row>
    <row r="604" spans="76:84" ht="12.75">
      <c r="BX604" s="494"/>
      <c r="BY604" s="494"/>
      <c r="BZ604" s="494"/>
      <c r="CA604" s="494"/>
      <c r="CB604" s="494"/>
      <c r="CC604" s="494"/>
      <c r="CD604" s="494"/>
      <c r="CE604" s="494"/>
      <c r="CF604" s="494"/>
    </row>
    <row r="605" spans="76:84" ht="12.75">
      <c r="BX605" s="494"/>
      <c r="BY605" s="494"/>
      <c r="BZ605" s="494"/>
      <c r="CA605" s="494"/>
      <c r="CB605" s="494"/>
      <c r="CC605" s="494"/>
      <c r="CD605" s="494"/>
      <c r="CE605" s="494"/>
      <c r="CF605" s="494"/>
    </row>
    <row r="606" spans="76:84" ht="12.75">
      <c r="BX606" s="494"/>
      <c r="BY606" s="494"/>
      <c r="BZ606" s="494"/>
      <c r="CA606" s="494"/>
      <c r="CB606" s="494"/>
      <c r="CC606" s="494"/>
      <c r="CD606" s="494"/>
      <c r="CE606" s="494"/>
      <c r="CF606" s="494"/>
    </row>
    <row r="607" spans="76:84" ht="12.75">
      <c r="BX607" s="494"/>
      <c r="BY607" s="494"/>
      <c r="BZ607" s="494"/>
      <c r="CA607" s="494"/>
      <c r="CB607" s="494"/>
      <c r="CC607" s="494"/>
      <c r="CD607" s="494"/>
      <c r="CE607" s="494"/>
      <c r="CF607" s="494"/>
    </row>
    <row r="608" spans="76:84" ht="12.75">
      <c r="BX608" s="494"/>
      <c r="BY608" s="494"/>
      <c r="BZ608" s="494"/>
      <c r="CA608" s="494"/>
      <c r="CB608" s="494"/>
      <c r="CC608" s="494"/>
      <c r="CD608" s="494"/>
      <c r="CE608" s="494"/>
      <c r="CF608" s="494"/>
    </row>
    <row r="609" spans="76:84" ht="12.75">
      <c r="BX609" s="494"/>
      <c r="BY609" s="494"/>
      <c r="BZ609" s="494"/>
      <c r="CA609" s="494"/>
      <c r="CB609" s="494"/>
      <c r="CC609" s="494"/>
      <c r="CD609" s="494"/>
      <c r="CE609" s="494"/>
      <c r="CF609" s="494"/>
    </row>
    <row r="610" spans="76:84" ht="12.75">
      <c r="BX610" s="494"/>
      <c r="BY610" s="494"/>
      <c r="BZ610" s="494"/>
      <c r="CA610" s="494"/>
      <c r="CB610" s="494"/>
      <c r="CC610" s="494"/>
      <c r="CD610" s="494"/>
      <c r="CE610" s="494"/>
      <c r="CF610" s="494"/>
    </row>
    <row r="611" spans="76:84" ht="12.75">
      <c r="BX611" s="494"/>
      <c r="BY611" s="494"/>
      <c r="BZ611" s="494"/>
      <c r="CA611" s="494"/>
      <c r="CB611" s="494"/>
      <c r="CC611" s="494"/>
      <c r="CD611" s="494"/>
      <c r="CE611" s="494"/>
      <c r="CF611" s="494"/>
    </row>
    <row r="612" spans="76:84" ht="12.75">
      <c r="BX612" s="494"/>
      <c r="BY612" s="494"/>
      <c r="BZ612" s="494"/>
      <c r="CA612" s="494"/>
      <c r="CB612" s="494"/>
      <c r="CC612" s="494"/>
      <c r="CD612" s="494"/>
      <c r="CE612" s="494"/>
      <c r="CF612" s="494"/>
    </row>
    <row r="613" spans="76:84" ht="12.75">
      <c r="BX613" s="494"/>
      <c r="BY613" s="494"/>
      <c r="BZ613" s="494"/>
      <c r="CA613" s="494"/>
      <c r="CB613" s="494"/>
      <c r="CC613" s="494"/>
      <c r="CD613" s="494"/>
      <c r="CE613" s="494"/>
      <c r="CF613" s="494"/>
    </row>
    <row r="614" spans="76:84" ht="12.75">
      <c r="BX614" s="494"/>
      <c r="BY614" s="494"/>
      <c r="BZ614" s="494"/>
      <c r="CA614" s="494"/>
      <c r="CB614" s="494"/>
      <c r="CC614" s="494"/>
      <c r="CD614" s="494"/>
      <c r="CE614" s="494"/>
      <c r="CF614" s="494"/>
    </row>
    <row r="615" spans="76:84" ht="12.75">
      <c r="BX615" s="494"/>
      <c r="BY615" s="494"/>
      <c r="BZ615" s="494"/>
      <c r="CA615" s="494"/>
      <c r="CB615" s="494"/>
      <c r="CC615" s="494"/>
      <c r="CD615" s="494"/>
      <c r="CE615" s="494"/>
      <c r="CF615" s="494"/>
    </row>
    <row r="616" spans="76:84" ht="12.75">
      <c r="BX616" s="494"/>
      <c r="BY616" s="494"/>
      <c r="BZ616" s="494"/>
      <c r="CA616" s="494"/>
      <c r="CB616" s="494"/>
      <c r="CC616" s="494"/>
      <c r="CD616" s="494"/>
      <c r="CE616" s="494"/>
      <c r="CF616" s="494"/>
    </row>
    <row r="617" spans="76:84" ht="12.75">
      <c r="BX617" s="494"/>
      <c r="BY617" s="494"/>
      <c r="BZ617" s="494"/>
      <c r="CA617" s="494"/>
      <c r="CB617" s="494"/>
      <c r="CC617" s="494"/>
      <c r="CD617" s="494"/>
      <c r="CE617" s="494"/>
      <c r="CF617" s="494"/>
    </row>
    <row r="618" spans="76:84" ht="12.75">
      <c r="BX618" s="494"/>
      <c r="BY618" s="494"/>
      <c r="BZ618" s="494"/>
      <c r="CA618" s="494"/>
      <c r="CB618" s="494"/>
      <c r="CC618" s="494"/>
      <c r="CD618" s="494"/>
      <c r="CE618" s="494"/>
      <c r="CF618" s="494"/>
    </row>
    <row r="619" spans="76:84" ht="12.75">
      <c r="BX619" s="494"/>
      <c r="BY619" s="494"/>
      <c r="BZ619" s="494"/>
      <c r="CA619" s="494"/>
      <c r="CB619" s="494"/>
      <c r="CC619" s="494"/>
      <c r="CD619" s="494"/>
      <c r="CE619" s="494"/>
      <c r="CF619" s="494"/>
    </row>
    <row r="620" spans="76:84" ht="12.75">
      <c r="BX620" s="494"/>
      <c r="BY620" s="494"/>
      <c r="BZ620" s="494"/>
      <c r="CA620" s="494"/>
      <c r="CB620" s="494"/>
      <c r="CC620" s="494"/>
      <c r="CD620" s="494"/>
      <c r="CE620" s="494"/>
      <c r="CF620" s="494"/>
    </row>
    <row r="621" spans="76:84" ht="12.75">
      <c r="BX621" s="494"/>
      <c r="BY621" s="494"/>
      <c r="BZ621" s="494"/>
      <c r="CA621" s="494"/>
      <c r="CB621" s="494"/>
      <c r="CC621" s="494"/>
      <c r="CD621" s="494"/>
      <c r="CE621" s="494"/>
      <c r="CF621" s="494"/>
    </row>
    <row r="622" spans="76:84" ht="12.75">
      <c r="BX622" s="494"/>
      <c r="BY622" s="494"/>
      <c r="BZ622" s="494"/>
      <c r="CA622" s="494"/>
      <c r="CB622" s="494"/>
      <c r="CC622" s="494"/>
      <c r="CD622" s="494"/>
      <c r="CE622" s="494"/>
      <c r="CF622" s="494"/>
    </row>
    <row r="623" spans="76:84" ht="12.75">
      <c r="BX623" s="494"/>
      <c r="BY623" s="494"/>
      <c r="BZ623" s="494"/>
      <c r="CA623" s="494"/>
      <c r="CB623" s="494"/>
      <c r="CC623" s="494"/>
      <c r="CD623" s="494"/>
      <c r="CE623" s="494"/>
      <c r="CF623" s="494"/>
    </row>
    <row r="624" spans="76:84" ht="12.75">
      <c r="BX624" s="494"/>
      <c r="BY624" s="494"/>
      <c r="BZ624" s="494"/>
      <c r="CA624" s="494"/>
      <c r="CB624" s="494"/>
      <c r="CC624" s="494"/>
      <c r="CD624" s="494"/>
      <c r="CE624" s="494"/>
      <c r="CF624" s="494"/>
    </row>
    <row r="625" spans="76:84" ht="12.75">
      <c r="BX625" s="494"/>
      <c r="BY625" s="494"/>
      <c r="BZ625" s="494"/>
      <c r="CA625" s="494"/>
      <c r="CB625" s="494"/>
      <c r="CC625" s="494"/>
      <c r="CD625" s="494"/>
      <c r="CE625" s="494"/>
      <c r="CF625" s="494"/>
    </row>
    <row r="626" spans="76:84" ht="12.75">
      <c r="BX626" s="494"/>
      <c r="BY626" s="494"/>
      <c r="BZ626" s="494"/>
      <c r="CA626" s="494"/>
      <c r="CB626" s="494"/>
      <c r="CC626" s="494"/>
      <c r="CD626" s="494"/>
      <c r="CE626" s="494"/>
      <c r="CF626" s="494"/>
    </row>
    <row r="627" spans="76:84" ht="12.75">
      <c r="BX627" s="494"/>
      <c r="BY627" s="494"/>
      <c r="BZ627" s="494"/>
      <c r="CA627" s="494"/>
      <c r="CB627" s="494"/>
      <c r="CC627" s="494"/>
      <c r="CD627" s="494"/>
      <c r="CE627" s="494"/>
      <c r="CF627" s="494"/>
    </row>
    <row r="628" spans="76:84" ht="12.75">
      <c r="BX628" s="494"/>
      <c r="BY628" s="494"/>
      <c r="BZ628" s="494"/>
      <c r="CA628" s="494"/>
      <c r="CB628" s="494"/>
      <c r="CC628" s="494"/>
      <c r="CD628" s="494"/>
      <c r="CE628" s="494"/>
      <c r="CF628" s="494"/>
    </row>
    <row r="629" spans="76:84" ht="12.75">
      <c r="BX629" s="494"/>
      <c r="BY629" s="494"/>
      <c r="BZ629" s="494"/>
      <c r="CA629" s="494"/>
      <c r="CB629" s="494"/>
      <c r="CC629" s="494"/>
      <c r="CD629" s="494"/>
      <c r="CE629" s="494"/>
      <c r="CF629" s="494"/>
    </row>
    <row r="630" spans="76:84" ht="12.75">
      <c r="BX630" s="494"/>
      <c r="BY630" s="494"/>
      <c r="BZ630" s="494"/>
      <c r="CA630" s="494"/>
      <c r="CB630" s="494"/>
      <c r="CC630" s="494"/>
      <c r="CD630" s="494"/>
      <c r="CE630" s="494"/>
      <c r="CF630" s="494"/>
    </row>
    <row r="631" spans="76:84" ht="12.75">
      <c r="BX631" s="494"/>
      <c r="BY631" s="494"/>
      <c r="BZ631" s="494"/>
      <c r="CA631" s="494"/>
      <c r="CB631" s="494"/>
      <c r="CC631" s="494"/>
      <c r="CD631" s="494"/>
      <c r="CE631" s="494"/>
      <c r="CF631" s="494"/>
    </row>
    <row r="632" spans="76:84" ht="12.75">
      <c r="BX632" s="494"/>
      <c r="BY632" s="494"/>
      <c r="BZ632" s="494"/>
      <c r="CA632" s="494"/>
      <c r="CB632" s="494"/>
      <c r="CC632" s="494"/>
      <c r="CD632" s="494"/>
      <c r="CE632" s="494"/>
      <c r="CF632" s="494"/>
    </row>
    <row r="633" spans="76:84" ht="12.75">
      <c r="BX633" s="494"/>
      <c r="BY633" s="494"/>
      <c r="BZ633" s="494"/>
      <c r="CA633" s="494"/>
      <c r="CB633" s="494"/>
      <c r="CC633" s="494"/>
      <c r="CD633" s="494"/>
      <c r="CE633" s="494"/>
      <c r="CF633" s="494"/>
    </row>
    <row r="634" spans="76:84" ht="12.75">
      <c r="BX634" s="494"/>
      <c r="BY634" s="494"/>
      <c r="BZ634" s="494"/>
      <c r="CA634" s="494"/>
      <c r="CB634" s="494"/>
      <c r="CC634" s="494"/>
      <c r="CD634" s="494"/>
      <c r="CE634" s="494"/>
      <c r="CF634" s="494"/>
    </row>
    <row r="635" spans="76:84" ht="12.75">
      <c r="BX635" s="494"/>
      <c r="BY635" s="494"/>
      <c r="BZ635" s="494"/>
      <c r="CA635" s="494"/>
      <c r="CB635" s="494"/>
      <c r="CC635" s="494"/>
      <c r="CD635" s="494"/>
      <c r="CE635" s="494"/>
      <c r="CF635" s="494"/>
    </row>
    <row r="636" spans="76:84" ht="12.75">
      <c r="BX636" s="494"/>
      <c r="BY636" s="494"/>
      <c r="BZ636" s="494"/>
      <c r="CA636" s="494"/>
      <c r="CB636" s="494"/>
      <c r="CC636" s="494"/>
      <c r="CD636" s="494"/>
      <c r="CE636" s="494"/>
      <c r="CF636" s="494"/>
    </row>
    <row r="637" spans="76:84" ht="12.75">
      <c r="BX637" s="494"/>
      <c r="BY637" s="494"/>
      <c r="BZ637" s="494"/>
      <c r="CA637" s="494"/>
      <c r="CB637" s="494"/>
      <c r="CC637" s="494"/>
      <c r="CD637" s="494"/>
      <c r="CE637" s="494"/>
      <c r="CF637" s="494"/>
    </row>
    <row r="638" spans="76:84" ht="12.75">
      <c r="BX638" s="494"/>
      <c r="BY638" s="494"/>
      <c r="BZ638" s="494"/>
      <c r="CA638" s="494"/>
      <c r="CB638" s="494"/>
      <c r="CC638" s="494"/>
      <c r="CD638" s="494"/>
      <c r="CE638" s="494"/>
      <c r="CF638" s="494"/>
    </row>
    <row r="639" spans="76:84" ht="12.75">
      <c r="BX639" s="494"/>
      <c r="BY639" s="494"/>
      <c r="BZ639" s="494"/>
      <c r="CA639" s="494"/>
      <c r="CB639" s="494"/>
      <c r="CC639" s="494"/>
      <c r="CD639" s="494"/>
      <c r="CE639" s="494"/>
      <c r="CF639" s="494"/>
    </row>
    <row r="640" spans="76:84" ht="12.75">
      <c r="BX640" s="494"/>
      <c r="BY640" s="494"/>
      <c r="BZ640" s="494"/>
      <c r="CA640" s="494"/>
      <c r="CB640" s="494"/>
      <c r="CC640" s="494"/>
      <c r="CD640" s="494"/>
      <c r="CE640" s="494"/>
      <c r="CF640" s="494"/>
    </row>
    <row r="641" spans="76:84" ht="12.75">
      <c r="BX641" s="494"/>
      <c r="BY641" s="494"/>
      <c r="BZ641" s="494"/>
      <c r="CA641" s="494"/>
      <c r="CB641" s="494"/>
      <c r="CC641" s="494"/>
      <c r="CD641" s="494"/>
      <c r="CE641" s="494"/>
      <c r="CF641" s="494"/>
    </row>
    <row r="642" spans="76:84" ht="12.75">
      <c r="BX642" s="494"/>
      <c r="BY642" s="494"/>
      <c r="BZ642" s="494"/>
      <c r="CA642" s="494"/>
      <c r="CB642" s="494"/>
      <c r="CC642" s="494"/>
      <c r="CD642" s="494"/>
      <c r="CE642" s="494"/>
      <c r="CF642" s="494"/>
    </row>
    <row r="643" spans="76:84" ht="12.75">
      <c r="BX643" s="494"/>
      <c r="BY643" s="494"/>
      <c r="BZ643" s="494"/>
      <c r="CA643" s="494"/>
      <c r="CB643" s="494"/>
      <c r="CC643" s="494"/>
      <c r="CD643" s="494"/>
      <c r="CE643" s="494"/>
      <c r="CF643" s="494"/>
    </row>
    <row r="644" spans="76:84" ht="12.75">
      <c r="BX644" s="494"/>
      <c r="BY644" s="494"/>
      <c r="BZ644" s="494"/>
      <c r="CA644" s="494"/>
      <c r="CB644" s="494"/>
      <c r="CC644" s="494"/>
      <c r="CD644" s="494"/>
      <c r="CE644" s="494"/>
      <c r="CF644" s="494"/>
    </row>
    <row r="645" spans="76:84" ht="12.75">
      <c r="BX645" s="494"/>
      <c r="BY645" s="494"/>
      <c r="BZ645" s="494"/>
      <c r="CA645" s="494"/>
      <c r="CB645" s="494"/>
      <c r="CC645" s="494"/>
      <c r="CD645" s="494"/>
      <c r="CE645" s="494"/>
      <c r="CF645" s="494"/>
    </row>
    <row r="646" spans="76:84" ht="12.75">
      <c r="BX646" s="494"/>
      <c r="BY646" s="494"/>
      <c r="BZ646" s="494"/>
      <c r="CA646" s="494"/>
      <c r="CB646" s="494"/>
      <c r="CC646" s="494"/>
      <c r="CD646" s="494"/>
      <c r="CE646" s="494"/>
      <c r="CF646" s="494"/>
    </row>
    <row r="647" spans="76:84" ht="12.75">
      <c r="BX647" s="494"/>
      <c r="BY647" s="494"/>
      <c r="BZ647" s="494"/>
      <c r="CA647" s="494"/>
      <c r="CB647" s="494"/>
      <c r="CC647" s="494"/>
      <c r="CD647" s="494"/>
      <c r="CE647" s="494"/>
      <c r="CF647" s="494"/>
    </row>
    <row r="648" spans="76:84" ht="12.75">
      <c r="BX648" s="494"/>
      <c r="BY648" s="494"/>
      <c r="BZ648" s="494"/>
      <c r="CA648" s="494"/>
      <c r="CB648" s="494"/>
      <c r="CC648" s="494"/>
      <c r="CD648" s="494"/>
      <c r="CE648" s="494"/>
      <c r="CF648" s="494"/>
    </row>
    <row r="649" spans="76:84" ht="12.75">
      <c r="BX649" s="494"/>
      <c r="BY649" s="494"/>
      <c r="BZ649" s="494"/>
      <c r="CA649" s="494"/>
      <c r="CB649" s="494"/>
      <c r="CC649" s="494"/>
      <c r="CD649" s="494"/>
      <c r="CE649" s="494"/>
      <c r="CF649" s="494"/>
    </row>
    <row r="650" spans="76:84" ht="12.75">
      <c r="BX650" s="494"/>
      <c r="BY650" s="494"/>
      <c r="BZ650" s="494"/>
      <c r="CA650" s="494"/>
      <c r="CB650" s="494"/>
      <c r="CC650" s="494"/>
      <c r="CD650" s="494"/>
      <c r="CE650" s="494"/>
      <c r="CF650" s="494"/>
    </row>
    <row r="651" spans="76:84" ht="12.75">
      <c r="BX651" s="494"/>
      <c r="BY651" s="494"/>
      <c r="BZ651" s="494"/>
      <c r="CA651" s="494"/>
      <c r="CB651" s="494"/>
      <c r="CC651" s="494"/>
      <c r="CD651" s="494"/>
      <c r="CE651" s="494"/>
      <c r="CF651" s="494"/>
    </row>
    <row r="652" spans="76:84" ht="12.75">
      <c r="BX652" s="494"/>
      <c r="BY652" s="494"/>
      <c r="BZ652" s="494"/>
      <c r="CA652" s="494"/>
      <c r="CB652" s="494"/>
      <c r="CC652" s="494"/>
      <c r="CD652" s="494"/>
      <c r="CE652" s="494"/>
      <c r="CF652" s="494"/>
    </row>
    <row r="653" spans="76:84" ht="12.75">
      <c r="BX653" s="494"/>
      <c r="BY653" s="494"/>
      <c r="BZ653" s="494"/>
      <c r="CA653" s="494"/>
      <c r="CB653" s="494"/>
      <c r="CC653" s="494"/>
      <c r="CD653" s="494"/>
      <c r="CE653" s="494"/>
      <c r="CF653" s="494"/>
    </row>
    <row r="654" spans="76:84" ht="12.75">
      <c r="BX654" s="494"/>
      <c r="BY654" s="494"/>
      <c r="BZ654" s="494"/>
      <c r="CA654" s="494"/>
      <c r="CB654" s="494"/>
      <c r="CC654" s="494"/>
      <c r="CD654" s="494"/>
      <c r="CE654" s="494"/>
      <c r="CF654" s="494"/>
    </row>
    <row r="655" spans="76:84" ht="12.75">
      <c r="BX655" s="494"/>
      <c r="BY655" s="494"/>
      <c r="BZ655" s="494"/>
      <c r="CA655" s="494"/>
      <c r="CB655" s="494"/>
      <c r="CC655" s="494"/>
      <c r="CD655" s="494"/>
      <c r="CE655" s="494"/>
      <c r="CF655" s="494"/>
    </row>
    <row r="656" spans="76:84" ht="12.75">
      <c r="BX656" s="494"/>
      <c r="BY656" s="494"/>
      <c r="BZ656" s="494"/>
      <c r="CA656" s="494"/>
      <c r="CB656" s="494"/>
      <c r="CC656" s="494"/>
      <c r="CD656" s="494"/>
      <c r="CE656" s="494"/>
      <c r="CF656" s="494"/>
    </row>
    <row r="657" spans="76:84" ht="12.75">
      <c r="BX657" s="494"/>
      <c r="BY657" s="494"/>
      <c r="BZ657" s="494"/>
      <c r="CA657" s="494"/>
      <c r="CB657" s="494"/>
      <c r="CC657" s="494"/>
      <c r="CD657" s="494"/>
      <c r="CE657" s="494"/>
      <c r="CF657" s="494"/>
    </row>
    <row r="658" spans="76:84" ht="12.75">
      <c r="BX658" s="494"/>
      <c r="BY658" s="494"/>
      <c r="BZ658" s="494"/>
      <c r="CA658" s="494"/>
      <c r="CB658" s="494"/>
      <c r="CC658" s="494"/>
      <c r="CD658" s="494"/>
      <c r="CE658" s="494"/>
      <c r="CF658" s="494"/>
    </row>
    <row r="659" spans="76:84" ht="12.75">
      <c r="BX659" s="494"/>
      <c r="BY659" s="494"/>
      <c r="BZ659" s="494"/>
      <c r="CA659" s="494"/>
      <c r="CB659" s="494"/>
      <c r="CC659" s="494"/>
      <c r="CD659" s="494"/>
      <c r="CE659" s="494"/>
      <c r="CF659" s="494"/>
    </row>
    <row r="660" spans="76:84" ht="12.75">
      <c r="BX660" s="494"/>
      <c r="BY660" s="494"/>
      <c r="BZ660" s="494"/>
      <c r="CA660" s="494"/>
      <c r="CB660" s="494"/>
      <c r="CC660" s="494"/>
      <c r="CD660" s="494"/>
      <c r="CE660" s="494"/>
      <c r="CF660" s="494"/>
    </row>
    <row r="661" spans="76:84" ht="12.75">
      <c r="BX661" s="494"/>
      <c r="BY661" s="494"/>
      <c r="BZ661" s="494"/>
      <c r="CA661" s="494"/>
      <c r="CB661" s="494"/>
      <c r="CC661" s="494"/>
      <c r="CD661" s="494"/>
      <c r="CE661" s="494"/>
      <c r="CF661" s="494"/>
    </row>
    <row r="662" spans="76:84" ht="12.75">
      <c r="BX662" s="494"/>
      <c r="BY662" s="494"/>
      <c r="BZ662" s="494"/>
      <c r="CA662" s="494"/>
      <c r="CB662" s="494"/>
      <c r="CC662" s="494"/>
      <c r="CD662" s="494"/>
      <c r="CE662" s="494"/>
      <c r="CF662" s="494"/>
    </row>
    <row r="663" spans="76:84" ht="12.75">
      <c r="BX663" s="494"/>
      <c r="BY663" s="494"/>
      <c r="BZ663" s="494"/>
      <c r="CA663" s="494"/>
      <c r="CB663" s="494"/>
      <c r="CC663" s="494"/>
      <c r="CD663" s="494"/>
      <c r="CE663" s="494"/>
      <c r="CF663" s="494"/>
    </row>
    <row r="664" spans="76:84" ht="12.75">
      <c r="BX664" s="494"/>
      <c r="BY664" s="494"/>
      <c r="BZ664" s="494"/>
      <c r="CA664" s="494"/>
      <c r="CB664" s="494"/>
      <c r="CC664" s="494"/>
      <c r="CD664" s="494"/>
      <c r="CE664" s="494"/>
      <c r="CF664" s="494"/>
    </row>
    <row r="665" spans="76:84" ht="12.75">
      <c r="BX665" s="494"/>
      <c r="BY665" s="494"/>
      <c r="BZ665" s="494"/>
      <c r="CA665" s="494"/>
      <c r="CB665" s="494"/>
      <c r="CC665" s="494"/>
      <c r="CD665" s="494"/>
      <c r="CE665" s="494"/>
      <c r="CF665" s="494"/>
    </row>
    <row r="666" spans="76:84" ht="12.75">
      <c r="BX666" s="494"/>
      <c r="BY666" s="494"/>
      <c r="BZ666" s="494"/>
      <c r="CA666" s="494"/>
      <c r="CB666" s="494"/>
      <c r="CC666" s="494"/>
      <c r="CD666" s="494"/>
      <c r="CE666" s="494"/>
      <c r="CF666" s="494"/>
    </row>
    <row r="667" spans="76:84" ht="12.75">
      <c r="BX667" s="494"/>
      <c r="BY667" s="494"/>
      <c r="BZ667" s="494"/>
      <c r="CA667" s="494"/>
      <c r="CB667" s="494"/>
      <c r="CC667" s="494"/>
      <c r="CD667" s="494"/>
      <c r="CE667" s="494"/>
      <c r="CF667" s="494"/>
    </row>
    <row r="668" spans="76:84" ht="12.75">
      <c r="BX668" s="494"/>
      <c r="BY668" s="494"/>
      <c r="BZ668" s="494"/>
      <c r="CA668" s="494"/>
      <c r="CB668" s="494"/>
      <c r="CC668" s="494"/>
      <c r="CD668" s="494"/>
      <c r="CE668" s="494"/>
      <c r="CF668" s="494"/>
    </row>
    <row r="669" spans="76:84" ht="12.75">
      <c r="BX669" s="494"/>
      <c r="BY669" s="494"/>
      <c r="BZ669" s="494"/>
      <c r="CA669" s="494"/>
      <c r="CB669" s="494"/>
      <c r="CC669" s="494"/>
      <c r="CD669" s="494"/>
      <c r="CE669" s="494"/>
      <c r="CF669" s="494"/>
    </row>
    <row r="670" spans="76:84" ht="12.75">
      <c r="BX670" s="494"/>
      <c r="BY670" s="494"/>
      <c r="BZ670" s="494"/>
      <c r="CA670" s="494"/>
      <c r="CB670" s="494"/>
      <c r="CC670" s="494"/>
      <c r="CD670" s="494"/>
      <c r="CE670" s="494"/>
      <c r="CF670" s="494"/>
    </row>
    <row r="671" spans="76:84" ht="12.75">
      <c r="BX671" s="494"/>
      <c r="BY671" s="494"/>
      <c r="BZ671" s="494"/>
      <c r="CA671" s="494"/>
      <c r="CB671" s="494"/>
      <c r="CC671" s="494"/>
      <c r="CD671" s="494"/>
      <c r="CE671" s="494"/>
      <c r="CF671" s="494"/>
    </row>
    <row r="672" spans="76:84" ht="12.75">
      <c r="BX672" s="494"/>
      <c r="BY672" s="494"/>
      <c r="BZ672" s="494"/>
      <c r="CA672" s="494"/>
      <c r="CB672" s="494"/>
      <c r="CC672" s="494"/>
      <c r="CD672" s="494"/>
      <c r="CE672" s="494"/>
      <c r="CF672" s="494"/>
    </row>
    <row r="673" spans="76:84" ht="12.75">
      <c r="BX673" s="494"/>
      <c r="BY673" s="494"/>
      <c r="BZ673" s="494"/>
      <c r="CA673" s="494"/>
      <c r="CB673" s="494"/>
      <c r="CC673" s="494"/>
      <c r="CD673" s="494"/>
      <c r="CE673" s="494"/>
      <c r="CF673" s="494"/>
    </row>
    <row r="674" spans="76:84" ht="12.75">
      <c r="BX674" s="494"/>
      <c r="BY674" s="494"/>
      <c r="BZ674" s="494"/>
      <c r="CA674" s="494"/>
      <c r="CB674" s="494"/>
      <c r="CC674" s="494"/>
      <c r="CD674" s="494"/>
      <c r="CE674" s="494"/>
      <c r="CF674" s="494"/>
    </row>
    <row r="675" spans="76:84" ht="12.75">
      <c r="BX675" s="494"/>
      <c r="BY675" s="494"/>
      <c r="BZ675" s="494"/>
      <c r="CA675" s="494"/>
      <c r="CB675" s="494"/>
      <c r="CC675" s="494"/>
      <c r="CD675" s="494"/>
      <c r="CE675" s="494"/>
      <c r="CF675" s="494"/>
    </row>
    <row r="676" spans="76:84" ht="12.75">
      <c r="BX676" s="494"/>
      <c r="BY676" s="494"/>
      <c r="BZ676" s="494"/>
      <c r="CA676" s="494"/>
      <c r="CB676" s="494"/>
      <c r="CC676" s="494"/>
      <c r="CD676" s="494"/>
      <c r="CE676" s="494"/>
      <c r="CF676" s="494"/>
    </row>
    <row r="677" spans="76:84" ht="12.75">
      <c r="BX677" s="494"/>
      <c r="BY677" s="494"/>
      <c r="BZ677" s="494"/>
      <c r="CA677" s="494"/>
      <c r="CB677" s="494"/>
      <c r="CC677" s="494"/>
      <c r="CD677" s="494"/>
      <c r="CE677" s="494"/>
      <c r="CF677" s="494"/>
    </row>
    <row r="678" spans="76:84" ht="12.75">
      <c r="BX678" s="494"/>
      <c r="BY678" s="494"/>
      <c r="BZ678" s="494"/>
      <c r="CA678" s="494"/>
      <c r="CB678" s="494"/>
      <c r="CC678" s="494"/>
      <c r="CD678" s="494"/>
      <c r="CE678" s="494"/>
      <c r="CF678" s="494"/>
    </row>
    <row r="679" spans="76:84" ht="12.75">
      <c r="BX679" s="494"/>
      <c r="BY679" s="494"/>
      <c r="BZ679" s="494"/>
      <c r="CA679" s="494"/>
      <c r="CB679" s="494"/>
      <c r="CC679" s="494"/>
      <c r="CD679" s="494"/>
      <c r="CE679" s="494"/>
      <c r="CF679" s="494"/>
    </row>
    <row r="680" spans="76:84" ht="12.75">
      <c r="BX680" s="494"/>
      <c r="BY680" s="494"/>
      <c r="BZ680" s="494"/>
      <c r="CA680" s="494"/>
      <c r="CB680" s="494"/>
      <c r="CC680" s="494"/>
      <c r="CD680" s="494"/>
      <c r="CE680" s="494"/>
      <c r="CF680" s="494"/>
    </row>
    <row r="681" spans="76:84" ht="12.75">
      <c r="BX681" s="494"/>
      <c r="BY681" s="494"/>
      <c r="BZ681" s="494"/>
      <c r="CA681" s="494"/>
      <c r="CB681" s="494"/>
      <c r="CC681" s="494"/>
      <c r="CD681" s="494"/>
      <c r="CE681" s="494"/>
      <c r="CF681" s="494"/>
    </row>
    <row r="682" spans="76:84" ht="12.75">
      <c r="BX682" s="494"/>
      <c r="BY682" s="494"/>
      <c r="BZ682" s="494"/>
      <c r="CA682" s="494"/>
      <c r="CB682" s="494"/>
      <c r="CC682" s="494"/>
      <c r="CD682" s="494"/>
      <c r="CE682" s="494"/>
      <c r="CF682" s="494"/>
    </row>
    <row r="683" spans="76:84" ht="12.75">
      <c r="BX683" s="494"/>
      <c r="BY683" s="494"/>
      <c r="BZ683" s="494"/>
      <c r="CA683" s="494"/>
      <c r="CB683" s="494"/>
      <c r="CC683" s="494"/>
      <c r="CD683" s="494"/>
      <c r="CE683" s="494"/>
      <c r="CF683" s="494"/>
    </row>
    <row r="684" spans="76:84" ht="12.75">
      <c r="BX684" s="494"/>
      <c r="BY684" s="494"/>
      <c r="BZ684" s="494"/>
      <c r="CA684" s="494"/>
      <c r="CB684" s="494"/>
      <c r="CC684" s="494"/>
      <c r="CD684" s="494"/>
      <c r="CE684" s="494"/>
      <c r="CF684" s="494"/>
    </row>
    <row r="685" spans="76:84" ht="12.75">
      <c r="BX685" s="494"/>
      <c r="BY685" s="494"/>
      <c r="BZ685" s="494"/>
      <c r="CA685" s="494"/>
      <c r="CB685" s="494"/>
      <c r="CC685" s="494"/>
      <c r="CD685" s="494"/>
      <c r="CE685" s="494"/>
      <c r="CF685" s="494"/>
    </row>
    <row r="686" spans="76:84" ht="12.75">
      <c r="BX686" s="494"/>
      <c r="BY686" s="494"/>
      <c r="BZ686" s="494"/>
      <c r="CA686" s="494"/>
      <c r="CB686" s="494"/>
      <c r="CC686" s="494"/>
      <c r="CD686" s="494"/>
      <c r="CE686" s="494"/>
      <c r="CF686" s="494"/>
    </row>
    <row r="687" spans="76:84" ht="12.75">
      <c r="BX687" s="494"/>
      <c r="BY687" s="494"/>
      <c r="BZ687" s="494"/>
      <c r="CA687" s="494"/>
      <c r="CB687" s="494"/>
      <c r="CC687" s="494"/>
      <c r="CD687" s="494"/>
      <c r="CE687" s="494"/>
      <c r="CF687" s="494"/>
    </row>
    <row r="688" spans="76:84" ht="12.75">
      <c r="BX688" s="494"/>
      <c r="BY688" s="494"/>
      <c r="BZ688" s="494"/>
      <c r="CA688" s="494"/>
      <c r="CB688" s="494"/>
      <c r="CC688" s="494"/>
      <c r="CD688" s="494"/>
      <c r="CE688" s="494"/>
      <c r="CF688" s="494"/>
    </row>
    <row r="689" spans="76:84" ht="12.75">
      <c r="BX689" s="494"/>
      <c r="BY689" s="494"/>
      <c r="BZ689" s="494"/>
      <c r="CA689" s="494"/>
      <c r="CB689" s="494"/>
      <c r="CC689" s="494"/>
      <c r="CD689" s="494"/>
      <c r="CE689" s="494"/>
      <c r="CF689" s="494"/>
    </row>
    <row r="690" spans="76:84" ht="12.75">
      <c r="BX690" s="494"/>
      <c r="BY690" s="494"/>
      <c r="BZ690" s="494"/>
      <c r="CA690" s="494"/>
      <c r="CB690" s="494"/>
      <c r="CC690" s="494"/>
      <c r="CD690" s="494"/>
      <c r="CE690" s="494"/>
      <c r="CF690" s="494"/>
    </row>
    <row r="691" spans="76:84" ht="12.75">
      <c r="BX691" s="494"/>
      <c r="BY691" s="494"/>
      <c r="BZ691" s="494"/>
      <c r="CA691" s="494"/>
      <c r="CB691" s="494"/>
      <c r="CC691" s="494"/>
      <c r="CD691" s="494"/>
      <c r="CE691" s="494"/>
      <c r="CF691" s="494"/>
    </row>
    <row r="692" spans="76:84" ht="12.75">
      <c r="BX692" s="494"/>
      <c r="BY692" s="494"/>
      <c r="BZ692" s="494"/>
      <c r="CA692" s="494"/>
      <c r="CB692" s="494"/>
      <c r="CC692" s="494"/>
      <c r="CD692" s="494"/>
      <c r="CE692" s="494"/>
      <c r="CF692" s="494"/>
    </row>
    <row r="693" spans="76:84" ht="12.75">
      <c r="BX693" s="494"/>
      <c r="BY693" s="494"/>
      <c r="BZ693" s="494"/>
      <c r="CA693" s="494"/>
      <c r="CB693" s="494"/>
      <c r="CC693" s="494"/>
      <c r="CD693" s="494"/>
      <c r="CE693" s="494"/>
      <c r="CF693" s="494"/>
    </row>
    <row r="694" spans="76:84" ht="12.75">
      <c r="BX694" s="494"/>
      <c r="BY694" s="494"/>
      <c r="BZ694" s="494"/>
      <c r="CA694" s="494"/>
      <c r="CB694" s="494"/>
      <c r="CC694" s="494"/>
      <c r="CD694" s="494"/>
      <c r="CE694" s="494"/>
      <c r="CF694" s="494"/>
    </row>
    <row r="695" spans="76:84" ht="12.75">
      <c r="BX695" s="494"/>
      <c r="BY695" s="494"/>
      <c r="BZ695" s="494"/>
      <c r="CA695" s="494"/>
      <c r="CB695" s="494"/>
      <c r="CC695" s="494"/>
      <c r="CD695" s="494"/>
      <c r="CE695" s="494"/>
      <c r="CF695" s="494"/>
    </row>
    <row r="696" spans="76:84" ht="12.75">
      <c r="BX696" s="494"/>
      <c r="BY696" s="494"/>
      <c r="BZ696" s="494"/>
      <c r="CA696" s="494"/>
      <c r="CB696" s="494"/>
      <c r="CC696" s="494"/>
      <c r="CD696" s="494"/>
      <c r="CE696" s="494"/>
      <c r="CF696" s="494"/>
    </row>
    <row r="697" spans="76:84" ht="12.75">
      <c r="BX697" s="494"/>
      <c r="BY697" s="494"/>
      <c r="BZ697" s="494"/>
      <c r="CA697" s="494"/>
      <c r="CB697" s="494"/>
      <c r="CC697" s="494"/>
      <c r="CD697" s="494"/>
      <c r="CE697" s="494"/>
      <c r="CF697" s="494"/>
    </row>
    <row r="698" spans="76:84" ht="12.75">
      <c r="BX698" s="494"/>
      <c r="BY698" s="494"/>
      <c r="BZ698" s="494"/>
      <c r="CA698" s="494"/>
      <c r="CB698" s="494"/>
      <c r="CC698" s="494"/>
      <c r="CD698" s="494"/>
      <c r="CE698" s="494"/>
      <c r="CF698" s="494"/>
    </row>
    <row r="699" spans="76:84" ht="12.75">
      <c r="BX699" s="494"/>
      <c r="BY699" s="494"/>
      <c r="BZ699" s="494"/>
      <c r="CA699" s="494"/>
      <c r="CB699" s="494"/>
      <c r="CC699" s="494"/>
      <c r="CD699" s="494"/>
      <c r="CE699" s="494"/>
      <c r="CF699" s="494"/>
    </row>
    <row r="700" spans="76:84" ht="12.75">
      <c r="BX700" s="494"/>
      <c r="BY700" s="494"/>
      <c r="BZ700" s="494"/>
      <c r="CA700" s="494"/>
      <c r="CB700" s="494"/>
      <c r="CC700" s="494"/>
      <c r="CD700" s="494"/>
      <c r="CE700" s="494"/>
      <c r="CF700" s="494"/>
    </row>
    <row r="701" spans="76:84" ht="12.75">
      <c r="BX701" s="494"/>
      <c r="BY701" s="494"/>
      <c r="BZ701" s="494"/>
      <c r="CA701" s="494"/>
      <c r="CB701" s="494"/>
      <c r="CC701" s="494"/>
      <c r="CD701" s="494"/>
      <c r="CE701" s="494"/>
      <c r="CF701" s="494"/>
    </row>
    <row r="702" spans="76:84" ht="12.75">
      <c r="BX702" s="494"/>
      <c r="BY702" s="494"/>
      <c r="BZ702" s="494"/>
      <c r="CA702" s="494"/>
      <c r="CB702" s="494"/>
      <c r="CC702" s="494"/>
      <c r="CD702" s="494"/>
      <c r="CE702" s="494"/>
      <c r="CF702" s="494"/>
    </row>
    <row r="703" spans="76:84" ht="12.75">
      <c r="BX703" s="494"/>
      <c r="BY703" s="494"/>
      <c r="BZ703" s="494"/>
      <c r="CA703" s="494"/>
      <c r="CB703" s="494"/>
      <c r="CC703" s="494"/>
      <c r="CD703" s="494"/>
      <c r="CE703" s="494"/>
      <c r="CF703" s="494"/>
    </row>
    <row r="704" spans="76:84" ht="12.75">
      <c r="BX704" s="494"/>
      <c r="BY704" s="494"/>
      <c r="BZ704" s="494"/>
      <c r="CA704" s="494"/>
      <c r="CB704" s="494"/>
      <c r="CC704" s="494"/>
      <c r="CD704" s="494"/>
      <c r="CE704" s="494"/>
      <c r="CF704" s="494"/>
    </row>
    <row r="705" spans="76:84" ht="12.75">
      <c r="BX705" s="494"/>
      <c r="BY705" s="494"/>
      <c r="BZ705" s="494"/>
      <c r="CA705" s="494"/>
      <c r="CB705" s="494"/>
      <c r="CC705" s="494"/>
      <c r="CD705" s="494"/>
      <c r="CE705" s="494"/>
      <c r="CF705" s="494"/>
    </row>
    <row r="706" spans="76:84" ht="12.75">
      <c r="BX706" s="494"/>
      <c r="BY706" s="494"/>
      <c r="BZ706" s="494"/>
      <c r="CA706" s="494"/>
      <c r="CB706" s="494"/>
      <c r="CC706" s="494"/>
      <c r="CD706" s="494"/>
      <c r="CE706" s="494"/>
      <c r="CF706" s="494"/>
    </row>
    <row r="707" spans="76:84" ht="12.75">
      <c r="BX707" s="494"/>
      <c r="BY707" s="494"/>
      <c r="BZ707" s="494"/>
      <c r="CA707" s="494"/>
      <c r="CB707" s="494"/>
      <c r="CC707" s="494"/>
      <c r="CD707" s="494"/>
      <c r="CE707" s="494"/>
      <c r="CF707" s="494"/>
    </row>
    <row r="708" spans="76:84" ht="12.75">
      <c r="BX708" s="494"/>
      <c r="BY708" s="494"/>
      <c r="BZ708" s="494"/>
      <c r="CA708" s="494"/>
      <c r="CB708" s="494"/>
      <c r="CC708" s="494"/>
      <c r="CD708" s="494"/>
      <c r="CE708" s="494"/>
      <c r="CF708" s="494"/>
    </row>
    <row r="709" spans="76:84" ht="12.75">
      <c r="BX709" s="494"/>
      <c r="BY709" s="494"/>
      <c r="BZ709" s="494"/>
      <c r="CA709" s="494"/>
      <c r="CB709" s="494"/>
      <c r="CC709" s="494"/>
      <c r="CD709" s="494"/>
      <c r="CE709" s="494"/>
      <c r="CF709" s="494"/>
    </row>
    <row r="710" spans="76:84" ht="12.75">
      <c r="BX710" s="494"/>
      <c r="BY710" s="494"/>
      <c r="BZ710" s="494"/>
      <c r="CA710" s="494"/>
      <c r="CB710" s="494"/>
      <c r="CC710" s="494"/>
      <c r="CD710" s="494"/>
      <c r="CE710" s="494"/>
      <c r="CF710" s="494"/>
    </row>
    <row r="711" spans="76:84" ht="12.75">
      <c r="BX711" s="494"/>
      <c r="BY711" s="494"/>
      <c r="BZ711" s="494"/>
      <c r="CA711" s="494"/>
      <c r="CB711" s="494"/>
      <c r="CC711" s="494"/>
      <c r="CD711" s="494"/>
      <c r="CE711" s="494"/>
      <c r="CF711" s="494"/>
    </row>
    <row r="712" spans="76:84" ht="12.75">
      <c r="BX712" s="494"/>
      <c r="BY712" s="494"/>
      <c r="BZ712" s="494"/>
      <c r="CA712" s="494"/>
      <c r="CB712" s="494"/>
      <c r="CC712" s="494"/>
      <c r="CD712" s="494"/>
      <c r="CE712" s="494"/>
      <c r="CF712" s="494"/>
    </row>
    <row r="713" spans="76:84" ht="12.75">
      <c r="BX713" s="494"/>
      <c r="BY713" s="494"/>
      <c r="BZ713" s="494"/>
      <c r="CA713" s="494"/>
      <c r="CB713" s="494"/>
      <c r="CC713" s="494"/>
      <c r="CD713" s="494"/>
      <c r="CE713" s="494"/>
      <c r="CF713" s="494"/>
    </row>
    <row r="714" spans="76:84" ht="12.75">
      <c r="BX714" s="494"/>
      <c r="BY714" s="494"/>
      <c r="BZ714" s="494"/>
      <c r="CA714" s="494"/>
      <c r="CB714" s="494"/>
      <c r="CC714" s="494"/>
      <c r="CD714" s="494"/>
      <c r="CE714" s="494"/>
      <c r="CF714" s="494"/>
    </row>
    <row r="715" spans="76:84" ht="12.75">
      <c r="BX715" s="494"/>
      <c r="BY715" s="494"/>
      <c r="BZ715" s="494"/>
      <c r="CA715" s="494"/>
      <c r="CB715" s="494"/>
      <c r="CC715" s="494"/>
      <c r="CD715" s="494"/>
      <c r="CE715" s="494"/>
      <c r="CF715" s="494"/>
    </row>
    <row r="716" spans="76:84" ht="12.75">
      <c r="BX716" s="494"/>
      <c r="BY716" s="494"/>
      <c r="BZ716" s="494"/>
      <c r="CA716" s="494"/>
      <c r="CB716" s="494"/>
      <c r="CC716" s="494"/>
      <c r="CD716" s="494"/>
      <c r="CE716" s="494"/>
      <c r="CF716" s="494"/>
    </row>
    <row r="717" spans="76:84" ht="12.75">
      <c r="BX717" s="494"/>
      <c r="BY717" s="494"/>
      <c r="BZ717" s="494"/>
      <c r="CA717" s="494"/>
      <c r="CB717" s="494"/>
      <c r="CC717" s="494"/>
      <c r="CD717" s="494"/>
      <c r="CE717" s="494"/>
      <c r="CF717" s="494"/>
    </row>
    <row r="718" spans="76:84" ht="12.75">
      <c r="BX718" s="494"/>
      <c r="BY718" s="494"/>
      <c r="BZ718" s="494"/>
      <c r="CA718" s="494"/>
      <c r="CB718" s="494"/>
      <c r="CC718" s="494"/>
      <c r="CD718" s="494"/>
      <c r="CE718" s="494"/>
      <c r="CF718" s="494"/>
    </row>
    <row r="719" spans="76:84" ht="12.75">
      <c r="BX719" s="494"/>
      <c r="BY719" s="494"/>
      <c r="BZ719" s="494"/>
      <c r="CA719" s="494"/>
      <c r="CB719" s="494"/>
      <c r="CC719" s="494"/>
      <c r="CD719" s="494"/>
      <c r="CE719" s="494"/>
      <c r="CF719" s="494"/>
    </row>
    <row r="720" spans="76:84" ht="12.75">
      <c r="BX720" s="494"/>
      <c r="BY720" s="494"/>
      <c r="BZ720" s="494"/>
      <c r="CA720" s="494"/>
      <c r="CB720" s="494"/>
      <c r="CC720" s="494"/>
      <c r="CD720" s="494"/>
      <c r="CE720" s="494"/>
      <c r="CF720" s="494"/>
    </row>
    <row r="721" spans="76:84" ht="12.75">
      <c r="BX721" s="494"/>
      <c r="BY721" s="494"/>
      <c r="BZ721" s="494"/>
      <c r="CA721" s="494"/>
      <c r="CB721" s="494"/>
      <c r="CC721" s="494"/>
      <c r="CD721" s="494"/>
      <c r="CE721" s="494"/>
      <c r="CF721" s="494"/>
    </row>
    <row r="722" spans="76:84" ht="12.75">
      <c r="BX722" s="494"/>
      <c r="BY722" s="494"/>
      <c r="BZ722" s="494"/>
      <c r="CA722" s="494"/>
      <c r="CB722" s="494"/>
      <c r="CC722" s="494"/>
      <c r="CD722" s="494"/>
      <c r="CE722" s="494"/>
      <c r="CF722" s="494"/>
    </row>
    <row r="723" spans="76:84" ht="12.75">
      <c r="BX723" s="494"/>
      <c r="BY723" s="494"/>
      <c r="BZ723" s="494"/>
      <c r="CA723" s="494"/>
      <c r="CB723" s="494"/>
      <c r="CC723" s="494"/>
      <c r="CD723" s="494"/>
      <c r="CE723" s="494"/>
      <c r="CF723" s="494"/>
    </row>
    <row r="724" spans="76:84" ht="12.75">
      <c r="BX724" s="494"/>
      <c r="BY724" s="494"/>
      <c r="BZ724" s="494"/>
      <c r="CA724" s="494"/>
      <c r="CB724" s="494"/>
      <c r="CC724" s="494"/>
      <c r="CD724" s="494"/>
      <c r="CE724" s="494"/>
      <c r="CF724" s="494"/>
    </row>
    <row r="725" spans="76:84" ht="12.75">
      <c r="BX725" s="494"/>
      <c r="BY725" s="494"/>
      <c r="BZ725" s="494"/>
      <c r="CA725" s="494"/>
      <c r="CB725" s="494"/>
      <c r="CC725" s="494"/>
      <c r="CD725" s="494"/>
      <c r="CE725" s="494"/>
      <c r="CF725" s="494"/>
    </row>
    <row r="726" spans="76:84" ht="12.75">
      <c r="BX726" s="494"/>
      <c r="BY726" s="494"/>
      <c r="BZ726" s="494"/>
      <c r="CA726" s="494"/>
      <c r="CB726" s="494"/>
      <c r="CC726" s="494"/>
      <c r="CD726" s="494"/>
      <c r="CE726" s="494"/>
      <c r="CF726" s="494"/>
    </row>
    <row r="727" spans="76:84" ht="12.75">
      <c r="BX727" s="494"/>
      <c r="BY727" s="494"/>
      <c r="BZ727" s="494"/>
      <c r="CA727" s="494"/>
      <c r="CB727" s="494"/>
      <c r="CC727" s="494"/>
      <c r="CD727" s="494"/>
      <c r="CE727" s="494"/>
      <c r="CF727" s="494"/>
    </row>
    <row r="728" spans="76:84" ht="12.75">
      <c r="BX728" s="494"/>
      <c r="BY728" s="494"/>
      <c r="BZ728" s="494"/>
      <c r="CA728" s="494"/>
      <c r="CB728" s="494"/>
      <c r="CC728" s="494"/>
      <c r="CD728" s="494"/>
      <c r="CE728" s="494"/>
      <c r="CF728" s="494"/>
    </row>
    <row r="729" spans="76:84" ht="12.75">
      <c r="BX729" s="494"/>
      <c r="BY729" s="494"/>
      <c r="BZ729" s="494"/>
      <c r="CA729" s="494"/>
      <c r="CB729" s="494"/>
      <c r="CC729" s="494"/>
      <c r="CD729" s="494"/>
      <c r="CE729" s="494"/>
      <c r="CF729" s="494"/>
    </row>
    <row r="730" spans="76:84" ht="12.75">
      <c r="BX730" s="494"/>
      <c r="BY730" s="494"/>
      <c r="BZ730" s="494"/>
      <c r="CA730" s="494"/>
      <c r="CB730" s="494"/>
      <c r="CC730" s="494"/>
      <c r="CD730" s="494"/>
      <c r="CE730" s="494"/>
      <c r="CF730" s="494"/>
    </row>
    <row r="731" spans="76:84" ht="12.75">
      <c r="BX731" s="494"/>
      <c r="BY731" s="494"/>
      <c r="BZ731" s="494"/>
      <c r="CA731" s="494"/>
      <c r="CB731" s="494"/>
      <c r="CC731" s="494"/>
      <c r="CD731" s="494"/>
      <c r="CE731" s="494"/>
      <c r="CF731" s="494"/>
    </row>
    <row r="732" spans="76:84" ht="12.75">
      <c r="BX732" s="494"/>
      <c r="BY732" s="494"/>
      <c r="BZ732" s="494"/>
      <c r="CA732" s="494"/>
      <c r="CB732" s="494"/>
      <c r="CC732" s="494"/>
      <c r="CD732" s="494"/>
      <c r="CE732" s="494"/>
      <c r="CF732" s="494"/>
    </row>
    <row r="733" spans="76:84" ht="12.75">
      <c r="BX733" s="494"/>
      <c r="BY733" s="494"/>
      <c r="BZ733" s="494"/>
      <c r="CA733" s="494"/>
      <c r="CB733" s="494"/>
      <c r="CC733" s="494"/>
      <c r="CD733" s="494"/>
      <c r="CE733" s="494"/>
      <c r="CF733" s="494"/>
    </row>
    <row r="734" spans="76:84" ht="12.75">
      <c r="BX734" s="494"/>
      <c r="BY734" s="494"/>
      <c r="BZ734" s="494"/>
      <c r="CA734" s="494"/>
      <c r="CB734" s="494"/>
      <c r="CC734" s="494"/>
      <c r="CD734" s="494"/>
      <c r="CE734" s="494"/>
      <c r="CF734" s="494"/>
    </row>
    <row r="735" spans="76:84" ht="12.75">
      <c r="BX735" s="494"/>
      <c r="BY735" s="494"/>
      <c r="BZ735" s="494"/>
      <c r="CA735" s="494"/>
      <c r="CB735" s="494"/>
      <c r="CC735" s="494"/>
      <c r="CD735" s="494"/>
      <c r="CE735" s="494"/>
      <c r="CF735" s="494"/>
    </row>
    <row r="736" spans="76:84" ht="12.75">
      <c r="BX736" s="494"/>
      <c r="BY736" s="494"/>
      <c r="BZ736" s="494"/>
      <c r="CA736" s="494"/>
      <c r="CB736" s="494"/>
      <c r="CC736" s="494"/>
      <c r="CD736" s="494"/>
      <c r="CE736" s="494"/>
      <c r="CF736" s="494"/>
    </row>
    <row r="737" spans="76:84" ht="12.75">
      <c r="BX737" s="494"/>
      <c r="BY737" s="494"/>
      <c r="BZ737" s="494"/>
      <c r="CA737" s="494"/>
      <c r="CB737" s="494"/>
      <c r="CC737" s="494"/>
      <c r="CD737" s="494"/>
      <c r="CE737" s="494"/>
      <c r="CF737" s="494"/>
    </row>
    <row r="738" spans="76:84" ht="12.75">
      <c r="BX738" s="494"/>
      <c r="BY738" s="494"/>
      <c r="BZ738" s="494"/>
      <c r="CA738" s="494"/>
      <c r="CB738" s="494"/>
      <c r="CC738" s="494"/>
      <c r="CD738" s="494"/>
      <c r="CE738" s="494"/>
      <c r="CF738" s="494"/>
    </row>
    <row r="739" spans="76:84" ht="12.75">
      <c r="BX739" s="494"/>
      <c r="BY739" s="494"/>
      <c r="BZ739" s="494"/>
      <c r="CA739" s="494"/>
      <c r="CB739" s="494"/>
      <c r="CC739" s="494"/>
      <c r="CD739" s="494"/>
      <c r="CE739" s="494"/>
      <c r="CF739" s="494"/>
    </row>
    <row r="740" spans="76:84" ht="12.75">
      <c r="BX740" s="494"/>
      <c r="BY740" s="494"/>
      <c r="BZ740" s="494"/>
      <c r="CA740" s="494"/>
      <c r="CB740" s="494"/>
      <c r="CC740" s="494"/>
      <c r="CD740" s="494"/>
      <c r="CE740" s="494"/>
      <c r="CF740" s="494"/>
    </row>
    <row r="741" spans="76:84" ht="12.75">
      <c r="BX741" s="494"/>
      <c r="BY741" s="494"/>
      <c r="BZ741" s="494"/>
      <c r="CA741" s="494"/>
      <c r="CB741" s="494"/>
      <c r="CC741" s="494"/>
      <c r="CD741" s="494"/>
      <c r="CE741" s="494"/>
      <c r="CF741" s="494"/>
    </row>
    <row r="742" spans="76:84" ht="12.75">
      <c r="BX742" s="494"/>
      <c r="BY742" s="494"/>
      <c r="BZ742" s="494"/>
      <c r="CA742" s="494"/>
      <c r="CB742" s="494"/>
      <c r="CC742" s="494"/>
      <c r="CD742" s="494"/>
      <c r="CE742" s="494"/>
      <c r="CF742" s="494"/>
    </row>
    <row r="743" spans="76:84" ht="12.75">
      <c r="BX743" s="494"/>
      <c r="BY743" s="494"/>
      <c r="BZ743" s="494"/>
      <c r="CA743" s="494"/>
      <c r="CB743" s="494"/>
      <c r="CC743" s="494"/>
      <c r="CD743" s="494"/>
      <c r="CE743" s="494"/>
      <c r="CF743" s="494"/>
    </row>
    <row r="744" spans="76:84" ht="12.75">
      <c r="BX744" s="494"/>
      <c r="BY744" s="494"/>
      <c r="BZ744" s="494"/>
      <c r="CA744" s="494"/>
      <c r="CB744" s="494"/>
      <c r="CC744" s="494"/>
      <c r="CD744" s="494"/>
      <c r="CE744" s="494"/>
      <c r="CF744" s="494"/>
    </row>
    <row r="745" spans="76:84" ht="12.75">
      <c r="BX745" s="494"/>
      <c r="BY745" s="494"/>
      <c r="BZ745" s="494"/>
      <c r="CA745" s="494"/>
      <c r="CB745" s="494"/>
      <c r="CC745" s="494"/>
      <c r="CD745" s="494"/>
      <c r="CE745" s="494"/>
      <c r="CF745" s="494"/>
    </row>
    <row r="746" spans="76:84" ht="12.75">
      <c r="BX746" s="494"/>
      <c r="BY746" s="494"/>
      <c r="BZ746" s="494"/>
      <c r="CA746" s="494"/>
      <c r="CB746" s="494"/>
      <c r="CC746" s="494"/>
      <c r="CD746" s="494"/>
      <c r="CE746" s="494"/>
      <c r="CF746" s="494"/>
    </row>
    <row r="747" spans="76:84" ht="12.75">
      <c r="BX747" s="494"/>
      <c r="BY747" s="494"/>
      <c r="BZ747" s="494"/>
      <c r="CA747" s="494"/>
      <c r="CB747" s="494"/>
      <c r="CC747" s="494"/>
      <c r="CD747" s="494"/>
      <c r="CE747" s="494"/>
      <c r="CF747" s="494"/>
    </row>
    <row r="748" spans="76:84" ht="12.75">
      <c r="BX748" s="494"/>
      <c r="BY748" s="494"/>
      <c r="BZ748" s="494"/>
      <c r="CA748" s="494"/>
      <c r="CB748" s="494"/>
      <c r="CC748" s="494"/>
      <c r="CD748" s="494"/>
      <c r="CE748" s="494"/>
      <c r="CF748" s="494"/>
    </row>
    <row r="749" spans="76:84" ht="12.75">
      <c r="BX749" s="494"/>
      <c r="BY749" s="494"/>
      <c r="BZ749" s="494"/>
      <c r="CA749" s="494"/>
      <c r="CB749" s="494"/>
      <c r="CC749" s="494"/>
      <c r="CD749" s="494"/>
      <c r="CE749" s="494"/>
      <c r="CF749" s="494"/>
    </row>
    <row r="750" spans="76:84" ht="12.75">
      <c r="BX750" s="494"/>
      <c r="BY750" s="494"/>
      <c r="BZ750" s="494"/>
      <c r="CA750" s="494"/>
      <c r="CB750" s="494"/>
      <c r="CC750" s="494"/>
      <c r="CD750" s="494"/>
      <c r="CE750" s="494"/>
      <c r="CF750" s="494"/>
    </row>
    <row r="751" spans="76:84" ht="12.75">
      <c r="BX751" s="494"/>
      <c r="BY751" s="494"/>
      <c r="BZ751" s="494"/>
      <c r="CA751" s="494"/>
      <c r="CB751" s="494"/>
      <c r="CC751" s="494"/>
      <c r="CD751" s="494"/>
      <c r="CE751" s="494"/>
      <c r="CF751" s="494"/>
    </row>
    <row r="752" spans="76:84" ht="12.75">
      <c r="BX752" s="494"/>
      <c r="BY752" s="494"/>
      <c r="BZ752" s="494"/>
      <c r="CA752" s="494"/>
      <c r="CB752" s="494"/>
      <c r="CC752" s="494"/>
      <c r="CD752" s="494"/>
      <c r="CE752" s="494"/>
      <c r="CF752" s="494"/>
    </row>
    <row r="753" spans="76:84" ht="12.75">
      <c r="BX753" s="494"/>
      <c r="BY753" s="494"/>
      <c r="BZ753" s="494"/>
      <c r="CA753" s="494"/>
      <c r="CB753" s="494"/>
      <c r="CC753" s="494"/>
      <c r="CD753" s="494"/>
      <c r="CE753" s="494"/>
      <c r="CF753" s="494"/>
    </row>
    <row r="754" spans="76:84" ht="12.75">
      <c r="BX754" s="494"/>
      <c r="BY754" s="494"/>
      <c r="BZ754" s="494"/>
      <c r="CA754" s="494"/>
      <c r="CB754" s="494"/>
      <c r="CC754" s="494"/>
      <c r="CD754" s="494"/>
      <c r="CE754" s="494"/>
      <c r="CF754" s="494"/>
    </row>
    <row r="755" spans="76:84" ht="12.75">
      <c r="BX755" s="494"/>
      <c r="BY755" s="494"/>
      <c r="BZ755" s="494"/>
      <c r="CA755" s="494"/>
      <c r="CB755" s="494"/>
      <c r="CC755" s="494"/>
      <c r="CD755" s="494"/>
      <c r="CE755" s="494"/>
      <c r="CF755" s="494"/>
    </row>
    <row r="756" spans="76:84" ht="12.75">
      <c r="BX756" s="494"/>
      <c r="BY756" s="494"/>
      <c r="BZ756" s="494"/>
      <c r="CA756" s="494"/>
      <c r="CB756" s="494"/>
      <c r="CC756" s="494"/>
      <c r="CD756" s="494"/>
      <c r="CE756" s="494"/>
      <c r="CF756" s="494"/>
    </row>
    <row r="757" spans="76:84" ht="12.75">
      <c r="BX757" s="494"/>
      <c r="BY757" s="494"/>
      <c r="BZ757" s="494"/>
      <c r="CA757" s="494"/>
      <c r="CB757" s="494"/>
      <c r="CC757" s="494"/>
      <c r="CD757" s="494"/>
      <c r="CE757" s="494"/>
      <c r="CF757" s="494"/>
    </row>
    <row r="758" spans="76:84" ht="12.75">
      <c r="BX758" s="494"/>
      <c r="BY758" s="494"/>
      <c r="BZ758" s="494"/>
      <c r="CA758" s="494"/>
      <c r="CB758" s="494"/>
      <c r="CC758" s="494"/>
      <c r="CD758" s="494"/>
      <c r="CE758" s="494"/>
      <c r="CF758" s="494"/>
    </row>
    <row r="759" spans="76:84" ht="12.75">
      <c r="BX759" s="494"/>
      <c r="BY759" s="494"/>
      <c r="BZ759" s="494"/>
      <c r="CA759" s="494"/>
      <c r="CB759" s="494"/>
      <c r="CC759" s="494"/>
      <c r="CD759" s="494"/>
      <c r="CE759" s="494"/>
      <c r="CF759" s="494"/>
    </row>
    <row r="760" spans="76:84" ht="12.75">
      <c r="BX760" s="494"/>
      <c r="BY760" s="494"/>
      <c r="BZ760" s="494"/>
      <c r="CA760" s="494"/>
      <c r="CB760" s="494"/>
      <c r="CC760" s="494"/>
      <c r="CD760" s="494"/>
      <c r="CE760" s="494"/>
      <c r="CF760" s="494"/>
    </row>
    <row r="761" spans="76:84" ht="12.75">
      <c r="BX761" s="494"/>
      <c r="BY761" s="494"/>
      <c r="BZ761" s="494"/>
      <c r="CA761" s="494"/>
      <c r="CB761" s="494"/>
      <c r="CC761" s="494"/>
      <c r="CD761" s="494"/>
      <c r="CE761" s="494"/>
      <c r="CF761" s="494"/>
    </row>
    <row r="762" spans="76:84" ht="12.75">
      <c r="BX762" s="494"/>
      <c r="BY762" s="494"/>
      <c r="BZ762" s="494"/>
      <c r="CA762" s="494"/>
      <c r="CB762" s="494"/>
      <c r="CC762" s="494"/>
      <c r="CD762" s="494"/>
      <c r="CE762" s="494"/>
      <c r="CF762" s="494"/>
    </row>
    <row r="763" spans="76:84" ht="12.75">
      <c r="BX763" s="494"/>
      <c r="BY763" s="494"/>
      <c r="BZ763" s="494"/>
      <c r="CA763" s="494"/>
      <c r="CB763" s="494"/>
      <c r="CC763" s="494"/>
      <c r="CD763" s="494"/>
      <c r="CE763" s="494"/>
      <c r="CF763" s="494"/>
    </row>
    <row r="764" spans="76:84" ht="12.75">
      <c r="BX764" s="494"/>
      <c r="BY764" s="494"/>
      <c r="BZ764" s="494"/>
      <c r="CA764" s="494"/>
      <c r="CB764" s="494"/>
      <c r="CC764" s="494"/>
      <c r="CD764" s="494"/>
      <c r="CE764" s="494"/>
      <c r="CF764" s="494"/>
    </row>
    <row r="765" spans="76:84" ht="12.75">
      <c r="BX765" s="494"/>
      <c r="BY765" s="494"/>
      <c r="BZ765" s="494"/>
      <c r="CA765" s="494"/>
      <c r="CB765" s="494"/>
      <c r="CC765" s="494"/>
      <c r="CD765" s="494"/>
      <c r="CE765" s="494"/>
      <c r="CF765" s="494"/>
    </row>
    <row r="766" spans="76:84" ht="12.75">
      <c r="BX766" s="494"/>
      <c r="BY766" s="494"/>
      <c r="BZ766" s="494"/>
      <c r="CA766" s="494"/>
      <c r="CB766" s="494"/>
      <c r="CC766" s="494"/>
      <c r="CD766" s="494"/>
      <c r="CE766" s="494"/>
      <c r="CF766" s="494"/>
    </row>
    <row r="767" spans="76:84" ht="12.75">
      <c r="BX767" s="494"/>
      <c r="BY767" s="494"/>
      <c r="BZ767" s="494"/>
      <c r="CA767" s="494"/>
      <c r="CB767" s="494"/>
      <c r="CC767" s="494"/>
      <c r="CD767" s="494"/>
      <c r="CE767" s="494"/>
      <c r="CF767" s="494"/>
    </row>
    <row r="768" spans="76:84" ht="12.75">
      <c r="BX768" s="494"/>
      <c r="BY768" s="494"/>
      <c r="BZ768" s="494"/>
      <c r="CA768" s="494"/>
      <c r="CB768" s="494"/>
      <c r="CC768" s="494"/>
      <c r="CD768" s="494"/>
      <c r="CE768" s="494"/>
      <c r="CF768" s="494"/>
    </row>
    <row r="769" spans="76:84" ht="12.75">
      <c r="BX769" s="494"/>
      <c r="BY769" s="494"/>
      <c r="BZ769" s="494"/>
      <c r="CA769" s="494"/>
      <c r="CB769" s="494"/>
      <c r="CC769" s="494"/>
      <c r="CD769" s="494"/>
      <c r="CE769" s="494"/>
      <c r="CF769" s="494"/>
    </row>
    <row r="770" spans="76:84" ht="12.75">
      <c r="BX770" s="494"/>
      <c r="BY770" s="494"/>
      <c r="BZ770" s="494"/>
      <c r="CA770" s="494"/>
      <c r="CB770" s="494"/>
      <c r="CC770" s="494"/>
      <c r="CD770" s="494"/>
      <c r="CE770" s="494"/>
      <c r="CF770" s="494"/>
    </row>
    <row r="771" spans="76:84" ht="12.75">
      <c r="BX771" s="494"/>
      <c r="BY771" s="494"/>
      <c r="BZ771" s="494"/>
      <c r="CA771" s="494"/>
      <c r="CB771" s="494"/>
      <c r="CC771" s="494"/>
      <c r="CD771" s="494"/>
      <c r="CE771" s="494"/>
      <c r="CF771" s="494"/>
    </row>
    <row r="772" spans="76:84" ht="12.75">
      <c r="BX772" s="494"/>
      <c r="BY772" s="494"/>
      <c r="BZ772" s="494"/>
      <c r="CA772" s="494"/>
      <c r="CB772" s="494"/>
      <c r="CC772" s="494"/>
      <c r="CD772" s="494"/>
      <c r="CE772" s="494"/>
      <c r="CF772" s="494"/>
    </row>
    <row r="773" spans="76:84" ht="12.75">
      <c r="BX773" s="494"/>
      <c r="BY773" s="494"/>
      <c r="BZ773" s="494"/>
      <c r="CA773" s="494"/>
      <c r="CB773" s="494"/>
      <c r="CC773" s="494"/>
      <c r="CD773" s="494"/>
      <c r="CE773" s="494"/>
      <c r="CF773" s="494"/>
    </row>
    <row r="774" spans="76:84" ht="12.75">
      <c r="BX774" s="494"/>
      <c r="BY774" s="494"/>
      <c r="BZ774" s="494"/>
      <c r="CA774" s="494"/>
      <c r="CB774" s="494"/>
      <c r="CC774" s="494"/>
      <c r="CD774" s="494"/>
      <c r="CE774" s="494"/>
      <c r="CF774" s="494"/>
    </row>
    <row r="775" spans="76:84" ht="12.75">
      <c r="BX775" s="494"/>
      <c r="BY775" s="494"/>
      <c r="BZ775" s="494"/>
      <c r="CA775" s="494"/>
      <c r="CB775" s="494"/>
      <c r="CC775" s="494"/>
      <c r="CD775" s="494"/>
      <c r="CE775" s="494"/>
      <c r="CF775" s="494"/>
    </row>
    <row r="776" spans="76:84" ht="12.75">
      <c r="BX776" s="494"/>
      <c r="BY776" s="494"/>
      <c r="BZ776" s="494"/>
      <c r="CA776" s="494"/>
      <c r="CB776" s="494"/>
      <c r="CC776" s="494"/>
      <c r="CD776" s="494"/>
      <c r="CE776" s="494"/>
      <c r="CF776" s="494"/>
    </row>
    <row r="777" spans="76:84" ht="12.75">
      <c r="BX777" s="494"/>
      <c r="BY777" s="494"/>
      <c r="BZ777" s="494"/>
      <c r="CA777" s="494"/>
      <c r="CB777" s="494"/>
      <c r="CC777" s="494"/>
      <c r="CD777" s="494"/>
      <c r="CE777" s="494"/>
      <c r="CF777" s="494"/>
    </row>
    <row r="778" spans="76:84" ht="12.75">
      <c r="BX778" s="494"/>
      <c r="BY778" s="494"/>
      <c r="BZ778" s="494"/>
      <c r="CA778" s="494"/>
      <c r="CB778" s="494"/>
      <c r="CC778" s="494"/>
      <c r="CD778" s="494"/>
      <c r="CE778" s="494"/>
      <c r="CF778" s="494"/>
    </row>
    <row r="779" spans="76:84" ht="12.75">
      <c r="BX779" s="494"/>
      <c r="BY779" s="494"/>
      <c r="BZ779" s="494"/>
      <c r="CA779" s="494"/>
      <c r="CB779" s="494"/>
      <c r="CC779" s="494"/>
      <c r="CD779" s="494"/>
      <c r="CE779" s="494"/>
      <c r="CF779" s="494"/>
    </row>
    <row r="780" spans="76:84" ht="12.75">
      <c r="BX780" s="494"/>
      <c r="BY780" s="494"/>
      <c r="BZ780" s="494"/>
      <c r="CA780" s="494"/>
      <c r="CB780" s="494"/>
      <c r="CC780" s="494"/>
      <c r="CD780" s="494"/>
      <c r="CE780" s="494"/>
      <c r="CF780" s="494"/>
    </row>
    <row r="781" spans="76:84" ht="12.75">
      <c r="BX781" s="494"/>
      <c r="BY781" s="494"/>
      <c r="BZ781" s="494"/>
      <c r="CA781" s="494"/>
      <c r="CB781" s="494"/>
      <c r="CC781" s="494"/>
      <c r="CD781" s="494"/>
      <c r="CE781" s="494"/>
      <c r="CF781" s="494"/>
    </row>
    <row r="782" spans="76:84" ht="12.75">
      <c r="BX782" s="494"/>
      <c r="BY782" s="494"/>
      <c r="BZ782" s="494"/>
      <c r="CA782" s="494"/>
      <c r="CB782" s="494"/>
      <c r="CC782" s="494"/>
      <c r="CD782" s="494"/>
      <c r="CE782" s="494"/>
      <c r="CF782" s="494"/>
    </row>
    <row r="783" spans="76:84" ht="12.75">
      <c r="BX783" s="494"/>
      <c r="BY783" s="494"/>
      <c r="BZ783" s="494"/>
      <c r="CA783" s="494"/>
      <c r="CB783" s="494"/>
      <c r="CC783" s="494"/>
      <c r="CD783" s="494"/>
      <c r="CE783" s="494"/>
      <c r="CF783" s="494"/>
    </row>
    <row r="784" spans="76:84" ht="12.75">
      <c r="BX784" s="494"/>
      <c r="BY784" s="494"/>
      <c r="BZ784" s="494"/>
      <c r="CA784" s="494"/>
      <c r="CB784" s="494"/>
      <c r="CC784" s="494"/>
      <c r="CD784" s="494"/>
      <c r="CE784" s="494"/>
      <c r="CF784" s="494"/>
    </row>
    <row r="785" spans="76:84" ht="12.75">
      <c r="BX785" s="494"/>
      <c r="BY785" s="494"/>
      <c r="BZ785" s="494"/>
      <c r="CA785" s="494"/>
      <c r="CB785" s="494"/>
      <c r="CC785" s="494"/>
      <c r="CD785" s="494"/>
      <c r="CE785" s="494"/>
      <c r="CF785" s="494"/>
    </row>
    <row r="786" spans="76:84" ht="12.75">
      <c r="BX786" s="494"/>
      <c r="BY786" s="494"/>
      <c r="BZ786" s="494"/>
      <c r="CA786" s="494"/>
      <c r="CB786" s="494"/>
      <c r="CC786" s="494"/>
      <c r="CD786" s="494"/>
      <c r="CE786" s="494"/>
      <c r="CF786" s="494"/>
    </row>
    <row r="787" spans="76:84" ht="12.75">
      <c r="BX787" s="494"/>
      <c r="BY787" s="494"/>
      <c r="BZ787" s="494"/>
      <c r="CA787" s="494"/>
      <c r="CB787" s="494"/>
      <c r="CC787" s="494"/>
      <c r="CD787" s="494"/>
      <c r="CE787" s="494"/>
      <c r="CF787" s="494"/>
    </row>
    <row r="788" spans="76:84" ht="12.75">
      <c r="BX788" s="494"/>
      <c r="BY788" s="494"/>
      <c r="BZ788" s="494"/>
      <c r="CA788" s="494"/>
      <c r="CB788" s="494"/>
      <c r="CC788" s="494"/>
      <c r="CD788" s="494"/>
      <c r="CE788" s="494"/>
      <c r="CF788" s="494"/>
    </row>
    <row r="789" spans="76:84" ht="12.75">
      <c r="BX789" s="494"/>
      <c r="BY789" s="494"/>
      <c r="BZ789" s="494"/>
      <c r="CA789" s="494"/>
      <c r="CB789" s="494"/>
      <c r="CC789" s="494"/>
      <c r="CD789" s="494"/>
      <c r="CE789" s="494"/>
      <c r="CF789" s="494"/>
    </row>
    <row r="790" spans="76:84" ht="12.75">
      <c r="BX790" s="494"/>
      <c r="BY790" s="494"/>
      <c r="BZ790" s="494"/>
      <c r="CA790" s="494"/>
      <c r="CB790" s="494"/>
      <c r="CC790" s="494"/>
      <c r="CD790" s="494"/>
      <c r="CE790" s="494"/>
      <c r="CF790" s="494"/>
    </row>
    <row r="791" spans="76:84" ht="12.75">
      <c r="BX791" s="494"/>
      <c r="BY791" s="494"/>
      <c r="BZ791" s="494"/>
      <c r="CA791" s="494"/>
      <c r="CB791" s="494"/>
      <c r="CC791" s="494"/>
      <c r="CD791" s="494"/>
      <c r="CE791" s="494"/>
      <c r="CF791" s="494"/>
    </row>
    <row r="792" spans="76:84" ht="12.75">
      <c r="BX792" s="494"/>
      <c r="BY792" s="494"/>
      <c r="BZ792" s="494"/>
      <c r="CA792" s="494"/>
      <c r="CB792" s="494"/>
      <c r="CC792" s="494"/>
      <c r="CD792" s="494"/>
      <c r="CE792" s="494"/>
      <c r="CF792" s="494"/>
    </row>
    <row r="793" spans="76:84" ht="12.75">
      <c r="BX793" s="494"/>
      <c r="BY793" s="494"/>
      <c r="BZ793" s="494"/>
      <c r="CA793" s="494"/>
      <c r="CB793" s="494"/>
      <c r="CC793" s="494"/>
      <c r="CD793" s="494"/>
      <c r="CE793" s="494"/>
      <c r="CF793" s="494"/>
    </row>
    <row r="794" spans="76:84" ht="12.75">
      <c r="BX794" s="494"/>
      <c r="BY794" s="494"/>
      <c r="BZ794" s="494"/>
      <c r="CA794" s="494"/>
      <c r="CB794" s="494"/>
      <c r="CC794" s="494"/>
      <c r="CD794" s="494"/>
      <c r="CE794" s="494"/>
      <c r="CF794" s="494"/>
    </row>
    <row r="795" spans="76:84" ht="12.75">
      <c r="BX795" s="494"/>
      <c r="BY795" s="494"/>
      <c r="BZ795" s="494"/>
      <c r="CA795" s="494"/>
      <c r="CB795" s="494"/>
      <c r="CC795" s="494"/>
      <c r="CD795" s="494"/>
      <c r="CE795" s="494"/>
      <c r="CF795" s="494"/>
    </row>
    <row r="796" spans="76:84" ht="12.75">
      <c r="BX796" s="494"/>
      <c r="BY796" s="494"/>
      <c r="BZ796" s="494"/>
      <c r="CA796" s="494"/>
      <c r="CB796" s="494"/>
      <c r="CC796" s="494"/>
      <c r="CD796" s="494"/>
      <c r="CE796" s="494"/>
      <c r="CF796" s="494"/>
    </row>
    <row r="797" spans="76:84" ht="12.75">
      <c r="BX797" s="494"/>
      <c r="BY797" s="494"/>
      <c r="BZ797" s="494"/>
      <c r="CA797" s="494"/>
      <c r="CB797" s="494"/>
      <c r="CC797" s="494"/>
      <c r="CD797" s="494"/>
      <c r="CE797" s="494"/>
      <c r="CF797" s="494"/>
    </row>
    <row r="798" spans="76:84" ht="12.75">
      <c r="BX798" s="494"/>
      <c r="BY798" s="494"/>
      <c r="BZ798" s="494"/>
      <c r="CA798" s="494"/>
      <c r="CB798" s="494"/>
      <c r="CC798" s="494"/>
      <c r="CD798" s="494"/>
      <c r="CE798" s="494"/>
      <c r="CF798" s="494"/>
    </row>
    <row r="799" spans="76:84" ht="12.75">
      <c r="BX799" s="494"/>
      <c r="BY799" s="494"/>
      <c r="BZ799" s="494"/>
      <c r="CA799" s="494"/>
      <c r="CB799" s="494"/>
      <c r="CC799" s="494"/>
      <c r="CD799" s="494"/>
      <c r="CE799" s="494"/>
      <c r="CF799" s="494"/>
    </row>
    <row r="800" spans="76:84" ht="12.75">
      <c r="BX800" s="494"/>
      <c r="BY800" s="494"/>
      <c r="BZ800" s="494"/>
      <c r="CA800" s="494"/>
      <c r="CB800" s="494"/>
      <c r="CC800" s="494"/>
      <c r="CD800" s="494"/>
      <c r="CE800" s="494"/>
      <c r="CF800" s="494"/>
    </row>
    <row r="801" spans="76:84" ht="12.75">
      <c r="BX801" s="494"/>
      <c r="BY801" s="494"/>
      <c r="BZ801" s="494"/>
      <c r="CA801" s="494"/>
      <c r="CB801" s="494"/>
      <c r="CC801" s="494"/>
      <c r="CD801" s="494"/>
      <c r="CE801" s="494"/>
      <c r="CF801" s="494"/>
    </row>
    <row r="802" spans="76:84" ht="12.75">
      <c r="BX802" s="494"/>
      <c r="BY802" s="494"/>
      <c r="BZ802" s="494"/>
      <c r="CA802" s="494"/>
      <c r="CB802" s="494"/>
      <c r="CC802" s="494"/>
      <c r="CD802" s="494"/>
      <c r="CE802" s="494"/>
      <c r="CF802" s="494"/>
    </row>
    <row r="803" spans="76:84" ht="12.75">
      <c r="BX803" s="494"/>
      <c r="BY803" s="494"/>
      <c r="BZ803" s="494"/>
      <c r="CA803" s="494"/>
      <c r="CB803" s="494"/>
      <c r="CC803" s="494"/>
      <c r="CD803" s="494"/>
      <c r="CE803" s="494"/>
      <c r="CF803" s="494"/>
    </row>
    <row r="804" spans="76:84" ht="12.75">
      <c r="BX804" s="494"/>
      <c r="BY804" s="494"/>
      <c r="BZ804" s="494"/>
      <c r="CA804" s="494"/>
      <c r="CB804" s="494"/>
      <c r="CC804" s="494"/>
      <c r="CD804" s="494"/>
      <c r="CE804" s="494"/>
      <c r="CF804" s="494"/>
    </row>
    <row r="805" spans="76:84" ht="12.75">
      <c r="BX805" s="494"/>
      <c r="BY805" s="494"/>
      <c r="BZ805" s="494"/>
      <c r="CA805" s="494"/>
      <c r="CB805" s="494"/>
      <c r="CC805" s="494"/>
      <c r="CD805" s="494"/>
      <c r="CE805" s="494"/>
      <c r="CF805" s="494"/>
    </row>
    <row r="806" spans="76:84" ht="12.75">
      <c r="BX806" s="494"/>
      <c r="BY806" s="494"/>
      <c r="BZ806" s="494"/>
      <c r="CA806" s="494"/>
      <c r="CB806" s="494"/>
      <c r="CC806" s="494"/>
      <c r="CD806" s="494"/>
      <c r="CE806" s="494"/>
      <c r="CF806" s="494"/>
    </row>
    <row r="807" spans="76:84" ht="12.75">
      <c r="BX807" s="494"/>
      <c r="BY807" s="494"/>
      <c r="BZ807" s="494"/>
      <c r="CA807" s="494"/>
      <c r="CB807" s="494"/>
      <c r="CC807" s="494"/>
      <c r="CD807" s="494"/>
      <c r="CE807" s="494"/>
      <c r="CF807" s="494"/>
    </row>
    <row r="808" spans="76:84" ht="12.75">
      <c r="BX808" s="494"/>
      <c r="BY808" s="494"/>
      <c r="BZ808" s="494"/>
      <c r="CA808" s="494"/>
      <c r="CB808" s="494"/>
      <c r="CC808" s="494"/>
      <c r="CD808" s="494"/>
      <c r="CE808" s="494"/>
      <c r="CF808" s="494"/>
    </row>
    <row r="809" spans="76:84" ht="12.75">
      <c r="BX809" s="494"/>
      <c r="BY809" s="494"/>
      <c r="BZ809" s="494"/>
      <c r="CA809" s="494"/>
      <c r="CB809" s="494"/>
      <c r="CC809" s="494"/>
      <c r="CD809" s="494"/>
      <c r="CE809" s="494"/>
      <c r="CF809" s="494"/>
    </row>
    <row r="810" spans="76:84" ht="12.75">
      <c r="BX810" s="494"/>
      <c r="BY810" s="494"/>
      <c r="BZ810" s="494"/>
      <c r="CA810" s="494"/>
      <c r="CB810" s="494"/>
      <c r="CC810" s="494"/>
      <c r="CD810" s="494"/>
      <c r="CE810" s="494"/>
      <c r="CF810" s="494"/>
    </row>
    <row r="811" spans="76:84" ht="12.75">
      <c r="BX811" s="494"/>
      <c r="BY811" s="494"/>
      <c r="BZ811" s="494"/>
      <c r="CA811" s="494"/>
      <c r="CB811" s="494"/>
      <c r="CC811" s="494"/>
      <c r="CD811" s="494"/>
      <c r="CE811" s="494"/>
      <c r="CF811" s="494"/>
    </row>
    <row r="812" spans="76:84" ht="12.75">
      <c r="BX812" s="494"/>
      <c r="BY812" s="494"/>
      <c r="BZ812" s="494"/>
      <c r="CA812" s="494"/>
      <c r="CB812" s="494"/>
      <c r="CC812" s="494"/>
      <c r="CD812" s="494"/>
      <c r="CE812" s="494"/>
      <c r="CF812" s="494"/>
    </row>
    <row r="813" spans="76:84" ht="12.75">
      <c r="BX813" s="494"/>
      <c r="BY813" s="494"/>
      <c r="BZ813" s="494"/>
      <c r="CA813" s="494"/>
      <c r="CB813" s="494"/>
      <c r="CC813" s="494"/>
      <c r="CD813" s="494"/>
      <c r="CE813" s="494"/>
      <c r="CF813" s="494"/>
    </row>
    <row r="814" spans="76:84" ht="12.75">
      <c r="BX814" s="494"/>
      <c r="BY814" s="494"/>
      <c r="BZ814" s="494"/>
      <c r="CA814" s="494"/>
      <c r="CB814" s="494"/>
      <c r="CC814" s="494"/>
      <c r="CD814" s="494"/>
      <c r="CE814" s="494"/>
      <c r="CF814" s="494"/>
    </row>
    <row r="815" spans="76:84" ht="12.75">
      <c r="BX815" s="494"/>
      <c r="BY815" s="494"/>
      <c r="BZ815" s="494"/>
      <c r="CA815" s="494"/>
      <c r="CB815" s="494"/>
      <c r="CC815" s="494"/>
      <c r="CD815" s="494"/>
      <c r="CE815" s="494"/>
      <c r="CF815" s="494"/>
    </row>
    <row r="816" spans="76:84" ht="12.75">
      <c r="BX816" s="494"/>
      <c r="BY816" s="494"/>
      <c r="BZ816" s="494"/>
      <c r="CA816" s="494"/>
      <c r="CB816" s="494"/>
      <c r="CC816" s="494"/>
      <c r="CD816" s="494"/>
      <c r="CE816" s="494"/>
      <c r="CF816" s="494"/>
    </row>
    <row r="817" spans="76:84" ht="12.75">
      <c r="BX817" s="494"/>
      <c r="BY817" s="494"/>
      <c r="BZ817" s="494"/>
      <c r="CA817" s="494"/>
      <c r="CB817" s="494"/>
      <c r="CC817" s="494"/>
      <c r="CD817" s="494"/>
      <c r="CE817" s="494"/>
      <c r="CF817" s="494"/>
    </row>
    <row r="818" spans="76:84" ht="12.75">
      <c r="BX818" s="494"/>
      <c r="BY818" s="494"/>
      <c r="BZ818" s="494"/>
      <c r="CA818" s="494"/>
      <c r="CB818" s="494"/>
      <c r="CC818" s="494"/>
      <c r="CD818" s="494"/>
      <c r="CE818" s="494"/>
      <c r="CF818" s="494"/>
    </row>
    <row r="819" spans="76:84" ht="12.75">
      <c r="BX819" s="494"/>
      <c r="BY819" s="494"/>
      <c r="BZ819" s="494"/>
      <c r="CA819" s="494"/>
      <c r="CB819" s="494"/>
      <c r="CC819" s="494"/>
      <c r="CD819" s="494"/>
      <c r="CE819" s="494"/>
      <c r="CF819" s="494"/>
    </row>
    <row r="820" spans="76:84" ht="12.75">
      <c r="BX820" s="494"/>
      <c r="BY820" s="494"/>
      <c r="BZ820" s="494"/>
      <c r="CA820" s="494"/>
      <c r="CB820" s="494"/>
      <c r="CC820" s="494"/>
      <c r="CD820" s="494"/>
      <c r="CE820" s="494"/>
      <c r="CF820" s="494"/>
    </row>
    <row r="821" spans="76:84" ht="12.75">
      <c r="BX821" s="494"/>
      <c r="BY821" s="494"/>
      <c r="BZ821" s="494"/>
      <c r="CA821" s="494"/>
      <c r="CB821" s="494"/>
      <c r="CC821" s="494"/>
      <c r="CD821" s="494"/>
      <c r="CE821" s="494"/>
      <c r="CF821" s="494"/>
    </row>
    <row r="822" spans="76:84" ht="12.75">
      <c r="BX822" s="494"/>
      <c r="BY822" s="494"/>
      <c r="BZ822" s="494"/>
      <c r="CA822" s="494"/>
      <c r="CB822" s="494"/>
      <c r="CC822" s="494"/>
      <c r="CD822" s="494"/>
      <c r="CE822" s="494"/>
      <c r="CF822" s="494"/>
    </row>
    <row r="823" spans="76:84" ht="12.75">
      <c r="BX823" s="494"/>
      <c r="BY823" s="494"/>
      <c r="BZ823" s="494"/>
      <c r="CA823" s="494"/>
      <c r="CB823" s="494"/>
      <c r="CC823" s="494"/>
      <c r="CD823" s="494"/>
      <c r="CE823" s="494"/>
      <c r="CF823" s="494"/>
    </row>
    <row r="824" spans="76:84" ht="12.75">
      <c r="BX824" s="494"/>
      <c r="BY824" s="494"/>
      <c r="BZ824" s="494"/>
      <c r="CA824" s="494"/>
      <c r="CB824" s="494"/>
      <c r="CC824" s="494"/>
      <c r="CD824" s="494"/>
      <c r="CE824" s="494"/>
      <c r="CF824" s="494"/>
    </row>
    <row r="825" spans="76:84" ht="12.75">
      <c r="BX825" s="494"/>
      <c r="BY825" s="494"/>
      <c r="BZ825" s="494"/>
      <c r="CA825" s="494"/>
      <c r="CB825" s="494"/>
      <c r="CC825" s="494"/>
      <c r="CD825" s="494"/>
      <c r="CE825" s="494"/>
      <c r="CF825" s="494"/>
    </row>
    <row r="826" spans="76:84" ht="12.75">
      <c r="BX826" s="494"/>
      <c r="BY826" s="494"/>
      <c r="BZ826" s="494"/>
      <c r="CA826" s="494"/>
      <c r="CB826" s="494"/>
      <c r="CC826" s="494"/>
      <c r="CD826" s="494"/>
      <c r="CE826" s="494"/>
      <c r="CF826" s="494"/>
    </row>
    <row r="827" spans="76:84" ht="12.75">
      <c r="BX827" s="494"/>
      <c r="BY827" s="494"/>
      <c r="BZ827" s="494"/>
      <c r="CA827" s="494"/>
      <c r="CB827" s="494"/>
      <c r="CC827" s="494"/>
      <c r="CD827" s="494"/>
      <c r="CE827" s="494"/>
      <c r="CF827" s="494"/>
    </row>
    <row r="828" spans="76:84" ht="12.75">
      <c r="BX828" s="494"/>
      <c r="BY828" s="494"/>
      <c r="BZ828" s="494"/>
      <c r="CA828" s="494"/>
      <c r="CB828" s="494"/>
      <c r="CC828" s="494"/>
      <c r="CD828" s="494"/>
      <c r="CE828" s="494"/>
      <c r="CF828" s="494"/>
    </row>
    <row r="829" spans="76:84" ht="12.75">
      <c r="BX829" s="494"/>
      <c r="BY829" s="494"/>
      <c r="BZ829" s="494"/>
      <c r="CA829" s="494"/>
      <c r="CB829" s="494"/>
      <c r="CC829" s="494"/>
      <c r="CD829" s="494"/>
      <c r="CE829" s="494"/>
      <c r="CF829" s="494"/>
    </row>
    <row r="830" spans="76:84" ht="12.75">
      <c r="BX830" s="494"/>
      <c r="BY830" s="494"/>
      <c r="BZ830" s="494"/>
      <c r="CA830" s="494"/>
      <c r="CB830" s="494"/>
      <c r="CC830" s="494"/>
      <c r="CD830" s="494"/>
      <c r="CE830" s="494"/>
      <c r="CF830" s="494"/>
    </row>
    <row r="831" spans="76:84" ht="12.75">
      <c r="BX831" s="494"/>
      <c r="BY831" s="494"/>
      <c r="BZ831" s="494"/>
      <c r="CA831" s="494"/>
      <c r="CB831" s="494"/>
      <c r="CC831" s="494"/>
      <c r="CD831" s="494"/>
      <c r="CE831" s="494"/>
      <c r="CF831" s="494"/>
    </row>
    <row r="832" spans="76:84" ht="12.75">
      <c r="BX832" s="494"/>
      <c r="BY832" s="494"/>
      <c r="BZ832" s="494"/>
      <c r="CA832" s="494"/>
      <c r="CB832" s="494"/>
      <c r="CC832" s="494"/>
      <c r="CD832" s="494"/>
      <c r="CE832" s="494"/>
      <c r="CF832" s="494"/>
    </row>
    <row r="833" spans="76:84" ht="12.75">
      <c r="BX833" s="494"/>
      <c r="BY833" s="494"/>
      <c r="BZ833" s="494"/>
      <c r="CA833" s="494"/>
      <c r="CB833" s="494"/>
      <c r="CC833" s="494"/>
      <c r="CD833" s="494"/>
      <c r="CE833" s="494"/>
      <c r="CF833" s="494"/>
    </row>
    <row r="834" spans="76:84" ht="12.75">
      <c r="BX834" s="494"/>
      <c r="BY834" s="494"/>
      <c r="BZ834" s="494"/>
      <c r="CA834" s="494"/>
      <c r="CB834" s="494"/>
      <c r="CC834" s="494"/>
      <c r="CD834" s="494"/>
      <c r="CE834" s="494"/>
      <c r="CF834" s="494"/>
    </row>
    <row r="835" spans="76:84" ht="12.75">
      <c r="BX835" s="494"/>
      <c r="BY835" s="494"/>
      <c r="BZ835" s="494"/>
      <c r="CA835" s="494"/>
      <c r="CB835" s="494"/>
      <c r="CC835" s="494"/>
      <c r="CD835" s="494"/>
      <c r="CE835" s="494"/>
      <c r="CF835" s="494"/>
    </row>
    <row r="836" spans="76:84" ht="12.75">
      <c r="BX836" s="494"/>
      <c r="BY836" s="494"/>
      <c r="BZ836" s="494"/>
      <c r="CA836" s="494"/>
      <c r="CB836" s="494"/>
      <c r="CC836" s="494"/>
      <c r="CD836" s="494"/>
      <c r="CE836" s="494"/>
      <c r="CF836" s="494"/>
    </row>
    <row r="837" spans="76:84" ht="12.75">
      <c r="BX837" s="494"/>
      <c r="BY837" s="494"/>
      <c r="BZ837" s="494"/>
      <c r="CA837" s="494"/>
      <c r="CB837" s="494"/>
      <c r="CC837" s="494"/>
      <c r="CD837" s="494"/>
      <c r="CE837" s="494"/>
      <c r="CF837" s="494"/>
    </row>
  </sheetData>
  <mergeCells count="84">
    <mergeCell ref="D1:CH1"/>
    <mergeCell ref="BU3:BU4"/>
    <mergeCell ref="BT3:BT4"/>
    <mergeCell ref="CG147:CH147"/>
    <mergeCell ref="CG3:CH3"/>
    <mergeCell ref="CB3:CF3"/>
    <mergeCell ref="BV3:BV4"/>
    <mergeCell ref="BW3:BW4"/>
    <mergeCell ref="BX3:BX4"/>
    <mergeCell ref="BY3:BY4"/>
    <mergeCell ref="BZ3:BZ4"/>
    <mergeCell ref="BH3:BH4"/>
    <mergeCell ref="BI3:BI4"/>
    <mergeCell ref="BO3:BO4"/>
    <mergeCell ref="BN3:BN4"/>
    <mergeCell ref="BJ3:BJ4"/>
    <mergeCell ref="BM3:BM4"/>
    <mergeCell ref="BL3:BL4"/>
    <mergeCell ref="BK3:BK4"/>
    <mergeCell ref="BP3:BP4"/>
    <mergeCell ref="BQ3:BQ4"/>
    <mergeCell ref="BR3:BR4"/>
    <mergeCell ref="B21:B29"/>
    <mergeCell ref="P3:P4"/>
    <mergeCell ref="L3:L4"/>
    <mergeCell ref="J3:J4"/>
    <mergeCell ref="E3:E4"/>
    <mergeCell ref="I3:I4"/>
    <mergeCell ref="H3:H4"/>
    <mergeCell ref="B140:B145"/>
    <mergeCell ref="B115:B131"/>
    <mergeCell ref="B55:B101"/>
    <mergeCell ref="B37:B53"/>
    <mergeCell ref="BC3:BC4"/>
    <mergeCell ref="M3:M4"/>
    <mergeCell ref="K3:K4"/>
    <mergeCell ref="N3:N4"/>
    <mergeCell ref="AY3:AY4"/>
    <mergeCell ref="AZ3:AZ4"/>
    <mergeCell ref="BA3:BA4"/>
    <mergeCell ref="BB3:BB4"/>
    <mergeCell ref="F3:F4"/>
    <mergeCell ref="G3:G4"/>
    <mergeCell ref="AA3:AA4"/>
    <mergeCell ref="AB3:AB4"/>
    <mergeCell ref="D3:D4"/>
    <mergeCell ref="AC3:AC4"/>
    <mergeCell ref="V3:V4"/>
    <mergeCell ref="Q3:Q4"/>
    <mergeCell ref="Z3:Z4"/>
    <mergeCell ref="AG3:AG4"/>
    <mergeCell ref="AD3:AD4"/>
    <mergeCell ref="AE3:AE4"/>
    <mergeCell ref="AH3:AH4"/>
    <mergeCell ref="BF3:BF4"/>
    <mergeCell ref="O3:O4"/>
    <mergeCell ref="X3:X4"/>
    <mergeCell ref="T3:T4"/>
    <mergeCell ref="W3:W4"/>
    <mergeCell ref="S3:S4"/>
    <mergeCell ref="R3:R4"/>
    <mergeCell ref="Y3:Y4"/>
    <mergeCell ref="AQ3:AQ4"/>
    <mergeCell ref="U3:U4"/>
    <mergeCell ref="BD3:BD4"/>
    <mergeCell ref="AI3:AI4"/>
    <mergeCell ref="BE3:BE4"/>
    <mergeCell ref="AJ3:AJ4"/>
    <mergeCell ref="AM3:AM4"/>
    <mergeCell ref="AK3:AK4"/>
    <mergeCell ref="AW3:AW4"/>
    <mergeCell ref="AV3:AV4"/>
    <mergeCell ref="AS3:AS4"/>
    <mergeCell ref="AX3:AX4"/>
    <mergeCell ref="BG3:BG4"/>
    <mergeCell ref="BS3:BS4"/>
    <mergeCell ref="AF3:AF4"/>
    <mergeCell ref="AL3:AL4"/>
    <mergeCell ref="AT3:AT4"/>
    <mergeCell ref="AU3:AU4"/>
    <mergeCell ref="AR3:AR4"/>
    <mergeCell ref="AO3:AO4"/>
    <mergeCell ref="AP3:AP4"/>
    <mergeCell ref="AN3:AN4"/>
  </mergeCells>
  <printOptions horizontalCentered="1" verticalCentered="1"/>
  <pageMargins left="0.21" right="0.19" top="0.21" bottom="0.21" header="0.15748031496062992" footer="0"/>
  <pageSetup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codeName="Hoja2"/>
  <dimension ref="A1:BU172"/>
  <sheetViews>
    <sheetView zoomScale="75" zoomScaleNormal="75" workbookViewId="0" topLeftCell="AW1">
      <selection activeCell="AY23" sqref="AY23"/>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5" width="8.8515625" style="0" customWidth="1"/>
    <col min="56" max="56" width="9.421875" style="0" customWidth="1"/>
    <col min="57" max="57" width="9.421875" style="0" bestFit="1" customWidth="1"/>
    <col min="58" max="58" width="9.421875" style="0" customWidth="1"/>
    <col min="59" max="59" width="9.28125" style="0" customWidth="1"/>
    <col min="60" max="60" width="9.421875" style="0" customWidth="1"/>
    <col min="61" max="61" width="8.8515625" style="0" customWidth="1"/>
    <col min="62" max="62" width="9.57421875" style="0" customWidth="1"/>
  </cols>
  <sheetData>
    <row r="1" spans="4:73" ht="12.75">
      <c r="D1" s="578" t="s">
        <v>6</v>
      </c>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64" t="str">
        <f>+entero!D3</f>
        <v>V   A   R   I   A   B   L   E   S     c /</v>
      </c>
      <c r="E3" s="580" t="str">
        <f>+entero!E3</f>
        <v> A fines de Diciembre 2002</v>
      </c>
      <c r="F3" s="562" t="str">
        <f>+entero!F3</f>
        <v>A fines de Enero</v>
      </c>
      <c r="G3" s="562" t="str">
        <f>+entero!G3</f>
        <v>A fines de Febrero</v>
      </c>
      <c r="H3" s="562" t="str">
        <f>+entero!H3</f>
        <v>A fines de Marzo</v>
      </c>
      <c r="I3" s="562" t="str">
        <f>+entero!I3</f>
        <v>A fines de Abril</v>
      </c>
      <c r="J3" s="562" t="str">
        <f>+entero!J3</f>
        <v>A fines de Mayo </v>
      </c>
      <c r="K3" s="562" t="str">
        <f>+entero!K3</f>
        <v>2003              A fines de Junio</v>
      </c>
      <c r="L3" s="562" t="str">
        <f>+entero!L3</f>
        <v>A fines de Julio      </v>
      </c>
      <c r="M3" s="562" t="str">
        <f>+entero!M3</f>
        <v>A fines de Agos.</v>
      </c>
      <c r="N3" s="562" t="str">
        <f>+entero!N3</f>
        <v>2003             A fines de Sept.</v>
      </c>
      <c r="O3" s="562" t="str">
        <f>+entero!O3</f>
        <v>2003            A fines de Oct.</v>
      </c>
      <c r="P3" s="560" t="str">
        <f>+entero!P3</f>
        <v>2003              A fines de Nov.</v>
      </c>
      <c r="Q3" s="562" t="str">
        <f>+entero!AO3</f>
        <v>2006          A  fines de Ene.</v>
      </c>
      <c r="R3" s="562" t="str">
        <f>+entero!AP3</f>
        <v>2006          A  fines de Feb</v>
      </c>
      <c r="S3" s="562" t="str">
        <f>+entero!AQ3</f>
        <v>2006          A  fines de Mar</v>
      </c>
      <c r="T3" s="562" t="str">
        <f>+entero!AR3</f>
        <v>2006          A  fines de Abr</v>
      </c>
      <c r="U3" s="562" t="str">
        <f>+entero!AS3</f>
        <v>2006          A  fines de May</v>
      </c>
      <c r="V3" s="562" t="str">
        <f>+entero!AT3</f>
        <v>2006          A  fines de Jun</v>
      </c>
      <c r="W3" s="562" t="str">
        <f>+entero!AU3</f>
        <v>2006          A  fines de Jul</v>
      </c>
      <c r="X3" s="562" t="str">
        <f>+entero!AV3</f>
        <v>2006          A  fines de Ago</v>
      </c>
      <c r="Y3" s="562" t="str">
        <f>+entero!AW3</f>
        <v>2006          A  fines de Sep</v>
      </c>
      <c r="Z3" s="562" t="str">
        <f>+entero!AX3</f>
        <v>2006          A  fines de Oct</v>
      </c>
      <c r="AA3" s="562" t="str">
        <f>+entero!AY3</f>
        <v>2006          A  fines de Nov</v>
      </c>
      <c r="AB3" s="562" t="str">
        <f>+entero!AZ3</f>
        <v>2006                 A  fines de Dic</v>
      </c>
      <c r="AC3" s="562" t="str">
        <f>+entero!BA3</f>
        <v>2007             A  fines de Ene</v>
      </c>
      <c r="AD3" s="562" t="str">
        <f>+entero!BB3</f>
        <v>2007             A  fines de Feb</v>
      </c>
      <c r="AE3" s="562" t="str">
        <f>+entero!BC3</f>
        <v>2007             A  fines de Mar</v>
      </c>
      <c r="AF3" s="562" t="str">
        <f>+entero!BD3</f>
        <v>2007              A  fines de Abr</v>
      </c>
      <c r="AG3" s="562" t="str">
        <f>+entero!BE3</f>
        <v>2007              A  fines de May</v>
      </c>
      <c r="AH3" s="562" t="str">
        <f>+entero!BF3</f>
        <v>2007               A  fines de Jun</v>
      </c>
      <c r="AI3" s="562" t="str">
        <f>+entero!BG3</f>
        <v>2007              A  fines de Jul</v>
      </c>
      <c r="AJ3" s="562" t="str">
        <f>+entero!BH3</f>
        <v>2007              A  fines de Ago</v>
      </c>
      <c r="AK3" s="562" t="str">
        <f>+entero!BI3</f>
        <v>2007              A  fines de Sep</v>
      </c>
      <c r="AL3" s="562" t="str">
        <f>+entero!BJ3</f>
        <v>2007               A  fines de Oct</v>
      </c>
      <c r="AM3" s="562" t="str">
        <f>+entero!BK3</f>
        <v>2007                 A  fines de Nov</v>
      </c>
      <c r="AN3" s="562" t="str">
        <f>+entero!BL3</f>
        <v>2007                             A  fines de Dic</v>
      </c>
      <c r="AO3" s="562" t="str">
        <f>+entero!BM3</f>
        <v>2008          A  fines de Ene</v>
      </c>
      <c r="AP3" s="562" t="str">
        <f>+entero!BN3</f>
        <v>2008          A  fines de Feb</v>
      </c>
      <c r="AQ3" s="562" t="str">
        <f>+entero!BO3</f>
        <v>2008                 A  fines de Mar</v>
      </c>
      <c r="AR3" s="562" t="str">
        <f>+entero!BP3</f>
        <v>2008          A  fines de Abr</v>
      </c>
      <c r="AS3" s="562" t="str">
        <f>+entero!BQ3</f>
        <v>2008          A  fines de May</v>
      </c>
      <c r="AT3" s="562" t="str">
        <f>+entero!BR3</f>
        <v>2008                 A  fines de Jun</v>
      </c>
      <c r="AU3" s="562" t="str">
        <f>+entero!BS3</f>
        <v>2008          A  fines de Jul*</v>
      </c>
      <c r="AV3" s="562" t="str">
        <f>+entero!BT3</f>
        <v>2008          A  fines de Ago*</v>
      </c>
      <c r="AW3" s="562" t="str">
        <f>+entero!BU3</f>
        <v>2008                    A  fines de Sep*</v>
      </c>
      <c r="AX3" s="562" t="str">
        <f>+entero!BV3</f>
        <v>2008                     A  fines de Oct*</v>
      </c>
      <c r="AY3" s="562" t="str">
        <f>+entero!BW3</f>
        <v>2008                          A  fines de Nov*</v>
      </c>
      <c r="AZ3" s="562" t="str">
        <f>+entero!BX3</f>
        <v>2008                          A  fines de Dic*</v>
      </c>
      <c r="BA3" s="562" t="str">
        <f>+entero!BY3</f>
        <v>2009                          A  fines de Ene*</v>
      </c>
      <c r="BB3" s="562" t="str">
        <f>+entero!BZ3</f>
        <v>2009                          A  fines de Feb*</v>
      </c>
      <c r="BC3" s="274" t="s">
        <v>195</v>
      </c>
      <c r="BD3" s="582" t="str">
        <f>+entero!CB3</f>
        <v>   Semana 2*</v>
      </c>
      <c r="BE3" s="583"/>
      <c r="BF3" s="583"/>
      <c r="BG3" s="583"/>
      <c r="BH3" s="584"/>
      <c r="BI3" s="585" t="s">
        <v>53</v>
      </c>
      <c r="BJ3" s="586"/>
      <c r="BL3" s="12"/>
      <c r="BM3" s="12"/>
      <c r="BN3" s="12"/>
      <c r="BO3" s="12"/>
      <c r="BP3" s="12"/>
      <c r="BQ3" s="12"/>
      <c r="BR3" s="12"/>
      <c r="BS3" s="12"/>
      <c r="BT3" s="12"/>
      <c r="BU3" s="12"/>
    </row>
    <row r="4" spans="3:73" ht="23.25" customHeight="1" thickBot="1">
      <c r="C4" s="28"/>
      <c r="D4" s="579"/>
      <c r="E4" s="581"/>
      <c r="F4" s="576"/>
      <c r="G4" s="576"/>
      <c r="H4" s="576"/>
      <c r="I4" s="576"/>
      <c r="J4" s="576"/>
      <c r="K4" s="576"/>
      <c r="L4" s="576"/>
      <c r="M4" s="576"/>
      <c r="N4" s="576"/>
      <c r="O4" s="576"/>
      <c r="P4" s="577"/>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283">
        <f>+entero!CA4</f>
        <v>39878</v>
      </c>
      <c r="BD4" s="180">
        <f>+entero!CB4</f>
        <v>39881</v>
      </c>
      <c r="BE4" s="157">
        <f>+entero!CC4</f>
        <v>39882</v>
      </c>
      <c r="BF4" s="157">
        <f>+entero!CD4</f>
        <v>39883</v>
      </c>
      <c r="BG4" s="157">
        <f>+entero!CE4</f>
        <v>39884</v>
      </c>
      <c r="BH4" s="158">
        <f>+entero!CF4</f>
        <v>39885</v>
      </c>
      <c r="BI4" s="186" t="s">
        <v>28</v>
      </c>
      <c r="BJ4" s="255" t="s">
        <v>174</v>
      </c>
      <c r="BL4" s="12"/>
      <c r="BM4" s="12"/>
      <c r="BN4" s="12"/>
      <c r="BO4" s="12"/>
      <c r="BP4" s="12"/>
      <c r="BQ4" s="12"/>
      <c r="BR4" s="12"/>
      <c r="BS4" s="12"/>
      <c r="BT4" s="12"/>
      <c r="BU4" s="12"/>
    </row>
    <row r="5" spans="3:73" ht="13.5">
      <c r="C5" s="32" t="s">
        <v>49</v>
      </c>
      <c r="D5" s="38"/>
      <c r="E5" s="136"/>
      <c r="F5" s="95"/>
      <c r="G5" s="95"/>
      <c r="H5" s="95"/>
      <c r="I5" s="95"/>
      <c r="J5" s="95"/>
      <c r="K5" s="95"/>
      <c r="L5" s="95"/>
      <c r="M5" s="95"/>
      <c r="N5" s="95"/>
      <c r="O5" s="146"/>
      <c r="P5" s="146"/>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130"/>
      <c r="BE5" s="130"/>
      <c r="BF5" s="130"/>
      <c r="BG5" s="130"/>
      <c r="BH5" s="130"/>
      <c r="BI5" s="181"/>
      <c r="BJ5" s="182"/>
      <c r="BL5" s="12"/>
      <c r="BM5" s="12"/>
      <c r="BN5" s="12"/>
      <c r="BO5" s="12"/>
      <c r="BP5" s="12"/>
      <c r="BQ5" s="12"/>
      <c r="BR5" s="12"/>
      <c r="BS5" s="12"/>
      <c r="BT5" s="12"/>
      <c r="BU5" s="12"/>
    </row>
    <row r="6" spans="3:73" ht="12.75">
      <c r="C6" s="32"/>
      <c r="D6" s="38" t="str">
        <f>+entero!D7</f>
        <v>Reservas internacionales brutas del BCB</v>
      </c>
      <c r="E6" s="287"/>
      <c r="F6" s="285"/>
      <c r="G6" s="285"/>
      <c r="H6" s="285"/>
      <c r="I6" s="285"/>
      <c r="J6" s="285"/>
      <c r="K6" s="285"/>
      <c r="L6" s="285"/>
      <c r="M6" s="285"/>
      <c r="N6" s="285"/>
      <c r="O6" s="288"/>
      <c r="P6" s="288"/>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7722.17806066</v>
      </c>
      <c r="BA6" s="88">
        <f>+entero!BY7</f>
        <v>7783.0780060199995</v>
      </c>
      <c r="BB6" s="88">
        <f>+entero!BZ7</f>
        <v>7678.51351334</v>
      </c>
      <c r="BC6" s="88">
        <f>+entero!CA7</f>
        <v>7663.424489399999</v>
      </c>
      <c r="BD6" s="88">
        <f>+entero!CB7</f>
        <v>7670.74006163</v>
      </c>
      <c r="BE6" s="88">
        <f>+entero!CC7</f>
        <v>7607.62971164</v>
      </c>
      <c r="BF6" s="88">
        <f>+entero!CD7</f>
        <v>7745.160111089999</v>
      </c>
      <c r="BG6" s="88">
        <f>+entero!CE7</f>
        <v>7757.262450149999</v>
      </c>
      <c r="BH6" s="88">
        <f>+entero!CF7</f>
        <v>7769.607961469999</v>
      </c>
      <c r="BI6" s="137">
        <f>+entero!CG7</f>
        <v>106.18347206999988</v>
      </c>
      <c r="BJ6" s="263">
        <f>+entero!CH7</f>
        <v>0.013855877645414516</v>
      </c>
      <c r="BL6" s="12"/>
      <c r="BM6" s="12"/>
      <c r="BN6" s="12"/>
      <c r="BO6" s="12"/>
      <c r="BP6" s="12"/>
      <c r="BQ6" s="12"/>
      <c r="BR6" s="12"/>
      <c r="BS6" s="12"/>
      <c r="BT6" s="12"/>
      <c r="BU6" s="12"/>
    </row>
    <row r="7" spans="3:73" ht="12.75">
      <c r="C7" s="32"/>
      <c r="D7" s="310" t="s">
        <v>208</v>
      </c>
      <c r="E7" s="287"/>
      <c r="F7" s="285"/>
      <c r="G7" s="285"/>
      <c r="H7" s="285"/>
      <c r="I7" s="285"/>
      <c r="J7" s="285"/>
      <c r="K7" s="285"/>
      <c r="L7" s="285"/>
      <c r="M7" s="285"/>
      <c r="N7" s="285"/>
      <c r="O7" s="288"/>
      <c r="P7" s="288"/>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6871.3629613699995</v>
      </c>
      <c r="BA7" s="88">
        <f>+entero!BY8</f>
        <v>6901.560282529999</v>
      </c>
      <c r="BB7" s="88">
        <f>+entero!BZ8</f>
        <v>6763.93458457</v>
      </c>
      <c r="BC7" s="88">
        <f>+entero!CA8</f>
        <v>6761.45958121</v>
      </c>
      <c r="BD7" s="88">
        <f>+entero!CB8</f>
        <v>6758.32038647</v>
      </c>
      <c r="BE7" s="88">
        <f>+entero!CC8</f>
        <v>6714.91962332</v>
      </c>
      <c r="BF7" s="88">
        <f>+entero!CD8</f>
        <v>6873.678891299999</v>
      </c>
      <c r="BG7" s="88">
        <f>+entero!CE8</f>
        <v>6876.78049396</v>
      </c>
      <c r="BH7" s="88">
        <f>+entero!CF8</f>
        <v>6870.64688327</v>
      </c>
      <c r="BI7" s="137">
        <f>+entero!CG8</f>
        <v>109.18730206000055</v>
      </c>
      <c r="BJ7" s="263">
        <f>+entero!CH8</f>
        <v>0.016148481071073917</v>
      </c>
      <c r="BL7" s="12"/>
      <c r="BM7" s="12"/>
      <c r="BN7" s="12"/>
      <c r="BO7" s="12"/>
      <c r="BP7" s="12"/>
      <c r="BQ7" s="12"/>
      <c r="BR7" s="12"/>
      <c r="BS7" s="12"/>
      <c r="BT7" s="12"/>
      <c r="BU7" s="12"/>
    </row>
    <row r="8" spans="3:73" ht="12.75">
      <c r="C8" s="32"/>
      <c r="D8" s="310" t="s">
        <v>209</v>
      </c>
      <c r="E8" s="287"/>
      <c r="F8" s="285"/>
      <c r="G8" s="285"/>
      <c r="H8" s="285"/>
      <c r="I8" s="285"/>
      <c r="J8" s="285"/>
      <c r="K8" s="285"/>
      <c r="L8" s="285"/>
      <c r="M8" s="285"/>
      <c r="N8" s="285"/>
      <c r="O8" s="288"/>
      <c r="P8" s="288"/>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45.420267769999995</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42.61454638</v>
      </c>
      <c r="BA8" s="88">
        <f>+entero!BY9</f>
        <v>41.45427775</v>
      </c>
      <c r="BB8" s="88">
        <f>+entero!BZ9</f>
        <v>40.491020559999995</v>
      </c>
      <c r="BC8" s="88">
        <f>+entero!CA9</f>
        <v>40.1379923</v>
      </c>
      <c r="BD8" s="88">
        <f>+entero!CB9</f>
        <v>40.41018699</v>
      </c>
      <c r="BE8" s="88">
        <f>+entero!CC9</f>
        <v>40.11517194</v>
      </c>
      <c r="BF8" s="88">
        <f>+entero!CD9</f>
        <v>40.28673707</v>
      </c>
      <c r="BG8" s="88">
        <f>+entero!CE9</f>
        <v>40.33787668</v>
      </c>
      <c r="BH8" s="88">
        <f>+entero!CF9</f>
        <v>40.48442189</v>
      </c>
      <c r="BI8" s="137">
        <f>+entero!CG9</f>
        <v>0.3464295899999996</v>
      </c>
      <c r="BJ8" s="263">
        <f>+entero!CH9</f>
        <v>0.008630964583647094</v>
      </c>
      <c r="BL8" s="12"/>
      <c r="BM8" s="12"/>
      <c r="BN8" s="12"/>
      <c r="BO8" s="12"/>
      <c r="BP8" s="12"/>
      <c r="BQ8" s="12"/>
      <c r="BR8" s="12"/>
      <c r="BS8" s="12"/>
      <c r="BT8" s="12"/>
      <c r="BU8" s="12"/>
    </row>
    <row r="9" spans="3:73" ht="12.75">
      <c r="C9" s="32"/>
      <c r="D9" s="310" t="s">
        <v>210</v>
      </c>
      <c r="E9" s="287"/>
      <c r="F9" s="285"/>
      <c r="G9" s="285"/>
      <c r="H9" s="285"/>
      <c r="I9" s="285"/>
      <c r="J9" s="285"/>
      <c r="K9" s="285"/>
      <c r="L9" s="285"/>
      <c r="M9" s="285"/>
      <c r="N9" s="285"/>
      <c r="O9" s="288"/>
      <c r="P9" s="288"/>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794.46373916</v>
      </c>
      <c r="BA9" s="88">
        <f>+entero!BY10</f>
        <v>826.70896699</v>
      </c>
      <c r="BB9" s="88">
        <f>+entero!BZ10</f>
        <v>861.01769571</v>
      </c>
      <c r="BC9" s="88">
        <f>+entero!CA10</f>
        <v>848.87065839</v>
      </c>
      <c r="BD9" s="88">
        <f>+entero!CB10</f>
        <v>858.96536817</v>
      </c>
      <c r="BE9" s="88">
        <f>+entero!CC10</f>
        <v>839.64602513</v>
      </c>
      <c r="BF9" s="88">
        <f>+entero!CD10</f>
        <v>818.19021147</v>
      </c>
      <c r="BG9" s="88">
        <f>+entero!CE10</f>
        <v>827.12330076</v>
      </c>
      <c r="BH9" s="88">
        <f>+entero!CF10</f>
        <v>845.40857381</v>
      </c>
      <c r="BI9" s="137">
        <f>+entero!CG10</f>
        <v>-3.4620845800000097</v>
      </c>
      <c r="BJ9" s="263">
        <f>+entero!CH10</f>
        <v>-0.004078459475282514</v>
      </c>
      <c r="BL9" s="12"/>
      <c r="BM9" s="12"/>
      <c r="BN9" s="12"/>
      <c r="BO9" s="12"/>
      <c r="BP9" s="12"/>
      <c r="BQ9" s="12"/>
      <c r="BR9" s="12"/>
      <c r="BS9" s="12"/>
      <c r="BT9" s="12"/>
      <c r="BU9" s="12"/>
    </row>
    <row r="10" spans="3:73" ht="12.75">
      <c r="C10" s="32"/>
      <c r="D10" s="310" t="s">
        <v>211</v>
      </c>
      <c r="E10" s="287"/>
      <c r="F10" s="285"/>
      <c r="G10" s="285"/>
      <c r="H10" s="285"/>
      <c r="I10" s="285"/>
      <c r="J10" s="285"/>
      <c r="K10" s="285"/>
      <c r="L10" s="285"/>
      <c r="M10" s="285"/>
      <c r="N10" s="285"/>
      <c r="O10" s="288"/>
      <c r="P10" s="288"/>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13.73681375</v>
      </c>
      <c r="BA10" s="88">
        <f>+entero!BY11</f>
        <v>13.35447875</v>
      </c>
      <c r="BB10" s="88">
        <f>+entero!BZ11</f>
        <v>13.0702125</v>
      </c>
      <c r="BC10" s="88">
        <f>+entero!CA11</f>
        <v>12.9562575</v>
      </c>
      <c r="BD10" s="88">
        <f>+entero!CB11</f>
        <v>13.044120000000001</v>
      </c>
      <c r="BE10" s="88">
        <f>+entero!CC11</f>
        <v>12.94889125</v>
      </c>
      <c r="BF10" s="88">
        <f>+entero!CD11</f>
        <v>13.00427125</v>
      </c>
      <c r="BG10" s="88">
        <f>+entero!CE11</f>
        <v>13.02077875</v>
      </c>
      <c r="BH10" s="88">
        <f>+entero!CF11</f>
        <v>13.068082500000001</v>
      </c>
      <c r="BI10" s="137">
        <f>+entero!CG11</f>
        <v>0.1118250000000014</v>
      </c>
      <c r="BJ10" s="263">
        <f>+entero!CH11</f>
        <v>0.008630964613045133</v>
      </c>
      <c r="BL10" s="12"/>
      <c r="BM10" s="12"/>
      <c r="BN10" s="12"/>
      <c r="BO10" s="12"/>
      <c r="BP10" s="12"/>
      <c r="BQ10" s="12"/>
      <c r="BR10" s="12"/>
      <c r="BS10" s="12"/>
      <c r="BT10" s="12"/>
      <c r="BU10" s="12"/>
    </row>
    <row r="11" spans="3:73"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7722.02587648</v>
      </c>
      <c r="BA11" s="88">
        <f>+entero!BY12</f>
        <v>7783.502462409999</v>
      </c>
      <c r="BB11" s="88">
        <f>+entero!BZ12</f>
        <v>7679.111130699999</v>
      </c>
      <c r="BC11" s="88">
        <f>+entero!CA12</f>
        <v>7664.1961415099995</v>
      </c>
      <c r="BD11" s="137">
        <f>+entero!CB12</f>
        <v>7671.447018</v>
      </c>
      <c r="BE11" s="137">
        <f>+entero!CC12</f>
        <v>7607.757969090001</v>
      </c>
      <c r="BF11" s="137">
        <f>+entero!CD12</f>
        <v>7745.015840839998</v>
      </c>
      <c r="BG11" s="137">
        <f>+entero!CE12</f>
        <v>7756.391918729999</v>
      </c>
      <c r="BH11" s="137">
        <f>+entero!CF12</f>
        <v>7771.46863514</v>
      </c>
      <c r="BI11" s="137">
        <f>+entero!CG12</f>
        <v>107.2724936300001</v>
      </c>
      <c r="BJ11" s="263">
        <f>+entero!CH12</f>
        <v>0.013996574676501616</v>
      </c>
      <c r="BK11" s="138"/>
      <c r="BL11" s="12"/>
      <c r="BM11" s="12"/>
      <c r="BN11" s="12"/>
      <c r="BO11" s="12"/>
      <c r="BP11" s="12"/>
      <c r="BQ11" s="12"/>
      <c r="BR11" s="12"/>
      <c r="BS11" s="12"/>
      <c r="BT11" s="12"/>
      <c r="BU11" s="12"/>
    </row>
    <row r="12" spans="3:73"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816.1884558783818</v>
      </c>
      <c r="BA12" s="91">
        <f>+entero!BY13</f>
        <v>756.6511686086544</v>
      </c>
      <c r="BB12" s="91">
        <f>+entero!BZ13</f>
        <v>902.9326768324709</v>
      </c>
      <c r="BC12" s="91">
        <f>+entero!CA13</f>
        <v>862.871680304494</v>
      </c>
      <c r="BD12" s="137">
        <f>+entero!CB13</f>
        <v>861.2651533618828</v>
      </c>
      <c r="BE12" s="137">
        <f>+entero!CC13</f>
        <v>905.7260653446662</v>
      </c>
      <c r="BF12" s="137">
        <f>+entero!CD13</f>
        <v>904.1915498654695</v>
      </c>
      <c r="BG12" s="137">
        <f>+entero!CE13</f>
        <v>908.5412018281669</v>
      </c>
      <c r="BH12" s="137">
        <f>+entero!CF13</f>
        <v>908.4180028224278</v>
      </c>
      <c r="BI12" s="137">
        <f>+entero!CG13</f>
        <v>45.54632251793373</v>
      </c>
      <c r="BJ12" s="263">
        <f>+entero!CH13</f>
        <v>0.052784583800294715</v>
      </c>
      <c r="BL12" s="12"/>
      <c r="BM12" s="12"/>
      <c r="BN12" s="12"/>
      <c r="BO12" s="12"/>
      <c r="BP12" s="12"/>
      <c r="BQ12" s="12"/>
      <c r="BR12" s="12"/>
      <c r="BS12" s="12"/>
      <c r="BT12" s="12"/>
      <c r="BU12" s="12"/>
    </row>
    <row r="13" spans="3:73"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101.39918513916788</v>
      </c>
      <c r="BA13" s="91">
        <f>+entero!BY14</f>
        <v>104.68060521233859</v>
      </c>
      <c r="BB13" s="91">
        <f>+entero!BZ14</f>
        <v>143.1773569067432</v>
      </c>
      <c r="BC13" s="91">
        <f>+entero!CA14</f>
        <v>132.79926951793402</v>
      </c>
      <c r="BD13" s="137">
        <f>+entero!CB14</f>
        <v>132.69362566140606</v>
      </c>
      <c r="BE13" s="137">
        <f>+entero!CC14</f>
        <v>137.94741293974175</v>
      </c>
      <c r="BF13" s="137">
        <f>+entero!CD14</f>
        <v>138.54212036011478</v>
      </c>
      <c r="BG13" s="137">
        <f>+entero!CE14</f>
        <v>138.5422769626973</v>
      </c>
      <c r="BH13" s="137">
        <f>+entero!CF14</f>
        <v>137.160783625538</v>
      </c>
      <c r="BI13" s="137">
        <f>+entero!CG14</f>
        <v>4.361514107603966</v>
      </c>
      <c r="BJ13" s="263">
        <f>+entero!CH14</f>
        <v>0.0328429073701717</v>
      </c>
      <c r="BL13" s="12"/>
      <c r="BM13" s="12"/>
      <c r="BN13" s="12"/>
      <c r="BO13" s="12"/>
      <c r="BP13" s="12"/>
      <c r="BQ13" s="12"/>
      <c r="BR13" s="12"/>
      <c r="BS13" s="12"/>
      <c r="BT13" s="12"/>
      <c r="BU13" s="12"/>
    </row>
    <row r="14" spans="3:73"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8639.61351749755</v>
      </c>
      <c r="BA14" s="91">
        <f>+entero!BY15</f>
        <v>8644.834236230992</v>
      </c>
      <c r="BB14" s="91">
        <f>+entero!BZ15</f>
        <v>8725.221164439214</v>
      </c>
      <c r="BC14" s="91">
        <f>+entero!CA15</f>
        <v>8659.867091332428</v>
      </c>
      <c r="BD14" s="137">
        <f>+entero!CB15</f>
        <v>8665.40579702329</v>
      </c>
      <c r="BE14" s="137">
        <f>+entero!CC15</f>
        <v>8651.431447374409</v>
      </c>
      <c r="BF14" s="137">
        <f>+entero!CD15</f>
        <v>8787.749511065582</v>
      </c>
      <c r="BG14" s="137">
        <f>+entero!CE15</f>
        <v>8803.475397520862</v>
      </c>
      <c r="BH14" s="137">
        <f>+entero!CF15</f>
        <v>8817.047421587966</v>
      </c>
      <c r="BI14" s="137">
        <f>+entero!CG15</f>
        <v>157.18033025553814</v>
      </c>
      <c r="BJ14" s="263">
        <f>+entero!CH15</f>
        <v>0.01815043217151202</v>
      </c>
      <c r="BL14" s="12"/>
      <c r="BM14" s="12"/>
      <c r="BN14" s="12"/>
      <c r="BO14" s="12"/>
      <c r="BP14" s="12"/>
      <c r="BQ14" s="12"/>
      <c r="BR14" s="12"/>
      <c r="BS14" s="12"/>
      <c r="BT14" s="12"/>
      <c r="BU14" s="12"/>
    </row>
    <row r="15" spans="2:73" ht="13.5">
      <c r="B15" s="59"/>
      <c r="C15" s="33"/>
      <c r="D15" s="215" t="s">
        <v>135</v>
      </c>
      <c r="E15" s="191">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90">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70</v>
      </c>
      <c r="AX15" s="96">
        <f>+entero!BV16</f>
        <v>273.3</v>
      </c>
      <c r="AY15" s="96">
        <f>+entero!BW16</f>
        <v>200.7</v>
      </c>
      <c r="AZ15" s="96">
        <f>+entero!BX16</f>
        <v>232</v>
      </c>
      <c r="BA15" s="96">
        <f>+entero!BY16</f>
        <v>236.7</v>
      </c>
      <c r="BB15" s="96">
        <f>+entero!BZ16</f>
        <v>139.2</v>
      </c>
      <c r="BC15" s="96">
        <f>+entero!CA16</f>
        <v>15.2</v>
      </c>
      <c r="BD15" s="137">
        <f>+entero!CB16</f>
        <v>0.5</v>
      </c>
      <c r="BE15" s="137">
        <f>+entero!CC16</f>
        <v>7.5</v>
      </c>
      <c r="BF15" s="137">
        <f>+entero!CD16</f>
        <v>13</v>
      </c>
      <c r="BG15" s="137">
        <f>+entero!CE16</f>
        <v>5</v>
      </c>
      <c r="BH15" s="137">
        <f>+entero!CF16</f>
        <v>0.3</v>
      </c>
      <c r="BI15" s="137">
        <f>+entero!CG16</f>
        <v>11.1</v>
      </c>
      <c r="BJ15" s="263">
        <f>+entero!CH16</f>
        <v>0.730263157894737</v>
      </c>
      <c r="BL15" s="64"/>
      <c r="BM15" s="12"/>
      <c r="BN15" s="12"/>
      <c r="BO15" s="12"/>
      <c r="BP15" s="12"/>
      <c r="BQ15" s="12"/>
      <c r="BR15" s="12"/>
      <c r="BS15" s="12"/>
      <c r="BT15" s="12"/>
      <c r="BU15" s="12"/>
    </row>
    <row r="16" spans="2:73" ht="12.75">
      <c r="B16" s="59"/>
      <c r="C16" s="33"/>
      <c r="D16" s="215" t="s">
        <v>124</v>
      </c>
      <c r="E16" s="191"/>
      <c r="F16" s="191"/>
      <c r="G16" s="191"/>
      <c r="H16" s="191"/>
      <c r="I16" s="191"/>
      <c r="J16" s="191"/>
      <c r="K16" s="191"/>
      <c r="L16" s="191"/>
      <c r="M16" s="191"/>
      <c r="N16" s="191"/>
      <c r="O16" s="191"/>
      <c r="P16" s="191"/>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138.2</v>
      </c>
      <c r="AR16" s="96">
        <f>+entero!BP17</f>
        <v>224.7461</v>
      </c>
      <c r="AS16" s="96">
        <f>+entero!BQ17</f>
        <v>185.521</v>
      </c>
      <c r="AT16" s="96">
        <f>+entero!BR17</f>
        <v>145.682388</v>
      </c>
      <c r="AU16" s="96">
        <f>+entero!BS17</f>
        <v>288.32413099999997</v>
      </c>
      <c r="AV16" s="96">
        <f>+entero!BT17</f>
        <v>41.168</v>
      </c>
      <c r="AW16" s="96">
        <f>+entero!BU17</f>
        <v>2.569835</v>
      </c>
      <c r="AX16" s="96">
        <f>+entero!BV17</f>
        <v>0.05</v>
      </c>
      <c r="AY16" s="96">
        <f>+entero!BW17</f>
        <v>0.032594</v>
      </c>
      <c r="AZ16" s="96">
        <f>+entero!BX17</f>
        <v>0</v>
      </c>
      <c r="BA16" s="96">
        <f>+entero!BY17</f>
        <v>0.15</v>
      </c>
      <c r="BB16" s="96">
        <f>+entero!BZ17</f>
        <v>0</v>
      </c>
      <c r="BC16" s="96">
        <f>+entero!CA17</f>
        <v>0</v>
      </c>
      <c r="BD16" s="137">
        <f>+entero!CB17</f>
        <v>0</v>
      </c>
      <c r="BE16" s="137">
        <f>+entero!CC17</f>
        <v>14.060258</v>
      </c>
      <c r="BF16" s="137">
        <f>+entero!CD17</f>
        <v>0</v>
      </c>
      <c r="BG16" s="137">
        <f>+entero!CE17</f>
        <v>0</v>
      </c>
      <c r="BH16" s="137">
        <f>+entero!CF17</f>
        <v>0</v>
      </c>
      <c r="BI16" s="137" t="str">
        <f>+entero!CG17</f>
        <v> </v>
      </c>
      <c r="BJ16" s="263" t="str">
        <f>+entero!CH17</f>
        <v> </v>
      </c>
      <c r="BL16" s="64"/>
      <c r="BM16" s="12"/>
      <c r="BN16" s="12"/>
      <c r="BO16" s="12"/>
      <c r="BP16" s="12"/>
      <c r="BQ16" s="12"/>
      <c r="BR16" s="12"/>
      <c r="BS16" s="12"/>
      <c r="BT16" s="12"/>
      <c r="BU16" s="12"/>
    </row>
    <row r="17" spans="2:73" ht="12.75">
      <c r="B17" s="59"/>
      <c r="C17" s="33"/>
      <c r="D17" s="215" t="s">
        <v>114</v>
      </c>
      <c r="E17" s="191"/>
      <c r="F17" s="191"/>
      <c r="G17" s="191"/>
      <c r="H17" s="191"/>
      <c r="I17" s="191"/>
      <c r="J17" s="191"/>
      <c r="K17" s="191"/>
      <c r="L17" s="191"/>
      <c r="M17" s="191"/>
      <c r="N17" s="191"/>
      <c r="O17" s="191"/>
      <c r="P17" s="191"/>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203.585684</v>
      </c>
      <c r="AV17" s="96">
        <f>+entero!BT18</f>
        <v>48.994842</v>
      </c>
      <c r="AW17" s="96">
        <f>+entero!BU18</f>
        <v>28.455067</v>
      </c>
      <c r="AX17" s="96">
        <f>+entero!BV18</f>
        <v>13.000558</v>
      </c>
      <c r="AY17" s="96">
        <f>+entero!BW18</f>
        <v>7</v>
      </c>
      <c r="AZ17" s="96">
        <f>+entero!BX18</f>
        <v>6.222898</v>
      </c>
      <c r="BA17" s="96">
        <f>+entero!BY18</f>
        <v>0.15</v>
      </c>
      <c r="BB17" s="96">
        <f>+entero!BZ18</f>
        <v>0</v>
      </c>
      <c r="BC17" s="96">
        <f>+entero!CA18</f>
        <v>0</v>
      </c>
      <c r="BD17" s="137">
        <f>+entero!CB18</f>
        <v>0</v>
      </c>
      <c r="BE17" s="137">
        <f>+entero!CC18</f>
        <v>0</v>
      </c>
      <c r="BF17" s="137">
        <f>+entero!CD18</f>
        <v>0</v>
      </c>
      <c r="BG17" s="137">
        <f>+entero!CE18</f>
        <v>0</v>
      </c>
      <c r="BH17" s="137">
        <f>+entero!CF18</f>
        <v>0</v>
      </c>
      <c r="BI17" s="137" t="str">
        <f>+entero!CG18</f>
        <v> </v>
      </c>
      <c r="BJ17" s="263" t="str">
        <f>+entero!CH18</f>
        <v> </v>
      </c>
      <c r="BL17" s="64"/>
      <c r="BM17" s="12"/>
      <c r="BN17" s="12"/>
      <c r="BO17" s="12"/>
      <c r="BP17" s="12"/>
      <c r="BQ17" s="12"/>
      <c r="BR17" s="12"/>
      <c r="BS17" s="12"/>
      <c r="BT17" s="12"/>
      <c r="BU17" s="12"/>
    </row>
    <row r="18" spans="2:73" ht="13.5" thickBot="1">
      <c r="B18" s="59"/>
      <c r="C18" s="74"/>
      <c r="D18" s="216" t="s">
        <v>115</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81</v>
      </c>
      <c r="BA18" s="93">
        <f>+entero!BY19</f>
        <v>46.9</v>
      </c>
      <c r="BB18" s="93">
        <f>+entero!BZ19</f>
        <v>37.5</v>
      </c>
      <c r="BC18" s="93">
        <f>+entero!CA19</f>
        <v>4</v>
      </c>
      <c r="BD18" s="179">
        <f>+entero!CB19</f>
        <v>0</v>
      </c>
      <c r="BE18" s="179">
        <f>+entero!CC19</f>
        <v>0</v>
      </c>
      <c r="BF18" s="179">
        <f>+entero!CD19</f>
        <v>0</v>
      </c>
      <c r="BG18" s="179">
        <f>+entero!CE19</f>
        <v>0</v>
      </c>
      <c r="BH18" s="179">
        <f>+entero!CF19</f>
        <v>0</v>
      </c>
      <c r="BI18" s="179">
        <f>+entero!CG19</f>
        <v>-4</v>
      </c>
      <c r="BJ18" s="264">
        <f>+entero!CH19</f>
        <v>-1</v>
      </c>
      <c r="BL18" s="64"/>
      <c r="BM18" s="12"/>
      <c r="BN18" s="12"/>
      <c r="BO18" s="12"/>
      <c r="BP18" s="12"/>
      <c r="BQ18" s="12"/>
      <c r="BR18" s="12"/>
      <c r="BS18" s="12"/>
      <c r="BT18" s="12"/>
      <c r="BU18" s="12"/>
    </row>
    <row r="19" spans="2:73"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4"/>
      <c r="BE19" s="4"/>
      <c r="BF19" s="4"/>
      <c r="BG19" s="4"/>
      <c r="BH19" s="4"/>
      <c r="BI19" s="4"/>
      <c r="BJ19" s="4"/>
      <c r="BL19" s="12"/>
      <c r="BM19" s="12"/>
      <c r="BN19" s="12"/>
      <c r="BO19" s="12"/>
      <c r="BP19" s="12"/>
      <c r="BQ19" s="12"/>
      <c r="BR19" s="12"/>
      <c r="BS19" s="12"/>
      <c r="BT19" s="12"/>
      <c r="BU19" s="12"/>
    </row>
    <row r="20" spans="3:73" ht="14.25" customHeight="1">
      <c r="C20" s="7" t="s">
        <v>4</v>
      </c>
      <c r="D20" s="1" t="s">
        <v>254</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v>7.29</v>
      </c>
      <c r="BE20" s="42">
        <v>7.29</v>
      </c>
      <c r="BF20" s="42"/>
      <c r="BG20" s="42"/>
      <c r="BH20" s="42"/>
      <c r="BI20" s="43"/>
      <c r="BJ20" s="75">
        <f ca="1">NOW()</f>
        <v>39890.560680208335</v>
      </c>
      <c r="BL20" s="12"/>
      <c r="BM20" s="12"/>
      <c r="BN20" s="12"/>
      <c r="BO20" s="12"/>
      <c r="BP20" s="12"/>
      <c r="BQ20" s="12"/>
      <c r="BR20" s="12"/>
      <c r="BS20" s="12"/>
      <c r="BT20" s="12"/>
      <c r="BU20" s="12"/>
    </row>
    <row r="21" spans="3:73"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3"/>
      <c r="BJ21" s="71"/>
      <c r="BL21" s="12"/>
      <c r="BM21" s="12"/>
      <c r="BN21" s="12"/>
      <c r="BO21" s="12"/>
      <c r="BP21" s="12"/>
      <c r="BQ21" s="12"/>
      <c r="BR21" s="12"/>
      <c r="BS21" s="12"/>
      <c r="BT21" s="12"/>
      <c r="BU21" s="12"/>
    </row>
    <row r="22" spans="3:73" ht="14.25" customHeight="1">
      <c r="C22" s="295" t="s">
        <v>184</v>
      </c>
      <c r="D22" s="1" t="s">
        <v>186</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3"/>
      <c r="BJ22" s="71"/>
      <c r="BL22" s="12"/>
      <c r="BM22" s="12"/>
      <c r="BN22" s="12"/>
      <c r="BO22" s="12"/>
      <c r="BP22" s="12"/>
      <c r="BQ22" s="12"/>
      <c r="BR22" s="12"/>
      <c r="BS22" s="12"/>
      <c r="BT22" s="12"/>
      <c r="BU22" s="12"/>
    </row>
    <row r="23" spans="3:73" ht="14.25" customHeight="1">
      <c r="C23" s="295"/>
      <c r="D23" s="296" t="s">
        <v>187</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3"/>
      <c r="BJ23" s="71"/>
      <c r="BL23" s="12"/>
      <c r="BM23" s="12"/>
      <c r="BN23" s="12"/>
      <c r="BO23" s="12"/>
      <c r="BP23" s="12"/>
      <c r="BQ23" s="12"/>
      <c r="BR23" s="12"/>
      <c r="BS23" s="12"/>
      <c r="BT23" s="12"/>
      <c r="BU23" s="12"/>
    </row>
    <row r="24" spans="3:73" ht="14.25" customHeight="1">
      <c r="C24" s="76" t="s">
        <v>203</v>
      </c>
      <c r="D24" s="1" t="s">
        <v>206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3"/>
      <c r="BJ24" s="71"/>
      <c r="BL24" s="12"/>
      <c r="BM24" s="12"/>
      <c r="BN24" s="12"/>
      <c r="BO24" s="12"/>
      <c r="BP24" s="12"/>
      <c r="BQ24" s="12"/>
      <c r="BR24" s="12"/>
      <c r="BS24" s="12"/>
      <c r="BT24" s="12"/>
      <c r="BU24" s="12"/>
    </row>
    <row r="25" spans="3:73"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3"/>
      <c r="BJ25" s="71"/>
      <c r="BL25" s="12"/>
      <c r="BM25" s="12"/>
      <c r="BN25" s="12"/>
      <c r="BO25" s="12"/>
      <c r="BP25" s="12"/>
      <c r="BQ25" s="12"/>
      <c r="BR25" s="12"/>
      <c r="BS25" s="12"/>
      <c r="BT25" s="12"/>
      <c r="BU25" s="12"/>
    </row>
    <row r="26" spans="3:73"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3"/>
      <c r="BJ26" s="4"/>
      <c r="BL26" s="12"/>
      <c r="BM26" s="12"/>
      <c r="BN26" s="12"/>
      <c r="BO26" s="12"/>
      <c r="BP26" s="12"/>
      <c r="BQ26" s="12"/>
      <c r="BR26" s="12"/>
      <c r="BS26" s="12"/>
      <c r="BT26" s="12"/>
      <c r="BU26" s="12"/>
    </row>
    <row r="27" spans="3:73" ht="14.25">
      <c r="C27" s="6">
        <v>2</v>
      </c>
      <c r="D27" s="1" t="s">
        <v>77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I27" s="4"/>
      <c r="BJ27" s="4"/>
      <c r="BL27" s="12"/>
      <c r="BM27" s="12"/>
      <c r="BN27" s="12"/>
      <c r="BO27" s="12"/>
      <c r="BP27" s="12"/>
      <c r="BQ27" s="12"/>
      <c r="BR27" s="12"/>
      <c r="BS27" s="12"/>
      <c r="BT27" s="12"/>
      <c r="BU27" s="12"/>
    </row>
    <row r="28" spans="3:73"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2"/>
      <c r="BL75" s="12"/>
      <c r="BM75" s="12"/>
      <c r="BN75" s="12"/>
      <c r="BO75" s="12"/>
      <c r="BP75" s="12"/>
      <c r="BQ75" s="12"/>
      <c r="BR75" s="12"/>
      <c r="BS75" s="12"/>
      <c r="BT75" s="12"/>
      <c r="BU75" s="12"/>
    </row>
    <row r="76" spans="1:73"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2"/>
      <c r="BL76" s="12"/>
      <c r="BM76" s="12"/>
      <c r="BN76" s="12"/>
      <c r="BO76" s="12"/>
      <c r="BP76" s="12"/>
      <c r="BQ76" s="12"/>
      <c r="BR76" s="12"/>
      <c r="BS76" s="12"/>
      <c r="BT76" s="12"/>
      <c r="BU76" s="12"/>
    </row>
    <row r="77" spans="1:73"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2"/>
      <c r="BL77" s="12"/>
      <c r="BM77" s="12"/>
      <c r="BN77" s="12"/>
      <c r="BO77" s="12"/>
      <c r="BP77" s="12"/>
      <c r="BQ77" s="12"/>
      <c r="BR77" s="12"/>
      <c r="BS77" s="12"/>
      <c r="BT77" s="12"/>
      <c r="BU77" s="12"/>
    </row>
    <row r="78" spans="1:73"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2"/>
      <c r="BL78" s="12"/>
      <c r="BM78" s="12"/>
      <c r="BN78" s="12"/>
      <c r="BO78" s="12"/>
      <c r="BP78" s="12"/>
      <c r="BQ78" s="12"/>
      <c r="BR78" s="12"/>
      <c r="BS78" s="12"/>
      <c r="BT78" s="12"/>
      <c r="BU78" s="12"/>
    </row>
    <row r="79" spans="1:73"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2"/>
      <c r="BL79" s="12"/>
      <c r="BM79" s="12"/>
      <c r="BN79" s="12"/>
      <c r="BO79" s="12"/>
      <c r="BP79" s="12"/>
      <c r="BQ79" s="12"/>
      <c r="BR79" s="12"/>
      <c r="BS79" s="12"/>
      <c r="BT79" s="12"/>
      <c r="BU79" s="12"/>
    </row>
    <row r="80" spans="1:73"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2"/>
      <c r="BL80" s="12"/>
      <c r="BM80" s="12"/>
      <c r="BN80" s="12"/>
      <c r="BO80" s="12"/>
      <c r="BP80" s="12"/>
      <c r="BQ80" s="12"/>
      <c r="BR80" s="12"/>
      <c r="BS80" s="12"/>
      <c r="BT80" s="12"/>
      <c r="BU80" s="12"/>
    </row>
    <row r="81" spans="1:73"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2"/>
      <c r="BL81" s="12"/>
      <c r="BM81" s="12"/>
      <c r="BN81" s="12"/>
      <c r="BO81" s="12"/>
      <c r="BP81" s="12"/>
      <c r="BQ81" s="12"/>
      <c r="BR81" s="12"/>
      <c r="BS81" s="12"/>
      <c r="BT81" s="12"/>
      <c r="BU81" s="12"/>
    </row>
    <row r="82" spans="1:73"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2"/>
      <c r="BL82" s="12"/>
      <c r="BM82" s="12"/>
      <c r="BN82" s="12"/>
      <c r="BO82" s="12"/>
      <c r="BP82" s="12"/>
      <c r="BQ82" s="12"/>
      <c r="BR82" s="12"/>
      <c r="BS82" s="12"/>
      <c r="BT82" s="12"/>
      <c r="BU82" s="12"/>
    </row>
    <row r="83" spans="1:73"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2"/>
      <c r="BL83" s="12"/>
      <c r="BM83" s="12"/>
      <c r="BN83" s="12"/>
      <c r="BO83" s="12"/>
      <c r="BP83" s="12"/>
      <c r="BQ83" s="12"/>
      <c r="BR83" s="12"/>
      <c r="BS83" s="12"/>
      <c r="BT83" s="12"/>
      <c r="BU83" s="12"/>
    </row>
    <row r="84" spans="1:73"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2"/>
      <c r="BL84" s="12"/>
      <c r="BM84" s="12"/>
      <c r="BN84" s="12"/>
      <c r="BO84" s="12"/>
      <c r="BP84" s="12"/>
      <c r="BQ84" s="12"/>
      <c r="BR84" s="12"/>
      <c r="BS84" s="12"/>
      <c r="BT84" s="12"/>
      <c r="BU84" s="12"/>
    </row>
    <row r="85" spans="1:73"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2"/>
      <c r="BL85" s="12"/>
      <c r="BM85" s="12"/>
      <c r="BN85" s="12"/>
      <c r="BO85" s="12"/>
      <c r="BP85" s="12"/>
      <c r="BQ85" s="12"/>
      <c r="BR85" s="12"/>
      <c r="BS85" s="12"/>
      <c r="BT85" s="12"/>
      <c r="BU85" s="1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sheetData>
  <mergeCells count="54">
    <mergeCell ref="BI3:BJ3"/>
    <mergeCell ref="R3:R4"/>
    <mergeCell ref="Y3:Y4"/>
    <mergeCell ref="X3:X4"/>
    <mergeCell ref="W3:W4"/>
    <mergeCell ref="AA3:AA4"/>
    <mergeCell ref="AB3:AB4"/>
    <mergeCell ref="AC3:AC4"/>
    <mergeCell ref="AD3:AD4"/>
    <mergeCell ref="AH3:AH4"/>
    <mergeCell ref="D1:BH1"/>
    <mergeCell ref="D3:D4"/>
    <mergeCell ref="E3:E4"/>
    <mergeCell ref="BD3:BH3"/>
    <mergeCell ref="F3:F4"/>
    <mergeCell ref="G3:G4"/>
    <mergeCell ref="H3:H4"/>
    <mergeCell ref="T3:T4"/>
    <mergeCell ref="V3:V4"/>
    <mergeCell ref="AF3:AF4"/>
    <mergeCell ref="Z3:Z4"/>
    <mergeCell ref="U3:U4"/>
    <mergeCell ref="S3:S4"/>
    <mergeCell ref="AE3:AE4"/>
    <mergeCell ref="AG3:AG4"/>
    <mergeCell ref="I3:I4"/>
    <mergeCell ref="J3:J4"/>
    <mergeCell ref="N3:N4"/>
    <mergeCell ref="K3:K4"/>
    <mergeCell ref="L3:L4"/>
    <mergeCell ref="M3:M4"/>
    <mergeCell ref="O3:O4"/>
    <mergeCell ref="P3:P4"/>
    <mergeCell ref="Q3:Q4"/>
    <mergeCell ref="AP3:AP4"/>
    <mergeCell ref="AS3:AS4"/>
    <mergeCell ref="AI3:AI4"/>
    <mergeCell ref="AL3:AL4"/>
    <mergeCell ref="AK3:AK4"/>
    <mergeCell ref="AM3:AM4"/>
    <mergeCell ref="AN3:AN4"/>
    <mergeCell ref="AJ3:AJ4"/>
    <mergeCell ref="AO3:AO4"/>
    <mergeCell ref="AR3:AR4"/>
    <mergeCell ref="AT3:AT4"/>
    <mergeCell ref="AZ3:AZ4"/>
    <mergeCell ref="AQ3:AQ4"/>
    <mergeCell ref="AV3:AV4"/>
    <mergeCell ref="AU3:AU4"/>
    <mergeCell ref="AW3:AW4"/>
    <mergeCell ref="BB3:BB4"/>
    <mergeCell ref="BA3:BA4"/>
    <mergeCell ref="AY3:AY4"/>
    <mergeCell ref="AX3:AX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U182"/>
  <sheetViews>
    <sheetView zoomScale="75" zoomScaleNormal="75" workbookViewId="0" topLeftCell="AX1">
      <selection activeCell="BB27" sqref="BB27"/>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5" width="8.7109375" style="0" customWidth="1"/>
    <col min="56" max="58" width="10.421875" style="0" customWidth="1"/>
    <col min="59" max="60" width="9.421875" style="0" customWidth="1"/>
    <col min="61" max="61" width="9.28125" style="0" customWidth="1"/>
    <col min="62" max="62" width="8.8515625" style="0" customWidth="1"/>
  </cols>
  <sheetData>
    <row r="1" spans="4:73" ht="12.75">
      <c r="D1" s="578" t="s">
        <v>6</v>
      </c>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56" t="s">
        <v>35</v>
      </c>
      <c r="E3" s="580" t="str">
        <f>+entero!E3</f>
        <v> A fines de Diciembre 2002</v>
      </c>
      <c r="F3" s="562" t="str">
        <f>+entero!F3</f>
        <v>A fines de Enero</v>
      </c>
      <c r="G3" s="562" t="str">
        <f>+entero!G3</f>
        <v>A fines de Febrero</v>
      </c>
      <c r="H3" s="562" t="str">
        <f>+entero!H3</f>
        <v>A fines de Marzo</v>
      </c>
      <c r="I3" s="562" t="str">
        <f>+entero!I3</f>
        <v>A fines de Abril</v>
      </c>
      <c r="J3" s="562" t="str">
        <f>+entero!J3</f>
        <v>A fines de Mayo </v>
      </c>
      <c r="K3" s="562" t="str">
        <f>+entero!K3</f>
        <v>2003              A fines de Junio</v>
      </c>
      <c r="L3" s="562" t="str">
        <f>+entero!L3</f>
        <v>A fines de Julio      </v>
      </c>
      <c r="M3" s="562" t="str">
        <f>+entero!M3</f>
        <v>A fines de Agos.</v>
      </c>
      <c r="N3" s="562" t="str">
        <f>+entero!N3</f>
        <v>2003             A fines de Sept.</v>
      </c>
      <c r="O3" s="562" t="str">
        <f>+entero!O3</f>
        <v>2003            A fines de Oct.</v>
      </c>
      <c r="P3" s="562" t="str">
        <f>+entero!P3</f>
        <v>2003              A fines de Nov.</v>
      </c>
      <c r="Q3" s="562" t="str">
        <f>+entero!AO3</f>
        <v>2006          A  fines de Ene.</v>
      </c>
      <c r="R3" s="562" t="str">
        <f>+entero!AP3</f>
        <v>2006          A  fines de Feb</v>
      </c>
      <c r="S3" s="562" t="str">
        <f>+entero!AQ3</f>
        <v>2006          A  fines de Mar</v>
      </c>
      <c r="T3" s="562" t="str">
        <f>+entero!AR3</f>
        <v>2006          A  fines de Abr</v>
      </c>
      <c r="U3" s="562" t="str">
        <f>+entero!AS3</f>
        <v>2006          A  fines de May</v>
      </c>
      <c r="V3" s="562" t="str">
        <f>+entero!AT3</f>
        <v>2006          A  fines de Jun</v>
      </c>
      <c r="W3" s="562" t="str">
        <f>+entero!AU3</f>
        <v>2006          A  fines de Jul</v>
      </c>
      <c r="X3" s="562" t="str">
        <f>+entero!AV3</f>
        <v>2006          A  fines de Ago</v>
      </c>
      <c r="Y3" s="562" t="str">
        <f>+entero!AW3</f>
        <v>2006          A  fines de Sep</v>
      </c>
      <c r="Z3" s="562" t="str">
        <f>+entero!AX3</f>
        <v>2006          A  fines de Oct</v>
      </c>
      <c r="AA3" s="562" t="str">
        <f>+entero!AY3</f>
        <v>2006          A  fines de Nov</v>
      </c>
      <c r="AB3" s="562" t="str">
        <f>+entero!AZ3</f>
        <v>2006                 A  fines de Dic</v>
      </c>
      <c r="AC3" s="562" t="str">
        <f>+entero!BA3</f>
        <v>2007             A  fines de Ene</v>
      </c>
      <c r="AD3" s="562" t="str">
        <f>+entero!BB3</f>
        <v>2007             A  fines de Feb</v>
      </c>
      <c r="AE3" s="562" t="str">
        <f>+entero!BC3</f>
        <v>2007             A  fines de Mar</v>
      </c>
      <c r="AF3" s="562" t="str">
        <f>+entero!BD3</f>
        <v>2007              A  fines de Abr</v>
      </c>
      <c r="AG3" s="562" t="str">
        <f>+entero!BE3</f>
        <v>2007              A  fines de May</v>
      </c>
      <c r="AH3" s="562" t="str">
        <f>+entero!BF3</f>
        <v>2007               A  fines de Jun</v>
      </c>
      <c r="AI3" s="562" t="str">
        <f>+entero!BG3</f>
        <v>2007              A  fines de Jul</v>
      </c>
      <c r="AJ3" s="562" t="str">
        <f>+entero!BH3</f>
        <v>2007              A  fines de Ago</v>
      </c>
      <c r="AK3" s="562" t="str">
        <f>+entero!BI3</f>
        <v>2007              A  fines de Sep</v>
      </c>
      <c r="AL3" s="562" t="str">
        <f>+entero!BJ3</f>
        <v>2007               A  fines de Oct</v>
      </c>
      <c r="AM3" s="562" t="str">
        <f>+entero!BK3</f>
        <v>2007                 A  fines de Nov</v>
      </c>
      <c r="AN3" s="562" t="str">
        <f>+entero!BL3</f>
        <v>2007                             A  fines de Dic</v>
      </c>
      <c r="AO3" s="562" t="str">
        <f>+entero!BM3</f>
        <v>2008          A  fines de Ene</v>
      </c>
      <c r="AP3" s="562" t="str">
        <f>+entero!BN3</f>
        <v>2008          A  fines de Feb</v>
      </c>
      <c r="AQ3" s="562" t="str">
        <f>+entero!BO3</f>
        <v>2008                 A  fines de Mar</v>
      </c>
      <c r="AR3" s="562" t="str">
        <f>+entero!BP3</f>
        <v>2008          A  fines de Abr</v>
      </c>
      <c r="AS3" s="562" t="str">
        <f>+entero!BQ3</f>
        <v>2008          A  fines de May</v>
      </c>
      <c r="AT3" s="562" t="str">
        <f>+entero!BR3</f>
        <v>2008                 A  fines de Jun</v>
      </c>
      <c r="AU3" s="562" t="str">
        <f>+entero!BS3</f>
        <v>2008          A  fines de Jul*</v>
      </c>
      <c r="AV3" s="562" t="str">
        <f>+entero!BT3</f>
        <v>2008          A  fines de Ago*</v>
      </c>
      <c r="AW3" s="562" t="str">
        <f>+entero!BU3</f>
        <v>2008                    A  fines de Sep*</v>
      </c>
      <c r="AX3" s="562" t="str">
        <f>+entero!BV3</f>
        <v>2008                     A  fines de Oct*</v>
      </c>
      <c r="AY3" s="562" t="str">
        <f>+entero!BW3</f>
        <v>2008                          A  fines de Nov*</v>
      </c>
      <c r="AZ3" s="562" t="str">
        <f>+entero!BX3</f>
        <v>2008                          A  fines de Dic*</v>
      </c>
      <c r="BA3" s="562" t="str">
        <f>+entero!BY3</f>
        <v>2009                          A  fines de Ene*</v>
      </c>
      <c r="BB3" s="562" t="str">
        <f>+entero!BZ3</f>
        <v>2009                          A  fines de Feb*</v>
      </c>
      <c r="BC3" s="146" t="str">
        <f>+entero!CA3</f>
        <v>Semana 1*</v>
      </c>
      <c r="BD3" s="582" t="str">
        <f>+entero!CB3</f>
        <v>   Semana 2*</v>
      </c>
      <c r="BE3" s="583"/>
      <c r="BF3" s="583"/>
      <c r="BG3" s="583"/>
      <c r="BH3" s="584"/>
      <c r="BI3" s="585" t="s">
        <v>53</v>
      </c>
      <c r="BJ3" s="586"/>
      <c r="BL3" s="12"/>
      <c r="BM3" s="12"/>
      <c r="BN3" s="12"/>
      <c r="BO3" s="12"/>
      <c r="BP3" s="12"/>
      <c r="BQ3" s="12"/>
      <c r="BR3" s="12"/>
      <c r="BS3" s="12"/>
      <c r="BT3" s="12"/>
      <c r="BU3" s="12"/>
    </row>
    <row r="4" spans="3:73" ht="21" customHeight="1" thickBot="1">
      <c r="C4" s="28"/>
      <c r="D4" s="557"/>
      <c r="E4" s="581"/>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180">
        <f>+entero!CA4</f>
        <v>39878</v>
      </c>
      <c r="BD4" s="180">
        <f>+entero!CB4</f>
        <v>39881</v>
      </c>
      <c r="BE4" s="157">
        <f>+entero!CC4</f>
        <v>39882</v>
      </c>
      <c r="BF4" s="157">
        <f>+entero!CD4</f>
        <v>39883</v>
      </c>
      <c r="BG4" s="157">
        <f>+entero!CE4</f>
        <v>39884</v>
      </c>
      <c r="BH4" s="158">
        <f>+entero!CF4</f>
        <v>39885</v>
      </c>
      <c r="BI4" s="186" t="s">
        <v>28</v>
      </c>
      <c r="BJ4" s="255" t="s">
        <v>174</v>
      </c>
      <c r="BL4" s="12"/>
      <c r="BM4" s="12"/>
      <c r="BN4" s="12"/>
      <c r="BO4" s="12"/>
      <c r="BP4" s="12"/>
      <c r="BQ4" s="12"/>
      <c r="BR4" s="12"/>
      <c r="BS4" s="12"/>
      <c r="BT4" s="12"/>
      <c r="BU4" s="12"/>
    </row>
    <row r="5" spans="1:73" ht="13.5">
      <c r="A5" s="3"/>
      <c r="B5" s="3"/>
      <c r="C5" s="23" t="s">
        <v>146</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54"/>
      <c r="BE5" s="54"/>
      <c r="BF5" s="54"/>
      <c r="BG5" s="54"/>
      <c r="BH5" s="54"/>
      <c r="BI5" s="133"/>
      <c r="BJ5" s="55"/>
      <c r="BK5" s="3"/>
      <c r="BL5" s="65"/>
      <c r="BM5" s="12"/>
      <c r="BN5" s="12"/>
      <c r="BO5" s="12"/>
      <c r="BP5" s="12"/>
      <c r="BQ5" s="12"/>
      <c r="BR5" s="12"/>
      <c r="BS5" s="12"/>
      <c r="BT5" s="12"/>
      <c r="BU5" s="12"/>
    </row>
    <row r="6" spans="1:73" ht="12.75">
      <c r="A6" s="3"/>
      <c r="B6" s="567"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22292.50030740879</v>
      </c>
      <c r="BA6" s="89">
        <f>+entero!BY21</f>
        <v>21540.969362952852</v>
      </c>
      <c r="BB6" s="89">
        <f>+entero!BZ21</f>
        <v>20230.765696745053</v>
      </c>
      <c r="BC6" s="89">
        <f>+entero!CA21</f>
        <v>20678.68569531805</v>
      </c>
      <c r="BD6" s="18">
        <f>+entero!CB21</f>
        <v>20749.347631713827</v>
      </c>
      <c r="BE6" s="10">
        <f>+entero!CC21</f>
        <v>20723.323853436366</v>
      </c>
      <c r="BF6" s="10">
        <f>+entero!CD21</f>
        <v>20660.47579935845</v>
      </c>
      <c r="BG6" s="10">
        <f>+entero!CE21</f>
        <v>20644.42869923481</v>
      </c>
      <c r="BH6" s="155">
        <f>+entero!CF21</f>
        <v>20615.257449803576</v>
      </c>
      <c r="BI6" s="18">
        <f>+entero!CG21</f>
        <v>-63.42824551447484</v>
      </c>
      <c r="BJ6" s="206">
        <f>+entero!CH21</f>
        <v>-0.0030673248024092326</v>
      </c>
      <c r="BK6" s="3"/>
      <c r="BL6" s="12"/>
      <c r="BM6" s="12"/>
      <c r="BN6" s="12"/>
      <c r="BO6" s="12"/>
      <c r="BP6" s="12"/>
      <c r="BQ6" s="12"/>
      <c r="BR6" s="12"/>
      <c r="BS6" s="12"/>
      <c r="BT6" s="12"/>
      <c r="BU6" s="12"/>
    </row>
    <row r="7" spans="1:73" ht="12.75">
      <c r="A7" s="3"/>
      <c r="B7" s="567"/>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17043.31910552</v>
      </c>
      <c r="BA7" s="89">
        <f>+entero!BY22</f>
        <v>15808.64700079</v>
      </c>
      <c r="BB7" s="89">
        <f>+entero!BZ22</f>
        <v>15391.40763399</v>
      </c>
      <c r="BC7" s="89">
        <f>+entero!CA22</f>
        <v>15441.32328461</v>
      </c>
      <c r="BD7" s="18">
        <f>+entero!CB22</f>
        <v>15458.62189513</v>
      </c>
      <c r="BE7" s="10">
        <f>+entero!CC22</f>
        <v>15449.695848309999</v>
      </c>
      <c r="BF7" s="10">
        <f>+entero!CD22</f>
        <v>15444.30777854</v>
      </c>
      <c r="BG7" s="10">
        <f>+entero!CE22</f>
        <v>15430.51066109</v>
      </c>
      <c r="BH7" s="155">
        <f>+entero!CF22</f>
        <v>15467.02718531</v>
      </c>
      <c r="BI7" s="18">
        <f>+entero!CG22</f>
        <v>25.703900700000304</v>
      </c>
      <c r="BJ7" s="206">
        <f>+entero!CH22</f>
        <v>0.0016646177420311936</v>
      </c>
      <c r="BK7" s="3"/>
      <c r="BL7" s="12"/>
      <c r="BM7" s="12"/>
      <c r="BN7" s="12"/>
      <c r="BO7" s="12"/>
      <c r="BP7" s="12"/>
      <c r="BQ7" s="12"/>
      <c r="BR7" s="12"/>
      <c r="BS7" s="12"/>
      <c r="BT7" s="12"/>
      <c r="BU7" s="12"/>
    </row>
    <row r="8" spans="1:73" ht="12.75">
      <c r="A8" s="3"/>
      <c r="B8" s="567"/>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-36779.201253403495</v>
      </c>
      <c r="BA8" s="89">
        <f>+entero!BY23</f>
        <v>-38442.36516225559</v>
      </c>
      <c r="BB8" s="89">
        <f>+entero!BZ23</f>
        <v>-38131.99694694746</v>
      </c>
      <c r="BC8" s="89">
        <f>+entero!CA23</f>
        <v>-37978.12382169312</v>
      </c>
      <c r="BD8" s="18">
        <f>+entero!CB23</f>
        <v>-38011.36382022611</v>
      </c>
      <c r="BE8" s="10">
        <f>+entero!CC23</f>
        <v>-37576.37719603196</v>
      </c>
      <c r="BF8" s="10">
        <f>+entero!CD23</f>
        <v>-38538.45263189718</v>
      </c>
      <c r="BG8" s="10">
        <f>+entero!CE23</f>
        <v>-38631.54101226985</v>
      </c>
      <c r="BH8" s="155">
        <f>+entero!CF23</f>
        <v>-38700.10920127724</v>
      </c>
      <c r="BI8" s="18">
        <f>+entero!CG23</f>
        <v>-721.9853795841191</v>
      </c>
      <c r="BJ8" s="206">
        <f>+entero!CH23</f>
        <v>0.01901055942030827</v>
      </c>
      <c r="BK8" s="3"/>
      <c r="BL8" s="12"/>
      <c r="BM8" s="12"/>
      <c r="BN8" s="12"/>
      <c r="BO8" s="12"/>
      <c r="BP8" s="12"/>
      <c r="BQ8" s="12"/>
      <c r="BR8" s="12"/>
      <c r="BS8" s="12"/>
      <c r="BT8" s="12"/>
      <c r="BU8" s="12"/>
    </row>
    <row r="9" spans="1:73" ht="12.75">
      <c r="A9" s="3"/>
      <c r="B9" s="567"/>
      <c r="C9" s="24"/>
      <c r="D9" s="30" t="s">
        <v>105</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-11931.858236763219</v>
      </c>
      <c r="BA9" s="89">
        <f>+entero!BY24</f>
        <v>-12564.234717054193</v>
      </c>
      <c r="BB9" s="89">
        <f>+entero!BZ24</f>
        <v>-13157.015446541927</v>
      </c>
      <c r="BC9" s="89">
        <f>+entero!CA24</f>
        <v>-12563.84187733154</v>
      </c>
      <c r="BD9" s="18">
        <f>+entero!CB24</f>
        <v>-12523.399201161965</v>
      </c>
      <c r="BE9" s="10">
        <f>+entero!CC24</f>
        <v>-12302.853288890909</v>
      </c>
      <c r="BF9" s="10">
        <f>+entero!CD24</f>
        <v>-13468.430498902826</v>
      </c>
      <c r="BG9" s="10">
        <f>+entero!CE24</f>
        <v>-13500.427958213226</v>
      </c>
      <c r="BH9" s="155">
        <f>+entero!CF24</f>
        <v>-13498.925770876334</v>
      </c>
      <c r="BI9" s="18">
        <f>+entero!CG24</f>
        <v>-935.0838935447937</v>
      </c>
      <c r="BJ9" s="206">
        <f>+entero!CH24</f>
        <v>0.0744265888312341</v>
      </c>
      <c r="BK9" s="3"/>
      <c r="BL9" s="12"/>
      <c r="BM9" s="12"/>
      <c r="BN9" s="12"/>
      <c r="BO9" s="12"/>
      <c r="BP9" s="12"/>
      <c r="BQ9" s="12"/>
      <c r="BR9" s="12"/>
      <c r="BS9" s="12"/>
      <c r="BT9" s="12"/>
      <c r="BU9" s="12"/>
    </row>
    <row r="10" spans="1:73" ht="12.75">
      <c r="A10" s="3"/>
      <c r="B10" s="567"/>
      <c r="C10" s="24"/>
      <c r="D10" s="30" t="s">
        <v>106</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-18864.806900773685</v>
      </c>
      <c r="BA10" s="89">
        <f>+entero!BY25</f>
        <v>-19721.820842702866</v>
      </c>
      <c r="BB10" s="89">
        <f>+entero!BZ25</f>
        <v>-18682.04818057195</v>
      </c>
      <c r="BC10" s="89">
        <f>+entero!CA25</f>
        <v>-19116.60923978119</v>
      </c>
      <c r="BD10" s="18">
        <f>+entero!CB25</f>
        <v>-19174.224657788985</v>
      </c>
      <c r="BE10" s="10">
        <f>+entero!CC25</f>
        <v>-19161.415111638253</v>
      </c>
      <c r="BF10" s="10">
        <f>+entero!CD25</f>
        <v>-19108.17879042901</v>
      </c>
      <c r="BG10" s="10">
        <f>+entero!CE25</f>
        <v>-19110.331922883124</v>
      </c>
      <c r="BH10" s="155">
        <f>+entero!CF25</f>
        <v>-19052.02476325212</v>
      </c>
      <c r="BI10" s="18">
        <f>+entero!CG25</f>
        <v>64.58447652907125</v>
      </c>
      <c r="BJ10" s="206">
        <f>+entero!CH25</f>
        <v>-0.003378448328308803</v>
      </c>
      <c r="BK10" s="3"/>
      <c r="BL10" s="12"/>
      <c r="BM10" s="12"/>
      <c r="BN10" s="12"/>
      <c r="BO10" s="12"/>
      <c r="BP10" s="12"/>
      <c r="BQ10" s="12"/>
      <c r="BR10" s="12"/>
      <c r="BS10" s="12"/>
      <c r="BT10" s="12"/>
      <c r="BU10" s="12"/>
    </row>
    <row r="11" spans="1:73" ht="13.5">
      <c r="A11" s="3"/>
      <c r="B11" s="567"/>
      <c r="C11" s="24"/>
      <c r="D11" s="205" t="s">
        <v>162</v>
      </c>
      <c r="E11" s="66"/>
      <c r="F11" s="89"/>
      <c r="G11" s="89"/>
      <c r="H11" s="89"/>
      <c r="I11" s="89"/>
      <c r="J11" s="89"/>
      <c r="K11" s="89"/>
      <c r="L11" s="89"/>
      <c r="M11" s="89"/>
      <c r="N11" s="89"/>
      <c r="O11" s="89"/>
      <c r="P11" s="89"/>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2"/>
      <c r="BE11" s="253"/>
      <c r="BF11" s="253"/>
      <c r="BG11" s="253"/>
      <c r="BH11" s="254"/>
      <c r="BI11" s="18"/>
      <c r="BJ11" s="206"/>
      <c r="BK11" s="3"/>
      <c r="BL11" s="12"/>
      <c r="BM11" s="12"/>
      <c r="BN11" s="12"/>
      <c r="BO11" s="12"/>
      <c r="BP11" s="12"/>
      <c r="BQ11" s="12"/>
      <c r="BR11" s="12"/>
      <c r="BS11" s="12"/>
      <c r="BT11" s="12"/>
      <c r="BU11" s="12"/>
    </row>
    <row r="12" spans="1:73" ht="12.75">
      <c r="A12" s="3"/>
      <c r="B12" s="567"/>
      <c r="C12" s="24"/>
      <c r="D12" s="30" t="s">
        <v>159</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25645.572286460003</v>
      </c>
      <c r="BA12" s="89">
        <f>+entero!BY27</f>
        <v>24622.66572238</v>
      </c>
      <c r="BB12" s="89">
        <f>+entero!BZ27</f>
        <v>24249.659677490003</v>
      </c>
      <c r="BC12" s="89">
        <f>+entero!CA27</f>
        <v>24357.03817351</v>
      </c>
      <c r="BD12" s="18">
        <f>+entero!CB27</f>
        <v>24525.779053639995</v>
      </c>
      <c r="BE12" s="10">
        <f>+entero!CC27</f>
        <v>24606.61910411</v>
      </c>
      <c r="BF12" s="10">
        <f>+entero!CD27</f>
        <v>24583.884190270004</v>
      </c>
      <c r="BG12" s="11">
        <f>+entero!CE27</f>
        <v>24503.521233739997</v>
      </c>
      <c r="BH12" s="115">
        <f>+entero!CF27</f>
        <v>24488.09975929</v>
      </c>
      <c r="BI12" s="18">
        <f>+entero!CG27</f>
        <v>131.06158577999668</v>
      </c>
      <c r="BJ12" s="206">
        <f>+entero!CH27</f>
        <v>0.0053808506948327395</v>
      </c>
      <c r="BK12" s="3"/>
      <c r="BL12" s="12"/>
      <c r="BM12" s="12"/>
      <c r="BN12" s="12"/>
      <c r="BO12" s="12"/>
      <c r="BP12" s="12"/>
      <c r="BQ12" s="12"/>
      <c r="BR12" s="12"/>
      <c r="BS12" s="12"/>
      <c r="BT12" s="12"/>
      <c r="BU12" s="12"/>
    </row>
    <row r="13" spans="1:73" ht="12.75">
      <c r="A13" s="3"/>
      <c r="B13" s="567"/>
      <c r="C13" s="24"/>
      <c r="D13" s="30" t="s">
        <v>160</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35537.620755430835</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44349.982139060005</v>
      </c>
      <c r="BA13" s="89">
        <f>+entero!BY28</f>
        <v>43237.99210009</v>
      </c>
      <c r="BB13" s="89">
        <f>+entero!BZ28</f>
        <v>43019.23468681001</v>
      </c>
      <c r="BC13" s="89">
        <f>+entero!CA28</f>
        <v>42948.58994472</v>
      </c>
      <c r="BD13" s="18">
        <f>+entero!CB28</f>
        <v>43077.89966062999</v>
      </c>
      <c r="BE13" s="10">
        <f>+entero!CC28</f>
        <v>43256.48785266</v>
      </c>
      <c r="BF13" s="10">
        <f>+entero!CD28</f>
        <v>43173.433400910006</v>
      </c>
      <c r="BG13" s="11">
        <f>+entero!CE28</f>
        <v>43108.34101033</v>
      </c>
      <c r="BH13" s="115">
        <f>+entero!CF28</f>
        <v>42973.60820361</v>
      </c>
      <c r="BI13" s="18">
        <f>+entero!CG28</f>
        <v>25.018258889998833</v>
      </c>
      <c r="BJ13" s="206">
        <f>+entero!CH28</f>
        <v>0.0005825164207300393</v>
      </c>
      <c r="BK13" s="3"/>
      <c r="BL13" s="12"/>
      <c r="BM13" s="12"/>
      <c r="BN13" s="12"/>
      <c r="BO13" s="12"/>
      <c r="BP13" s="12"/>
      <c r="BQ13" s="12"/>
      <c r="BR13" s="12"/>
      <c r="BS13" s="12"/>
      <c r="BT13" s="12"/>
      <c r="BU13" s="12"/>
    </row>
    <row r="14" spans="1:73" ht="12.75">
      <c r="A14" s="3"/>
      <c r="B14" s="567"/>
      <c r="C14" s="24"/>
      <c r="D14" s="30" t="s">
        <v>161</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52173.00419178144</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62632.8146540258</v>
      </c>
      <c r="BA14" s="89">
        <f>+entero!BY29</f>
        <v>61976.69943343579</v>
      </c>
      <c r="BB14" s="89">
        <f>+entero!BZ29</f>
        <v>62022.4474270458</v>
      </c>
      <c r="BC14" s="89">
        <f>+entero!CA29</f>
        <v>62124.36826004581</v>
      </c>
      <c r="BD14" s="18">
        <f>+entero!CB29</f>
        <v>62248.1627188858</v>
      </c>
      <c r="BE14" s="10">
        <f>+entero!CC29</f>
        <v>62441.195477255795</v>
      </c>
      <c r="BF14" s="10">
        <f>+entero!CD29</f>
        <v>62398.06106660579</v>
      </c>
      <c r="BG14" s="11">
        <f>+entero!CE29</f>
        <v>62364.7947694558</v>
      </c>
      <c r="BH14" s="115">
        <f>+entero!CF29</f>
        <v>62355.40579377579</v>
      </c>
      <c r="BI14" s="18">
        <f>+entero!CG29</f>
        <v>231.03753372997744</v>
      </c>
      <c r="BJ14" s="206">
        <f>+entero!CH29</f>
        <v>0.003718951841294782</v>
      </c>
      <c r="BK14" s="3"/>
      <c r="BL14" s="12"/>
      <c r="BM14" s="12"/>
      <c r="BN14" s="12"/>
      <c r="BO14" s="12"/>
      <c r="BP14" s="12"/>
      <c r="BQ14" s="12"/>
      <c r="BR14" s="12"/>
      <c r="BS14" s="12"/>
      <c r="BT14" s="12"/>
      <c r="BU14" s="12"/>
    </row>
    <row r="15" spans="1:73" ht="13.5" customHeight="1" hidden="1" thickBot="1">
      <c r="A15" s="3"/>
      <c r="B15" s="567"/>
      <c r="C15" s="24"/>
      <c r="D15" s="30" t="s">
        <v>113</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89">
        <f>+entero!BX30</f>
        <v>0</v>
      </c>
      <c r="BA15" s="89">
        <f>+entero!BY30</f>
        <v>0</v>
      </c>
      <c r="BB15" s="89">
        <f>+entero!BZ30</f>
        <v>0</v>
      </c>
      <c r="BC15" s="213"/>
      <c r="BD15" s="213"/>
      <c r="BE15" s="214"/>
      <c r="BF15" s="214"/>
      <c r="BG15" s="214"/>
      <c r="BH15" s="261"/>
      <c r="BI15" s="18"/>
      <c r="BJ15" s="206"/>
      <c r="BK15" s="3"/>
      <c r="BL15" s="12"/>
      <c r="BM15" s="12"/>
      <c r="BN15" s="12"/>
      <c r="BO15" s="12"/>
      <c r="BP15" s="12"/>
      <c r="BQ15" s="12"/>
      <c r="BR15" s="12"/>
      <c r="BS15" s="12"/>
      <c r="BT15" s="12"/>
      <c r="BU15" s="12"/>
    </row>
    <row r="16" spans="1:73" ht="12.75">
      <c r="A16" s="3"/>
      <c r="B16" s="567"/>
      <c r="C16" s="24"/>
      <c r="D16" s="205" t="s">
        <v>121</v>
      </c>
      <c r="E16" s="66"/>
      <c r="F16" s="89"/>
      <c r="G16" s="89"/>
      <c r="H16" s="89"/>
      <c r="I16" s="89"/>
      <c r="J16" s="89"/>
      <c r="K16" s="89"/>
      <c r="L16" s="89"/>
      <c r="M16" s="89"/>
      <c r="N16" s="89"/>
      <c r="O16" s="89"/>
      <c r="P16" s="89"/>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7"/>
      <c r="BE16" s="258"/>
      <c r="BF16" s="258"/>
      <c r="BG16" s="325"/>
      <c r="BH16" s="322"/>
      <c r="BI16" s="18"/>
      <c r="BJ16" s="206"/>
      <c r="BK16" s="3"/>
      <c r="BL16" s="12"/>
      <c r="BM16" s="12"/>
      <c r="BN16" s="12"/>
      <c r="BO16" s="12"/>
      <c r="BP16" s="12"/>
      <c r="BQ16" s="12"/>
      <c r="BR16" s="12"/>
      <c r="BS16" s="12"/>
      <c r="BT16" s="12"/>
      <c r="BU16" s="12"/>
    </row>
    <row r="17" spans="1:73" ht="12.75">
      <c r="A17" s="3"/>
      <c r="B17" s="567"/>
      <c r="C17" s="24"/>
      <c r="D17" s="30" t="s">
        <v>163</v>
      </c>
      <c r="E17" s="66"/>
      <c r="F17" s="89"/>
      <c r="G17" s="89"/>
      <c r="H17" s="89"/>
      <c r="I17" s="89"/>
      <c r="J17" s="89"/>
      <c r="K17" s="89"/>
      <c r="L17" s="89"/>
      <c r="M17" s="89"/>
      <c r="N17" s="89"/>
      <c r="O17" s="89"/>
      <c r="P17" s="89"/>
      <c r="Q17" s="217">
        <f>+entero!AO32</f>
        <v>0.6359766786216096</v>
      </c>
      <c r="R17" s="217">
        <f>+entero!AP32</f>
        <v>0.6274196758435835</v>
      </c>
      <c r="S17" s="217">
        <f>+entero!AQ32</f>
        <v>0.6252933988277067</v>
      </c>
      <c r="T17" s="217">
        <f>+entero!AR32</f>
        <v>0.6379816925810443</v>
      </c>
      <c r="U17" s="217">
        <f>+entero!AS32</f>
        <v>0.6732301570689695</v>
      </c>
      <c r="V17" s="217">
        <f>+entero!AT32</f>
        <v>0.6858906262844089</v>
      </c>
      <c r="W17" s="217">
        <f>+entero!AU32</f>
        <v>0.6870800113684085</v>
      </c>
      <c r="X17" s="217">
        <f>+entero!AV32</f>
        <v>0.6767408238332699</v>
      </c>
      <c r="Y17" s="217">
        <f>+entero!AW32</f>
        <v>0.6816887064700411</v>
      </c>
      <c r="Z17" s="217">
        <f>+entero!AX32</f>
        <v>0.679886371770266</v>
      </c>
      <c r="AA17" s="217">
        <f>+entero!AY32</f>
        <v>0.6912275787640974</v>
      </c>
      <c r="AB17" s="217">
        <f>+entero!AZ32</f>
        <v>0.7220405602337557</v>
      </c>
      <c r="AC17" s="217">
        <f>+entero!BA32</f>
        <v>0.7029016202184343</v>
      </c>
      <c r="AD17" s="217">
        <f>+entero!BB32</f>
        <v>0.6994249120402987</v>
      </c>
      <c r="AE17" s="217">
        <f>+entero!BC32</f>
        <v>0.6944650779052043</v>
      </c>
      <c r="AF17" s="217">
        <f>+entero!BD32</f>
        <v>0.7062816668011113</v>
      </c>
      <c r="AG17" s="217">
        <f>+entero!BE32</f>
        <v>0.7004293204279924</v>
      </c>
      <c r="AH17" s="217">
        <f>+entero!BF32</f>
        <v>0.702710809423366</v>
      </c>
      <c r="AI17" s="217">
        <f>+entero!BG32</f>
        <v>0.7154489515701498</v>
      </c>
      <c r="AJ17" s="217">
        <f>+entero!BH32</f>
        <v>0.7407416312660727</v>
      </c>
      <c r="AK17" s="217">
        <f>+entero!BI32</f>
        <v>0.7509990049060521</v>
      </c>
      <c r="AL17" s="217">
        <f>+entero!BJ32</f>
        <v>0.7623844639204806</v>
      </c>
      <c r="AM17" s="217">
        <f>+entero!BK32</f>
        <v>0.7776438764710668</v>
      </c>
      <c r="AN17" s="217">
        <f>+entero!BL32</f>
        <v>0.8011161556384119</v>
      </c>
      <c r="AO17" s="217">
        <f>+entero!BM32</f>
        <v>0.7835756710824674</v>
      </c>
      <c r="AP17" s="217">
        <f>+entero!BN32</f>
        <v>0.7833839352347374</v>
      </c>
      <c r="AQ17" s="217">
        <f>+entero!BO32</f>
        <v>0.7851514762553221</v>
      </c>
      <c r="AR17" s="217">
        <f>+entero!BP32</f>
        <v>0.7949258770772493</v>
      </c>
      <c r="AS17" s="217">
        <f>+entero!BQ32</f>
        <v>0.7909690986321763</v>
      </c>
      <c r="AT17" s="217">
        <f>+entero!BR32</f>
        <v>0.8181581143747774</v>
      </c>
      <c r="AU17" s="217">
        <f>+entero!BS32</f>
        <v>0.8171620541509659</v>
      </c>
      <c r="AV17" s="217">
        <f>+entero!BT32</f>
        <v>0.8360128587188768</v>
      </c>
      <c r="AW17" s="217">
        <f>+entero!BU32</f>
        <v>0.8406679145294272</v>
      </c>
      <c r="AX17" s="217">
        <f>+entero!BV32</f>
        <v>0.839441313360387</v>
      </c>
      <c r="AY17" s="217">
        <f>+entero!BW32</f>
        <v>0.8407558348427419</v>
      </c>
      <c r="AZ17" s="217">
        <f>+entero!BX32</f>
        <v>0.8468756865615629</v>
      </c>
      <c r="BA17" s="217">
        <f>+entero!BY32</f>
        <v>0.8433206937917563</v>
      </c>
      <c r="BB17" s="217">
        <f>+entero!BZ32</f>
        <v>0.8325033370938253</v>
      </c>
      <c r="BC17" s="217">
        <f>+entero!CA32</f>
        <v>0.831455358585645</v>
      </c>
      <c r="BD17" s="218">
        <f>+entero!CB32</f>
        <v>0.8309869532399302</v>
      </c>
      <c r="BE17" s="207">
        <f>+entero!CC32</f>
        <v>0.8321608396730057</v>
      </c>
      <c r="BF17" s="207">
        <f>+entero!CD32</f>
        <v>0.8301270068314565</v>
      </c>
      <c r="BG17" s="192">
        <f>+entero!CE32</f>
        <v>0.829743091833041</v>
      </c>
      <c r="BH17" s="203">
        <f>+entero!CF32</f>
        <v>0.8295024098116851</v>
      </c>
      <c r="BI17" s="218"/>
      <c r="BJ17" s="206"/>
      <c r="BK17" s="3"/>
      <c r="BL17" s="12"/>
      <c r="BM17" s="12"/>
      <c r="BN17" s="12"/>
      <c r="BO17" s="12"/>
      <c r="BP17" s="12"/>
      <c r="BQ17" s="12"/>
      <c r="BR17" s="12"/>
      <c r="BS17" s="12"/>
      <c r="BT17" s="12"/>
      <c r="BU17" s="12"/>
    </row>
    <row r="18" spans="1:73" ht="12.75">
      <c r="A18" s="3"/>
      <c r="B18" s="567"/>
      <c r="C18" s="24"/>
      <c r="D18" s="30" t="s">
        <v>164</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7">
        <f>+entero!AO33</f>
        <v>0.4693680617979458</v>
      </c>
      <c r="R18" s="217">
        <f>+entero!AP33</f>
        <v>0.46240399833372303</v>
      </c>
      <c r="S18" s="217">
        <f>+entero!AQ33</f>
        <v>0.4658138808886278</v>
      </c>
      <c r="T18" s="217">
        <f>+entero!AR33</f>
        <v>0.47625523480880505</v>
      </c>
      <c r="U18" s="217">
        <f>+entero!AS33</f>
        <v>0.5031615027095809</v>
      </c>
      <c r="V18" s="217">
        <f>+entero!AT33</f>
        <v>0.5228448930472612</v>
      </c>
      <c r="W18" s="217">
        <f>+entero!AU33</f>
        <v>0.530991007701392</v>
      </c>
      <c r="X18" s="217">
        <f>+entero!AV33</f>
        <v>0.5229637478042963</v>
      </c>
      <c r="Y18" s="217">
        <f>+entero!AW33</f>
        <v>0.5263045556850553</v>
      </c>
      <c r="Z18" s="217">
        <f>+entero!AX33</f>
        <v>0.5199058208616565</v>
      </c>
      <c r="AA18" s="217">
        <f>+entero!AY33</f>
        <v>0.5301034351316817</v>
      </c>
      <c r="AB18" s="217">
        <f>+entero!AZ33</f>
        <v>0.5611157913786297</v>
      </c>
      <c r="AC18" s="217">
        <f>+entero!BA33</f>
        <v>0.5453920612377009</v>
      </c>
      <c r="AD18" s="217">
        <f>+entero!BB33</f>
        <v>0.5432953602446389</v>
      </c>
      <c r="AE18" s="217">
        <f>+entero!BC33</f>
        <v>0.5429126930545752</v>
      </c>
      <c r="AF18" s="217">
        <f>+entero!BD33</f>
        <v>0.5480399501509655</v>
      </c>
      <c r="AG18" s="217">
        <f>+entero!BE33</f>
        <v>0.5507228309968075</v>
      </c>
      <c r="AH18" s="217">
        <f>+entero!BF33</f>
        <v>0.5552858103816359</v>
      </c>
      <c r="AI18" s="217">
        <f>+entero!BG33</f>
        <v>0.5721362181937258</v>
      </c>
      <c r="AJ18" s="217">
        <f>+entero!BH33</f>
        <v>0.6046553642492191</v>
      </c>
      <c r="AK18" s="217">
        <f>+entero!BI33</f>
        <v>0.614971932939702</v>
      </c>
      <c r="AL18" s="217">
        <f>+entero!BJ33</f>
        <v>0.6224062616131996</v>
      </c>
      <c r="AM18" s="217">
        <f>+entero!BK33</f>
        <v>0.6397636354993887</v>
      </c>
      <c r="AN18" s="217">
        <f>+entero!BL33</f>
        <v>0.675187767937841</v>
      </c>
      <c r="AO18" s="217">
        <f>+entero!BM33</f>
        <v>0.664341625375087</v>
      </c>
      <c r="AP18" s="217">
        <f>+entero!BN33</f>
        <v>0.6745329033246888</v>
      </c>
      <c r="AQ18" s="217">
        <f>+entero!BO33</f>
        <v>0.6789545824947814</v>
      </c>
      <c r="AR18" s="217">
        <f>+entero!BP33</f>
        <v>0.6964041041885172</v>
      </c>
      <c r="AS18" s="217">
        <f>+entero!BQ33</f>
        <v>0.7055620999297998</v>
      </c>
      <c r="AT18" s="217">
        <f>+entero!BR33</f>
        <v>0.728395050526001</v>
      </c>
      <c r="AU18" s="217">
        <f>+entero!BS33</f>
        <v>0.7391913969479942</v>
      </c>
      <c r="AV18" s="217">
        <f>+entero!BT33</f>
        <v>0.7570208727216545</v>
      </c>
      <c r="AW18" s="217">
        <f>+entero!BU33</f>
        <v>0.7601461959864172</v>
      </c>
      <c r="AX18" s="217">
        <f>+entero!BV33</f>
        <v>0.7485313187942452</v>
      </c>
      <c r="AY18" s="217">
        <f>+entero!BW33</f>
        <v>0.7369382003498551</v>
      </c>
      <c r="AZ18" s="217">
        <f>+entero!BX33</f>
        <v>0.7366992866582133</v>
      </c>
      <c r="BA18" s="217">
        <f>+entero!BY33</f>
        <v>0.7264277471472738</v>
      </c>
      <c r="BB18" s="217">
        <f>+entero!BZ33</f>
        <v>0.7180504855720058</v>
      </c>
      <c r="BC18" s="217">
        <f>+entero!CA33</f>
        <v>0.715119620189669</v>
      </c>
      <c r="BD18" s="218">
        <f>+entero!CB33</f>
        <v>0.7151470889859876</v>
      </c>
      <c r="BE18" s="207">
        <f>+entero!CC33</f>
        <v>0.7165856246140863</v>
      </c>
      <c r="BF18" s="207">
        <f>+entero!CD33</f>
        <v>0.7154553661726829</v>
      </c>
      <c r="BG18" s="192">
        <f>+entero!CE33</f>
        <v>0.7147831436560338</v>
      </c>
      <c r="BH18" s="203">
        <f>+entero!CF33</f>
        <v>0.7139288038127253</v>
      </c>
      <c r="BI18" s="218"/>
      <c r="BJ18" s="206"/>
      <c r="BK18" s="3"/>
      <c r="BL18" s="12"/>
      <c r="BM18" s="12"/>
      <c r="BN18" s="12"/>
      <c r="BO18" s="12"/>
      <c r="BP18" s="12"/>
      <c r="BQ18" s="12"/>
      <c r="BR18" s="12"/>
      <c r="BS18" s="12"/>
      <c r="BT18" s="12"/>
      <c r="BU18" s="12"/>
    </row>
    <row r="19" spans="1:73" ht="12.75">
      <c r="A19" s="3"/>
      <c r="B19" s="567"/>
      <c r="C19" s="24"/>
      <c r="D19" s="30" t="s">
        <v>165</v>
      </c>
      <c r="E19" s="18"/>
      <c r="F19" s="88"/>
      <c r="G19" s="88"/>
      <c r="H19" s="88"/>
      <c r="I19" s="91"/>
      <c r="J19" s="91"/>
      <c r="K19" s="91"/>
      <c r="L19" s="91"/>
      <c r="M19" s="91"/>
      <c r="N19" s="91"/>
      <c r="O19" s="91"/>
      <c r="P19" s="91"/>
      <c r="Q19" s="217">
        <f>+entero!AO34</f>
        <v>0.2906579437493699</v>
      </c>
      <c r="R19" s="217">
        <f>+entero!AP34</f>
        <v>0.2899428876033363</v>
      </c>
      <c r="S19" s="217">
        <f>+entero!AQ34</f>
        <v>0.2916880853104371</v>
      </c>
      <c r="T19" s="217">
        <f>+entero!AR34</f>
        <v>0.301303570398564</v>
      </c>
      <c r="U19" s="217">
        <f>+entero!AS34</f>
        <v>0.3196762260363924</v>
      </c>
      <c r="V19" s="217">
        <f>+entero!AT34</f>
        <v>0.3377224227863219</v>
      </c>
      <c r="W19" s="217">
        <f>+entero!AU34</f>
        <v>0.34793051667960495</v>
      </c>
      <c r="X19" s="217">
        <f>+entero!AV34</f>
        <v>0.34814564414227955</v>
      </c>
      <c r="Y19" s="217">
        <f>+entero!AW34</f>
        <v>0.35217907728573095</v>
      </c>
      <c r="Z19" s="217">
        <f>+entero!AX34</f>
        <v>0.35261182510343736</v>
      </c>
      <c r="AA19" s="217">
        <f>+entero!AY34</f>
        <v>0.3630621533142809</v>
      </c>
      <c r="AB19" s="217">
        <f>+entero!AZ34</f>
        <v>0.38953480934753937</v>
      </c>
      <c r="AC19" s="217">
        <f>+entero!BA34</f>
        <v>0.38044039141641667</v>
      </c>
      <c r="AD19" s="217">
        <f>+entero!BB34</f>
        <v>0.38094553864694647</v>
      </c>
      <c r="AE19" s="217">
        <f>+entero!BC34</f>
        <v>0.38244678707617386</v>
      </c>
      <c r="AF19" s="217">
        <f>+entero!BD34</f>
        <v>0.3861193404513045</v>
      </c>
      <c r="AG19" s="217">
        <f>+entero!BE34</f>
        <v>0.3920493126251326</v>
      </c>
      <c r="AH19" s="217">
        <f>+entero!BF34</f>
        <v>0.4006139952257126</v>
      </c>
      <c r="AI19" s="217">
        <f>+entero!BG34</f>
        <v>0.41694109614841957</v>
      </c>
      <c r="AJ19" s="217">
        <f>+entero!BH34</f>
        <v>0.44620346940670824</v>
      </c>
      <c r="AK19" s="217">
        <f>+entero!BI34</f>
        <v>0.45774773028898436</v>
      </c>
      <c r="AL19" s="217">
        <f>+entero!BJ34</f>
        <v>0.4676626459923991</v>
      </c>
      <c r="AM19" s="217">
        <f>+entero!BK34</f>
        <v>0.48575743940385235</v>
      </c>
      <c r="AN19" s="217">
        <f>+entero!BL34</f>
        <v>0.5231973471569952</v>
      </c>
      <c r="AO19" s="217">
        <f>+entero!BM34</f>
        <v>0.5227607795405609</v>
      </c>
      <c r="AP19" s="217">
        <f>+entero!BN34</f>
        <v>0.5364343443850891</v>
      </c>
      <c r="AQ19" s="217">
        <f>+entero!BO34</f>
        <v>0.5462427961167838</v>
      </c>
      <c r="AR19" s="217">
        <f>+entero!BP34</f>
        <v>0.5656604709136797</v>
      </c>
      <c r="AS19" s="217">
        <f>+entero!BQ34</f>
        <v>0.5800964997401405</v>
      </c>
      <c r="AT19" s="217">
        <f>+entero!BR34</f>
        <v>0.6000861145790677</v>
      </c>
      <c r="AU19" s="217">
        <f>+entero!BS34</f>
        <v>0.6132639468573094</v>
      </c>
      <c r="AV19" s="217">
        <f>+entero!BT34</f>
        <v>0.6268049400761262</v>
      </c>
      <c r="AW19" s="217">
        <f>+entero!BU34</f>
        <v>0.6304175222854231</v>
      </c>
      <c r="AX19" s="217">
        <f>+entero!BV34</f>
        <v>0.6149228608033775</v>
      </c>
      <c r="AY19" s="217">
        <f>+entero!BW34</f>
        <v>0.6016469353461033</v>
      </c>
      <c r="AZ19" s="217">
        <f>+entero!BX34</f>
        <v>0.6027357623571769</v>
      </c>
      <c r="BA19" s="217">
        <f>+entero!BY34</f>
        <v>0.5900789527334888</v>
      </c>
      <c r="BB19" s="217">
        <f>+entero!BZ34</f>
        <v>0.5832939260935122</v>
      </c>
      <c r="BC19" s="217">
        <f>+entero!CA34</f>
        <v>0.5804590304180489</v>
      </c>
      <c r="BD19" s="218">
        <f>+entero!CB34</f>
        <v>0.5805562688782095</v>
      </c>
      <c r="BE19" s="207">
        <f>+entero!CC34</f>
        <v>0.5817198423555288</v>
      </c>
      <c r="BF19" s="207">
        <f>+entero!CD34</f>
        <v>0.580515175503039</v>
      </c>
      <c r="BG19" s="192">
        <f>+entero!CE34</f>
        <v>0.5795290332846771</v>
      </c>
      <c r="BH19" s="203">
        <f>+entero!CF34</f>
        <v>0.5792045265694524</v>
      </c>
      <c r="BI19" s="218"/>
      <c r="BJ19" s="206"/>
      <c r="BK19" s="3"/>
      <c r="BL19" s="12"/>
      <c r="BM19" s="12"/>
      <c r="BN19" s="12"/>
      <c r="BO19" s="12"/>
      <c r="BP19" s="12"/>
      <c r="BQ19" s="12"/>
      <c r="BR19" s="12"/>
      <c r="BS19" s="12"/>
      <c r="BT19" s="12"/>
      <c r="BU19" s="12"/>
    </row>
    <row r="20" spans="1:73" ht="13.5" thickBot="1">
      <c r="A20" s="3"/>
      <c r="B20" s="567"/>
      <c r="C20" s="36"/>
      <c r="D20" s="219" t="s">
        <v>180</v>
      </c>
      <c r="E20" s="39">
        <f>+entero!E29</f>
        <v>28472.7374637524</v>
      </c>
      <c r="F20" s="92">
        <f>+entero!F29</f>
        <v>28490.449328934003</v>
      </c>
      <c r="G20" s="92">
        <f>+entero!G29</f>
        <v>27249.9688092135</v>
      </c>
      <c r="H20" s="92">
        <f>+entero!H29</f>
        <v>27325.4332500766</v>
      </c>
      <c r="I20" s="123">
        <f>+entero!I29</f>
        <v>27601.0117353643</v>
      </c>
      <c r="J20" s="123">
        <f>+entero!J29</f>
        <v>28243.928458939703</v>
      </c>
      <c r="K20" s="123">
        <f>+entero!K29</f>
        <v>28680.798301916402</v>
      </c>
      <c r="L20" s="123">
        <f>+entero!L29</f>
        <v>29318.612978866702</v>
      </c>
      <c r="M20" s="123">
        <f>+entero!M29</f>
        <v>29526.7271711713</v>
      </c>
      <c r="N20" s="123">
        <f>+entero!N29</f>
        <v>29786.295441794446</v>
      </c>
      <c r="O20" s="123">
        <f>+entero!O29</f>
        <v>28410.217383905412</v>
      </c>
      <c r="P20" s="123">
        <f>+entero!P29</f>
        <v>28634.56551656137</v>
      </c>
      <c r="Q20" s="220">
        <f>+entero!AO35</f>
        <v>0.16363435214453556</v>
      </c>
      <c r="R20" s="220">
        <f>+entero!AP35</f>
        <v>0.16269739210165654</v>
      </c>
      <c r="S20" s="220">
        <f>+entero!AQ35</f>
        <v>0.16787167091678976</v>
      </c>
      <c r="T20" s="220">
        <f>+entero!AR35</f>
        <v>0.17272248061754525</v>
      </c>
      <c r="U20" s="220">
        <f>+entero!AS35</f>
        <v>0.18925432982660212</v>
      </c>
      <c r="V20" s="220">
        <f>+entero!AT35</f>
        <v>0.20188666908074232</v>
      </c>
      <c r="W20" s="220">
        <f>+entero!AU35</f>
        <v>0.20943961032179034</v>
      </c>
      <c r="X20" s="220">
        <f>+entero!AV35</f>
        <v>0.21167753701917127</v>
      </c>
      <c r="Y20" s="220">
        <f>+entero!AW35</f>
        <v>0.21456109090490164</v>
      </c>
      <c r="Z20" s="220">
        <f>+entero!AX35</f>
        <v>0.21441142161728607</v>
      </c>
      <c r="AA20" s="220">
        <f>+entero!AY35</f>
        <v>0.22650014048208908</v>
      </c>
      <c r="AB20" s="220">
        <f>+entero!AZ35</f>
        <v>0.23907176451734777</v>
      </c>
      <c r="AC20" s="220">
        <f>+entero!BA35</f>
        <v>0.24166646421933452</v>
      </c>
      <c r="AD20" s="220">
        <f>+entero!BB35</f>
        <v>0.24392228324353282</v>
      </c>
      <c r="AE20" s="220">
        <f>+entero!BC35</f>
        <v>0.24487127280268892</v>
      </c>
      <c r="AF20" s="220">
        <f>+entero!BD35</f>
        <v>0.24315824521631588</v>
      </c>
      <c r="AG20" s="220">
        <f>+entero!BE35</f>
        <v>0.2518462976267635</v>
      </c>
      <c r="AH20" s="220">
        <f>+entero!BF35</f>
        <v>0.2585020200432122</v>
      </c>
      <c r="AI20" s="220">
        <f>+entero!BG35</f>
        <v>0.2706971267902336</v>
      </c>
      <c r="AJ20" s="220">
        <f>+entero!BH35</f>
        <v>0.29838217290584784</v>
      </c>
      <c r="AK20" s="220">
        <f>+entero!BI35</f>
        <v>0.30819977680922483</v>
      </c>
      <c r="AL20" s="220">
        <f>+entero!BJ35</f>
        <v>0.32039341270133276</v>
      </c>
      <c r="AM20" s="220">
        <f>+entero!BK35</f>
        <v>0.33478474819048526</v>
      </c>
      <c r="AN20" s="220">
        <f>+entero!BL35</f>
        <v>0.3641519919161951</v>
      </c>
      <c r="AO20" s="220">
        <f>+entero!BM35</f>
        <v>0.3743681496195885</v>
      </c>
      <c r="AP20" s="220">
        <f>+entero!BN35</f>
        <v>0.3945983761033271</v>
      </c>
      <c r="AQ20" s="220">
        <f>+entero!BO35</f>
        <v>0.4078884025464864</v>
      </c>
      <c r="AR20" s="220">
        <f>+entero!BP35</f>
        <v>0.4280510956648848</v>
      </c>
      <c r="AS20" s="220">
        <f>+entero!BQ35</f>
        <v>0.4436746208019498</v>
      </c>
      <c r="AT20" s="220">
        <f>+entero!BR35</f>
        <v>0.4653099861005778</v>
      </c>
      <c r="AU20" s="220">
        <f>+entero!BS35</f>
        <v>0.48194192853533946</v>
      </c>
      <c r="AV20" s="220">
        <f>+entero!BT35</f>
        <v>0.49653480899438257</v>
      </c>
      <c r="AW20" s="220">
        <f>+entero!BU35</f>
        <v>0.5024804610731608</v>
      </c>
      <c r="AX20" s="220">
        <f>+entero!BV35</f>
        <v>0.4858456535181409</v>
      </c>
      <c r="AY20" s="220">
        <f>+entero!BW35</f>
        <v>0.4708994702868584</v>
      </c>
      <c r="AZ20" s="220">
        <f>+entero!BX35</f>
        <v>0.468627716851661</v>
      </c>
      <c r="BA20" s="220">
        <f>+entero!BY35</f>
        <v>0.46319911296688165</v>
      </c>
      <c r="BB20" s="220">
        <f>+entero!BZ35</f>
        <v>0.459677526018371</v>
      </c>
      <c r="BC20" s="220">
        <f>+entero!CA35</f>
        <v>0.4550980696148593</v>
      </c>
      <c r="BD20" s="221">
        <f>+entero!CB35</f>
        <v>0.4552842225377658</v>
      </c>
      <c r="BE20" s="222">
        <f>+entero!CC35</f>
        <v>0.4575772966191354</v>
      </c>
      <c r="BF20" s="222">
        <f>+entero!CD35</f>
        <v>0.45599362367948576</v>
      </c>
      <c r="BG20" s="326">
        <f>+entero!CE35</f>
        <v>0.454915248396814</v>
      </c>
      <c r="BH20" s="323">
        <f>+entero!CF35</f>
        <v>0.45388938748673774</v>
      </c>
      <c r="BI20" s="221"/>
      <c r="BJ20" s="223"/>
      <c r="BK20" s="3"/>
      <c r="BL20" s="12"/>
      <c r="BM20" s="12"/>
      <c r="BN20" s="12"/>
      <c r="BO20" s="12"/>
      <c r="BP20" s="12"/>
      <c r="BQ20" s="12"/>
      <c r="BR20" s="12"/>
      <c r="BS20" s="12"/>
      <c r="BT20" s="12"/>
      <c r="BU20" s="12"/>
    </row>
    <row r="21" spans="4:73"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4"/>
      <c r="BE21" s="4"/>
      <c r="BF21" s="4"/>
      <c r="BG21" s="4"/>
      <c r="BH21" s="4"/>
      <c r="BI21" s="4"/>
      <c r="BJ21" s="4"/>
      <c r="BL21" s="12"/>
      <c r="BM21" s="12"/>
      <c r="BN21" s="12"/>
      <c r="BO21" s="12"/>
      <c r="BP21" s="12"/>
      <c r="BQ21" s="12"/>
      <c r="BR21" s="12"/>
      <c r="BS21" s="12"/>
      <c r="BT21" s="12"/>
      <c r="BU21" s="12"/>
    </row>
    <row r="22" spans="3:73" ht="14.25" customHeight="1">
      <c r="C22" s="7" t="s">
        <v>4</v>
      </c>
      <c r="D22" s="1" t="s">
        <v>252</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v>7.29</v>
      </c>
      <c r="BE22" s="42">
        <v>7.29</v>
      </c>
      <c r="BF22" s="42"/>
      <c r="BG22" s="42"/>
      <c r="BH22" s="42"/>
      <c r="BI22" s="43"/>
      <c r="BJ22" s="75">
        <f ca="1">NOW()</f>
        <v>39890.560680208335</v>
      </c>
      <c r="BL22" s="12"/>
      <c r="BM22" s="12"/>
      <c r="BN22" s="12"/>
      <c r="BO22" s="12"/>
      <c r="BP22" s="12"/>
      <c r="BQ22" s="12"/>
      <c r="BR22" s="12"/>
      <c r="BS22" s="12"/>
      <c r="BT22" s="12"/>
      <c r="BU22" s="12"/>
    </row>
    <row r="23" spans="3:73"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3"/>
      <c r="BJ23" s="71"/>
      <c r="BL23" s="12"/>
      <c r="BM23" s="12"/>
      <c r="BN23" s="12"/>
      <c r="BO23" s="12"/>
      <c r="BP23" s="12"/>
      <c r="BQ23" s="12"/>
      <c r="BR23" s="12"/>
      <c r="BS23" s="12"/>
      <c r="BT23" s="12"/>
      <c r="BU23" s="12"/>
    </row>
    <row r="24" spans="2:73" ht="14.25" customHeight="1">
      <c r="B24" s="295" t="s">
        <v>184</v>
      </c>
      <c r="C24" s="1" t="s">
        <v>185</v>
      </c>
      <c r="D24" s="1" t="s">
        <v>186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3"/>
      <c r="BJ24" s="71"/>
      <c r="BL24" s="12"/>
      <c r="BM24" s="12"/>
      <c r="BN24" s="12"/>
      <c r="BO24" s="12"/>
      <c r="BP24" s="12"/>
      <c r="BQ24" s="12"/>
      <c r="BR24" s="12"/>
      <c r="BS24" s="12"/>
      <c r="BT24" s="12"/>
      <c r="BU24" s="12"/>
    </row>
    <row r="25" spans="2:73" ht="14.25" customHeight="1">
      <c r="B25" s="295"/>
      <c r="C25" s="1"/>
      <c r="D25" s="296" t="s">
        <v>187</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3"/>
      <c r="BJ25" s="71"/>
      <c r="BL25" s="12"/>
      <c r="BM25" s="12"/>
      <c r="BN25" s="12"/>
      <c r="BO25" s="12"/>
      <c r="BP25" s="12"/>
      <c r="BQ25" s="12"/>
      <c r="BR25" s="12"/>
      <c r="BS25" s="12"/>
      <c r="BT25" s="12"/>
      <c r="BU25" s="12"/>
    </row>
    <row r="26" spans="3:73"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3"/>
      <c r="BJ26" s="4"/>
      <c r="BL26" s="12"/>
      <c r="BM26" s="12"/>
      <c r="BN26" s="12"/>
      <c r="BO26" s="12"/>
      <c r="BP26" s="12"/>
      <c r="BQ26" s="12"/>
      <c r="BR26" s="12"/>
      <c r="BS26" s="12"/>
      <c r="BT26" s="12"/>
      <c r="BU26" s="12"/>
    </row>
    <row r="27" spans="2:73" ht="14.25">
      <c r="B27" s="6">
        <v>3</v>
      </c>
      <c r="C27" s="6">
        <v>1</v>
      </c>
      <c r="D27" s="1" t="s">
        <v>157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1" t="s">
        <v>7</v>
      </c>
      <c r="BE27" s="4"/>
      <c r="BF27" s="4"/>
      <c r="BG27" s="4"/>
      <c r="BH27" s="4"/>
      <c r="BI27" s="4"/>
      <c r="BJ27" s="4"/>
      <c r="BL27" s="12"/>
      <c r="BM27" s="12"/>
      <c r="BN27" s="12"/>
      <c r="BO27" s="12"/>
      <c r="BP27" s="12"/>
      <c r="BQ27" s="12"/>
      <c r="BR27" s="12"/>
      <c r="BS27" s="12"/>
      <c r="BT27" s="12"/>
      <c r="BU27" s="12"/>
    </row>
    <row r="28" spans="3:73" ht="13.5">
      <c r="C28" s="2"/>
      <c r="D28" s="1" t="s">
        <v>158</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1" t="s">
        <v>8</v>
      </c>
      <c r="BE28" s="4"/>
      <c r="BF28" s="4"/>
      <c r="BG28" s="4"/>
      <c r="BH28" s="4"/>
      <c r="BI28" s="4"/>
      <c r="BJ28" s="4"/>
      <c r="BL28" s="12"/>
      <c r="BM28" s="12"/>
      <c r="BN28" s="12"/>
      <c r="BO28" s="12"/>
      <c r="BP28" s="12"/>
      <c r="BQ28" s="12"/>
      <c r="BR28" s="12"/>
      <c r="BS28" s="12"/>
      <c r="BT28" s="12"/>
      <c r="BU28" s="12"/>
    </row>
    <row r="29" spans="3:73"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1" t="s">
        <v>10</v>
      </c>
      <c r="BE29" s="4"/>
      <c r="BF29" s="4"/>
      <c r="BG29" s="4"/>
      <c r="BH29" s="4"/>
      <c r="BI29" s="4"/>
      <c r="BJ29" s="4"/>
      <c r="BL29" s="12"/>
      <c r="BM29" s="12"/>
      <c r="BN29" s="12"/>
      <c r="BO29" s="12"/>
      <c r="BP29" s="12"/>
      <c r="BQ29" s="12"/>
      <c r="BR29" s="12"/>
      <c r="BS29" s="12"/>
      <c r="BT29" s="12"/>
      <c r="BU29" s="12"/>
    </row>
    <row r="30" spans="3:73"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1" t="s">
        <v>9</v>
      </c>
      <c r="BE30" s="4"/>
      <c r="BF30" s="4"/>
      <c r="BG30" s="4"/>
      <c r="BH30" s="4"/>
      <c r="BI30" s="4"/>
      <c r="BJ30" s="4"/>
      <c r="BL30" s="12"/>
      <c r="BM30" s="12"/>
      <c r="BN30" s="12"/>
      <c r="BO30" s="12"/>
      <c r="BP30" s="12"/>
      <c r="BQ30" s="12"/>
      <c r="BR30" s="12"/>
      <c r="BS30" s="12"/>
      <c r="BT30" s="12"/>
      <c r="BU30" s="12"/>
    </row>
    <row r="31" spans="4:73"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1" t="s">
        <v>27</v>
      </c>
      <c r="BE31" s="4"/>
      <c r="BF31" s="4"/>
      <c r="BG31" s="4"/>
      <c r="BH31" s="4"/>
      <c r="BI31" s="4"/>
      <c r="BJ31" s="4"/>
      <c r="BL31" s="12"/>
      <c r="BM31" s="12"/>
      <c r="BN31" s="12"/>
      <c r="BO31" s="12"/>
      <c r="BP31" s="12"/>
      <c r="BQ31" s="12"/>
      <c r="BR31" s="12"/>
      <c r="BS31" s="12"/>
      <c r="BT31" s="12"/>
      <c r="BU31" s="12"/>
    </row>
    <row r="32" spans="4:73"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1" t="s">
        <v>11</v>
      </c>
      <c r="BE32" s="4"/>
      <c r="BF32" s="4"/>
      <c r="BG32" s="4"/>
      <c r="BH32" s="4"/>
      <c r="BI32" s="4"/>
      <c r="BJ32" s="4"/>
      <c r="BL32" s="12"/>
      <c r="BM32" s="12"/>
      <c r="BN32" s="12"/>
      <c r="BO32" s="12"/>
      <c r="BP32" s="12"/>
      <c r="BQ32" s="12"/>
      <c r="BR32" s="12"/>
      <c r="BS32" s="12"/>
      <c r="BT32" s="12"/>
      <c r="BU32" s="12"/>
    </row>
    <row r="33" spans="3:73" ht="27" customHeight="1">
      <c r="C33" s="6"/>
      <c r="D33" s="588"/>
      <c r="E33" s="588"/>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1" t="s">
        <v>3</v>
      </c>
      <c r="BE33" s="4"/>
      <c r="BF33" s="4"/>
      <c r="BG33" s="4"/>
      <c r="BH33" s="4"/>
      <c r="BI33" s="4"/>
      <c r="BJ33" s="4"/>
      <c r="BL33" s="12"/>
      <c r="BM33" s="12"/>
      <c r="BN33" s="12"/>
      <c r="BO33" s="12"/>
      <c r="BP33" s="12"/>
      <c r="BQ33" s="12"/>
      <c r="BR33" s="12"/>
      <c r="BS33" s="12"/>
      <c r="BT33" s="12"/>
      <c r="BU33" s="12"/>
    </row>
    <row r="34" spans="3:73" ht="25.5" customHeight="1">
      <c r="C34" s="6"/>
      <c r="D34" s="555"/>
      <c r="E34" s="55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 t="s">
        <v>3</v>
      </c>
      <c r="BE34" s="4"/>
      <c r="BF34" s="4"/>
      <c r="BG34" s="4"/>
      <c r="BH34" s="4"/>
      <c r="BI34" s="5"/>
      <c r="BJ34" s="5"/>
      <c r="BL34" s="12"/>
      <c r="BM34" s="12"/>
      <c r="BN34" s="12"/>
      <c r="BO34" s="12"/>
      <c r="BP34" s="12"/>
      <c r="BQ34" s="12"/>
      <c r="BR34" s="12"/>
      <c r="BS34" s="12"/>
      <c r="BT34" s="12"/>
      <c r="BU34" s="12"/>
    </row>
    <row r="35" spans="3:73" ht="25.5" customHeight="1">
      <c r="C35" s="6"/>
      <c r="D35" s="587"/>
      <c r="E35" s="587"/>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5"/>
      <c r="BE35" s="5"/>
      <c r="BF35" s="5"/>
      <c r="BG35" s="5"/>
      <c r="BH35" s="5"/>
      <c r="BI35" s="5"/>
      <c r="BJ35" s="5"/>
      <c r="BL35" s="12"/>
      <c r="BM35" s="12"/>
      <c r="BN35" s="12"/>
      <c r="BO35" s="12"/>
      <c r="BP35" s="12"/>
      <c r="BQ35" s="12"/>
      <c r="BR35" s="12"/>
      <c r="BS35" s="12"/>
      <c r="BT35" s="12"/>
      <c r="BU35" s="12"/>
    </row>
    <row r="36" spans="3:73"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L36" s="12"/>
      <c r="BM36" s="12"/>
      <c r="BN36" s="12"/>
      <c r="BO36" s="12"/>
      <c r="BP36" s="12"/>
      <c r="BQ36" s="12"/>
      <c r="BR36" s="12"/>
      <c r="BS36" s="12"/>
      <c r="BT36" s="12"/>
      <c r="BU36" s="12"/>
    </row>
    <row r="37" spans="3:73"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L37" s="12"/>
      <c r="BM37" s="12"/>
      <c r="BN37" s="12"/>
      <c r="BO37" s="12"/>
      <c r="BP37" s="12"/>
      <c r="BQ37" s="12"/>
      <c r="BR37" s="12"/>
      <c r="BS37" s="12"/>
      <c r="BT37" s="12"/>
      <c r="BU37" s="12"/>
    </row>
    <row r="38" spans="3:73"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2"/>
      <c r="BL75" s="12"/>
      <c r="BM75" s="12"/>
      <c r="BN75" s="12"/>
      <c r="BO75" s="12"/>
      <c r="BP75" s="12"/>
      <c r="BQ75" s="12"/>
      <c r="BR75" s="12"/>
      <c r="BS75" s="12"/>
      <c r="BT75" s="12"/>
      <c r="BU75" s="12"/>
    </row>
    <row r="76" spans="1:73"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2"/>
      <c r="BL76" s="12"/>
      <c r="BM76" s="12"/>
      <c r="BN76" s="12"/>
      <c r="BO76" s="12"/>
      <c r="BP76" s="12"/>
      <c r="BQ76" s="12"/>
      <c r="BR76" s="12"/>
      <c r="BS76" s="12"/>
      <c r="BT76" s="12"/>
      <c r="BU76" s="12"/>
    </row>
    <row r="77" spans="1:73"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2"/>
      <c r="BL77" s="12"/>
      <c r="BM77" s="12"/>
      <c r="BN77" s="12"/>
      <c r="BO77" s="12"/>
      <c r="BP77" s="12"/>
      <c r="BQ77" s="12"/>
      <c r="BR77" s="12"/>
      <c r="BS77" s="12"/>
      <c r="BT77" s="12"/>
      <c r="BU77" s="12"/>
    </row>
    <row r="78" spans="1:73"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2"/>
      <c r="BL78" s="12"/>
      <c r="BM78" s="12"/>
      <c r="BN78" s="12"/>
      <c r="BO78" s="12"/>
      <c r="BP78" s="12"/>
      <c r="BQ78" s="12"/>
      <c r="BR78" s="12"/>
      <c r="BS78" s="12"/>
      <c r="BT78" s="12"/>
      <c r="BU78" s="12"/>
    </row>
    <row r="79" spans="1:73"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2"/>
      <c r="BL79" s="12"/>
      <c r="BM79" s="12"/>
      <c r="BN79" s="12"/>
      <c r="BO79" s="12"/>
      <c r="BP79" s="12"/>
      <c r="BQ79" s="12"/>
      <c r="BR79" s="12"/>
      <c r="BS79" s="12"/>
      <c r="BT79" s="12"/>
      <c r="BU79" s="12"/>
    </row>
    <row r="80" spans="1:73"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2"/>
      <c r="BL80" s="12"/>
      <c r="BM80" s="12"/>
      <c r="BN80" s="12"/>
      <c r="BO80" s="12"/>
      <c r="BP80" s="12"/>
      <c r="BQ80" s="12"/>
      <c r="BR80" s="12"/>
      <c r="BS80" s="12"/>
      <c r="BT80" s="12"/>
      <c r="BU80" s="12"/>
    </row>
    <row r="81" spans="1:73"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2"/>
      <c r="BL81" s="12"/>
      <c r="BM81" s="12"/>
      <c r="BN81" s="12"/>
      <c r="BO81" s="12"/>
      <c r="BP81" s="12"/>
      <c r="BQ81" s="12"/>
      <c r="BR81" s="12"/>
      <c r="BS81" s="12"/>
      <c r="BT81" s="12"/>
      <c r="BU81" s="12"/>
    </row>
    <row r="82" spans="1:73"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2"/>
      <c r="BL82" s="12"/>
      <c r="BM82" s="12"/>
      <c r="BN82" s="12"/>
      <c r="BO82" s="12"/>
      <c r="BP82" s="12"/>
      <c r="BQ82" s="12"/>
      <c r="BR82" s="12"/>
      <c r="BS82" s="12"/>
      <c r="BT82" s="12"/>
      <c r="BU82" s="12"/>
    </row>
    <row r="83" spans="1:73"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2"/>
      <c r="BL83" s="12"/>
      <c r="BM83" s="12"/>
      <c r="BN83" s="12"/>
      <c r="BO83" s="12"/>
      <c r="BP83" s="12"/>
      <c r="BQ83" s="12"/>
      <c r="BR83" s="12"/>
      <c r="BS83" s="12"/>
      <c r="BT83" s="12"/>
      <c r="BU83" s="12"/>
    </row>
    <row r="84" spans="1:73"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2"/>
      <c r="BL84" s="12"/>
      <c r="BM84" s="12"/>
      <c r="BN84" s="12"/>
      <c r="BO84" s="12"/>
      <c r="BP84" s="12"/>
      <c r="BQ84" s="12"/>
      <c r="BR84" s="12"/>
      <c r="BS84" s="12"/>
      <c r="BT84" s="12"/>
      <c r="BU84" s="12"/>
    </row>
    <row r="85" spans="1:73"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2"/>
      <c r="BL85" s="12"/>
      <c r="BM85" s="12"/>
      <c r="BN85" s="12"/>
      <c r="BO85" s="12"/>
      <c r="BP85" s="12"/>
      <c r="BQ85" s="12"/>
      <c r="BR85" s="12"/>
      <c r="BS85" s="12"/>
      <c r="BT85" s="12"/>
      <c r="BU85" s="12"/>
    </row>
    <row r="86" spans="1:73"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2"/>
      <c r="BL86" s="12"/>
      <c r="BM86" s="12"/>
      <c r="BN86" s="12"/>
      <c r="BO86" s="12"/>
      <c r="BP86" s="12"/>
      <c r="BQ86" s="12"/>
      <c r="BR86" s="12"/>
      <c r="BS86" s="12"/>
      <c r="BT86" s="12"/>
      <c r="BU86" s="12"/>
    </row>
    <row r="87" spans="1:73"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2"/>
      <c r="BL87" s="12"/>
      <c r="BM87" s="12"/>
      <c r="BN87" s="12"/>
      <c r="BO87" s="12"/>
      <c r="BP87" s="12"/>
      <c r="BQ87" s="12"/>
      <c r="BR87" s="12"/>
      <c r="BS87" s="12"/>
      <c r="BT87" s="12"/>
      <c r="BU87" s="12"/>
    </row>
    <row r="88" spans="1:73"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2"/>
      <c r="BL88" s="12"/>
      <c r="BM88" s="12"/>
      <c r="BN88" s="12"/>
      <c r="BO88" s="12"/>
      <c r="BP88" s="12"/>
      <c r="BQ88" s="12"/>
      <c r="BR88" s="12"/>
      <c r="BS88" s="12"/>
      <c r="BT88" s="12"/>
      <c r="BU88" s="12"/>
    </row>
    <row r="89" spans="1:73"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2"/>
      <c r="BL89" s="12"/>
      <c r="BM89" s="12"/>
      <c r="BN89" s="12"/>
      <c r="BO89" s="12"/>
      <c r="BP89" s="12"/>
      <c r="BQ89" s="12"/>
      <c r="BR89" s="12"/>
      <c r="BS89" s="12"/>
      <c r="BT89" s="12"/>
      <c r="BU89" s="12"/>
    </row>
    <row r="90" spans="1:73"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2"/>
      <c r="BL90" s="12"/>
      <c r="BM90" s="12"/>
      <c r="BN90" s="12"/>
      <c r="BO90" s="12"/>
      <c r="BP90" s="12"/>
      <c r="BQ90" s="12"/>
      <c r="BR90" s="12"/>
      <c r="BS90" s="12"/>
      <c r="BT90" s="12"/>
      <c r="BU90" s="12"/>
    </row>
    <row r="91" spans="1:73"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2"/>
      <c r="BL91" s="12"/>
      <c r="BM91" s="12"/>
      <c r="BN91" s="12"/>
      <c r="BO91" s="12"/>
      <c r="BP91" s="12"/>
      <c r="BQ91" s="12"/>
      <c r="BR91" s="12"/>
      <c r="BS91" s="12"/>
      <c r="BT91" s="12"/>
      <c r="BU91" s="12"/>
    </row>
    <row r="92" spans="1:73"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2"/>
      <c r="BL92" s="12"/>
      <c r="BM92" s="12"/>
      <c r="BN92" s="12"/>
      <c r="BO92" s="12"/>
      <c r="BP92" s="12"/>
      <c r="BQ92" s="12"/>
      <c r="BR92" s="12"/>
      <c r="BS92" s="12"/>
      <c r="BT92" s="12"/>
      <c r="BU92" s="12"/>
    </row>
    <row r="93" spans="1:73"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2"/>
      <c r="BL93" s="12"/>
      <c r="BM93" s="12"/>
      <c r="BN93" s="12"/>
      <c r="BO93" s="12"/>
      <c r="BP93" s="12"/>
      <c r="BQ93" s="12"/>
      <c r="BR93" s="12"/>
      <c r="BS93" s="12"/>
      <c r="BT93" s="12"/>
      <c r="BU93" s="12"/>
    </row>
    <row r="94" spans="1:73"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2"/>
      <c r="BL94" s="12"/>
      <c r="BM94" s="12"/>
      <c r="BN94" s="12"/>
      <c r="BO94" s="12"/>
      <c r="BP94" s="12"/>
      <c r="BQ94" s="12"/>
      <c r="BR94" s="12"/>
      <c r="BS94" s="12"/>
      <c r="BT94" s="12"/>
      <c r="BU94" s="12"/>
    </row>
    <row r="95" spans="1:73"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2"/>
      <c r="BL95" s="12"/>
      <c r="BM95" s="12"/>
      <c r="BN95" s="12"/>
      <c r="BO95" s="12"/>
      <c r="BP95" s="12"/>
      <c r="BQ95" s="12"/>
      <c r="BR95" s="12"/>
      <c r="BS95" s="12"/>
      <c r="BT95" s="12"/>
      <c r="BU95" s="1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3:6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3:6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3:6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3:6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3:6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3:6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3:6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3:6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3:6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row>
    <row r="182" spans="3:6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sheetData>
  <mergeCells count="58">
    <mergeCell ref="AZ3:AZ4"/>
    <mergeCell ref="D1:BH1"/>
    <mergeCell ref="D3:D4"/>
    <mergeCell ref="E3:E4"/>
    <mergeCell ref="BD3:BH3"/>
    <mergeCell ref="I3:I4"/>
    <mergeCell ref="J3:J4"/>
    <mergeCell ref="N3:N4"/>
    <mergeCell ref="P3:P4"/>
    <mergeCell ref="Q3:Q4"/>
    <mergeCell ref="O3:O4"/>
    <mergeCell ref="D35:E35"/>
    <mergeCell ref="D33:E33"/>
    <mergeCell ref="D34:E34"/>
    <mergeCell ref="H3:H4"/>
    <mergeCell ref="F3:F4"/>
    <mergeCell ref="G3:G4"/>
    <mergeCell ref="AH3:AH4"/>
    <mergeCell ref="AG3:AG4"/>
    <mergeCell ref="B6:B20"/>
    <mergeCell ref="L3:L4"/>
    <mergeCell ref="M3:M4"/>
    <mergeCell ref="K3:K4"/>
    <mergeCell ref="AE3:AE4"/>
    <mergeCell ref="AD3:AD4"/>
    <mergeCell ref="R3:R4"/>
    <mergeCell ref="U3:U4"/>
    <mergeCell ref="AB3:AB4"/>
    <mergeCell ref="AC3:AC4"/>
    <mergeCell ref="S3:S4"/>
    <mergeCell ref="T3:T4"/>
    <mergeCell ref="BI3:BJ3"/>
    <mergeCell ref="V3:V4"/>
    <mergeCell ref="W3:W4"/>
    <mergeCell ref="X3:X4"/>
    <mergeCell ref="Y3:Y4"/>
    <mergeCell ref="Z3:Z4"/>
    <mergeCell ref="AA3:AA4"/>
    <mergeCell ref="AL3:AL4"/>
    <mergeCell ref="AF3:AF4"/>
    <mergeCell ref="AU3:AU4"/>
    <mergeCell ref="AR3:AR4"/>
    <mergeCell ref="AJ3:AJ4"/>
    <mergeCell ref="AK3:AK4"/>
    <mergeCell ref="AI3:AI4"/>
    <mergeCell ref="AO3:AO4"/>
    <mergeCell ref="AM3:AM4"/>
    <mergeCell ref="AN3:AN4"/>
    <mergeCell ref="BB3:BB4"/>
    <mergeCell ref="BA3:BA4"/>
    <mergeCell ref="AP3:AP4"/>
    <mergeCell ref="AW3:AW4"/>
    <mergeCell ref="AV3:AV4"/>
    <mergeCell ref="AY3:AY4"/>
    <mergeCell ref="AS3:AS4"/>
    <mergeCell ref="AX3:AX4"/>
    <mergeCell ref="AT3:AT4"/>
    <mergeCell ref="AQ3:AQ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U171"/>
  <sheetViews>
    <sheetView zoomScale="75" zoomScaleNormal="75" workbookViewId="0" topLeftCell="AV1">
      <selection activeCell="AZ25" sqref="AZ25"/>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5" width="8.8515625" style="0" customWidth="1"/>
    <col min="56" max="58" width="9.28125" style="0" customWidth="1"/>
    <col min="59" max="60" width="9.421875" style="0" customWidth="1"/>
    <col min="61" max="61" width="8.28125" style="0" customWidth="1"/>
    <col min="62" max="62" width="10.140625" style="0" customWidth="1"/>
  </cols>
  <sheetData>
    <row r="1" spans="4:73" ht="12.75">
      <c r="D1" s="578" t="s">
        <v>6</v>
      </c>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8.75" customHeight="1">
      <c r="C3" s="22"/>
      <c r="D3" s="556" t="s">
        <v>35</v>
      </c>
      <c r="E3" s="580" t="str">
        <f>+entero!E3</f>
        <v> A fines de Diciembre 2002</v>
      </c>
      <c r="F3" s="562" t="str">
        <f>+entero!F3</f>
        <v>A fines de Enero</v>
      </c>
      <c r="G3" s="562" t="str">
        <f>+entero!G3</f>
        <v>A fines de Febrero</v>
      </c>
      <c r="H3" s="562" t="str">
        <f>+entero!H3</f>
        <v>A fines de Marzo</v>
      </c>
      <c r="I3" s="562" t="str">
        <f>+entero!I3</f>
        <v>A fines de Abril</v>
      </c>
      <c r="J3" s="562" t="str">
        <f>+entero!J3</f>
        <v>A fines de Mayo </v>
      </c>
      <c r="K3" s="562" t="str">
        <f>+entero!K3</f>
        <v>2003              A fines de Junio</v>
      </c>
      <c r="L3" s="562" t="str">
        <f>+entero!L3</f>
        <v>A fines de Julio      </v>
      </c>
      <c r="M3" s="562" t="str">
        <f>+entero!M3</f>
        <v>A fines de Agos.</v>
      </c>
      <c r="N3" s="562" t="str">
        <f>+entero!N3</f>
        <v>2003             A fines de Sept.</v>
      </c>
      <c r="O3" s="562" t="str">
        <f>+entero!O3</f>
        <v>2003            A fines de Oct.</v>
      </c>
      <c r="P3" s="562" t="str">
        <f>+entero!P3</f>
        <v>2003              A fines de Nov.</v>
      </c>
      <c r="Q3" s="562" t="str">
        <f>+entero!AO3</f>
        <v>2006          A  fines de Ene.</v>
      </c>
      <c r="R3" s="562" t="str">
        <f>+entero!AP3</f>
        <v>2006          A  fines de Feb</v>
      </c>
      <c r="S3" s="562" t="str">
        <f>+entero!AQ3</f>
        <v>2006          A  fines de Mar</v>
      </c>
      <c r="T3" s="562" t="str">
        <f>+entero!AR3</f>
        <v>2006          A  fines de Abr</v>
      </c>
      <c r="U3" s="562" t="str">
        <f>+entero!AS3</f>
        <v>2006          A  fines de May</v>
      </c>
      <c r="V3" s="562" t="str">
        <f>+entero!AT3</f>
        <v>2006          A  fines de Jun</v>
      </c>
      <c r="W3" s="562" t="str">
        <f>+entero!AU3</f>
        <v>2006          A  fines de Jul</v>
      </c>
      <c r="X3" s="562" t="str">
        <f>+entero!AV3</f>
        <v>2006          A  fines de Ago</v>
      </c>
      <c r="Y3" s="562" t="str">
        <f>+entero!AW3</f>
        <v>2006          A  fines de Sep</v>
      </c>
      <c r="Z3" s="562" t="str">
        <f>+entero!AX3</f>
        <v>2006          A  fines de Oct</v>
      </c>
      <c r="AA3" s="562" t="str">
        <f>+entero!AY3</f>
        <v>2006          A  fines de Nov</v>
      </c>
      <c r="AB3" s="562" t="str">
        <f>+entero!AZ3</f>
        <v>2006                 A  fines de Dic</v>
      </c>
      <c r="AC3" s="562" t="str">
        <f>+entero!BA3</f>
        <v>2007             A  fines de Ene</v>
      </c>
      <c r="AD3" s="562" t="str">
        <f>+entero!BB3</f>
        <v>2007             A  fines de Feb</v>
      </c>
      <c r="AE3" s="562" t="str">
        <f>+entero!BC3</f>
        <v>2007             A  fines de Mar</v>
      </c>
      <c r="AF3" s="562" t="str">
        <f>+entero!BD3</f>
        <v>2007              A  fines de Abr</v>
      </c>
      <c r="AG3" s="562" t="str">
        <f>+entero!BE3</f>
        <v>2007              A  fines de May</v>
      </c>
      <c r="AH3" s="562" t="str">
        <f>+entero!BF3</f>
        <v>2007               A  fines de Jun</v>
      </c>
      <c r="AI3" s="562" t="str">
        <f>+entero!BG3</f>
        <v>2007              A  fines de Jul</v>
      </c>
      <c r="AJ3" s="562" t="str">
        <f>+entero!BH3</f>
        <v>2007              A  fines de Ago</v>
      </c>
      <c r="AK3" s="562" t="str">
        <f>+entero!BI3</f>
        <v>2007              A  fines de Sep</v>
      </c>
      <c r="AL3" s="562" t="str">
        <f>+entero!BJ3</f>
        <v>2007               A  fines de Oct</v>
      </c>
      <c r="AM3" s="562" t="str">
        <f>+entero!BK3</f>
        <v>2007                 A  fines de Nov</v>
      </c>
      <c r="AN3" s="562" t="str">
        <f>+entero!BL3</f>
        <v>2007                             A  fines de Dic</v>
      </c>
      <c r="AO3" s="562" t="str">
        <f>+entero!BM3</f>
        <v>2008          A  fines de Ene</v>
      </c>
      <c r="AP3" s="562" t="str">
        <f>+entero!BN3</f>
        <v>2008          A  fines de Feb</v>
      </c>
      <c r="AQ3" s="562" t="str">
        <f>+entero!BO3</f>
        <v>2008                 A  fines de Mar</v>
      </c>
      <c r="AR3" s="562" t="str">
        <f>+entero!BP3</f>
        <v>2008          A  fines de Abr</v>
      </c>
      <c r="AS3" s="562" t="str">
        <f>+entero!BQ3</f>
        <v>2008          A  fines de May</v>
      </c>
      <c r="AT3" s="562" t="str">
        <f>+entero!BR3</f>
        <v>2008                 A  fines de Jun</v>
      </c>
      <c r="AU3" s="562" t="str">
        <f>+entero!BS3</f>
        <v>2008          A  fines de Jul*</v>
      </c>
      <c r="AV3" s="562" t="str">
        <f>+entero!BT3</f>
        <v>2008          A  fines de Ago*</v>
      </c>
      <c r="AW3" s="562" t="str">
        <f>+entero!BU3</f>
        <v>2008                    A  fines de Sep*</v>
      </c>
      <c r="AX3" s="562" t="str">
        <f>+entero!BV3</f>
        <v>2008                     A  fines de Oct*</v>
      </c>
      <c r="AY3" s="562" t="str">
        <f>+entero!BW3</f>
        <v>2008                          A  fines de Nov*</v>
      </c>
      <c r="AZ3" s="562" t="str">
        <f>+entero!BX3</f>
        <v>2008                          A  fines de Dic*</v>
      </c>
      <c r="BA3" s="562" t="str">
        <f>+entero!BY3</f>
        <v>2009                          A  fines de Ene*</v>
      </c>
      <c r="BB3" s="562" t="str">
        <f>+entero!BZ3</f>
        <v>2009                          A  fines de Feb*</v>
      </c>
      <c r="BC3" s="303" t="str">
        <f>+entero!CA3</f>
        <v>Semana 1*</v>
      </c>
      <c r="BD3" s="582" t="str">
        <f>+entero!CB3</f>
        <v>   Semana 2*</v>
      </c>
      <c r="BE3" s="583"/>
      <c r="BF3" s="583"/>
      <c r="BG3" s="583"/>
      <c r="BH3" s="584"/>
      <c r="BI3" s="585" t="s">
        <v>53</v>
      </c>
      <c r="BJ3" s="586"/>
      <c r="BL3" s="12"/>
      <c r="BM3" s="12"/>
      <c r="BN3" s="12"/>
      <c r="BO3" s="12"/>
      <c r="BP3" s="12"/>
      <c r="BQ3" s="12"/>
      <c r="BR3" s="12"/>
      <c r="BS3" s="12"/>
      <c r="BT3" s="12"/>
      <c r="BU3" s="12"/>
    </row>
    <row r="4" spans="3:73" ht="18.75" customHeight="1" thickBot="1">
      <c r="C4" s="28"/>
      <c r="D4" s="557"/>
      <c r="E4" s="581"/>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180">
        <f>+entero!CA4</f>
        <v>39878</v>
      </c>
      <c r="BD4" s="180">
        <f>+entero!CB4</f>
        <v>39881</v>
      </c>
      <c r="BE4" s="157">
        <f>+entero!CC4</f>
        <v>39882</v>
      </c>
      <c r="BF4" s="157">
        <f>+entero!CD4</f>
        <v>39883</v>
      </c>
      <c r="BG4" s="157">
        <f>+entero!CE4</f>
        <v>39884</v>
      </c>
      <c r="BH4" s="158">
        <f>+entero!CF4</f>
        <v>39885</v>
      </c>
      <c r="BI4" s="186" t="s">
        <v>28</v>
      </c>
      <c r="BJ4" s="255" t="s">
        <v>174</v>
      </c>
      <c r="BL4" s="12"/>
      <c r="BM4" s="12"/>
      <c r="BN4" s="12"/>
      <c r="BO4" s="12"/>
      <c r="BP4" s="12"/>
      <c r="BQ4" s="12"/>
      <c r="BR4" s="12"/>
      <c r="BS4" s="12"/>
      <c r="BT4" s="12"/>
      <c r="BU4" s="12"/>
    </row>
    <row r="5" spans="1:73" ht="12.75">
      <c r="A5" s="3"/>
      <c r="B5" s="17"/>
      <c r="C5" s="25" t="s">
        <v>44</v>
      </c>
      <c r="D5" s="57"/>
      <c r="E5" s="47"/>
      <c r="F5" s="47"/>
      <c r="G5" s="47"/>
      <c r="H5" s="47"/>
      <c r="I5" s="47"/>
      <c r="J5" s="47"/>
      <c r="K5" s="47"/>
      <c r="L5" s="47"/>
      <c r="M5" s="143"/>
      <c r="N5" s="143"/>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48"/>
      <c r="BE5" s="48"/>
      <c r="BF5" s="48"/>
      <c r="BG5" s="48"/>
      <c r="BH5" s="183"/>
      <c r="BI5" s="187"/>
      <c r="BJ5" s="82"/>
      <c r="BK5" s="3"/>
      <c r="BL5" s="12"/>
      <c r="BM5" s="12"/>
      <c r="BN5" s="12"/>
      <c r="BO5" s="12"/>
      <c r="BP5" s="12"/>
      <c r="BQ5" s="12"/>
      <c r="BR5" s="12"/>
      <c r="BS5" s="12"/>
      <c r="BT5" s="12"/>
      <c r="BU5" s="12"/>
    </row>
    <row r="6" spans="1:73" ht="13.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1189.826094712294</v>
      </c>
      <c r="AF6" s="90">
        <f>+entero!BD37</f>
        <v>1210.0672283726235</v>
      </c>
      <c r="AG6" s="90">
        <f>+entero!BE37</f>
        <v>1241.7079500101652</v>
      </c>
      <c r="AH6" s="90">
        <f>+entero!BF37</f>
        <v>1300.6108645656052</v>
      </c>
      <c r="AI6" s="90">
        <f>+entero!BG37</f>
        <v>1345.8442133564995</v>
      </c>
      <c r="AJ6" s="90">
        <f>+entero!BH37</f>
        <v>1495.4404001971466</v>
      </c>
      <c r="AK6" s="90">
        <f>+entero!BI37</f>
        <v>1615.2172617276265</v>
      </c>
      <c r="AL6" s="90">
        <f>+entero!BJ37</f>
        <v>1703.0207764432857</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2711.1962453509013</v>
      </c>
      <c r="AT6" s="90">
        <f>+entero!BR37</f>
        <v>2897.6649706769663</v>
      </c>
      <c r="AU6" s="90">
        <f>+entero!BS37</f>
        <v>3068.48299425</v>
      </c>
      <c r="AV6" s="90">
        <f>+entero!BT37</f>
        <v>3144.234568707561</v>
      </c>
      <c r="AW6" s="90">
        <f>+entero!BU37</f>
        <v>3164.830440114449</v>
      </c>
      <c r="AX6" s="90">
        <f>+entero!BV37</f>
        <v>3130.747813736011</v>
      </c>
      <c r="AY6" s="90">
        <f>+entero!BW37</f>
        <v>3084.9859542639883</v>
      </c>
      <c r="AZ6" s="90">
        <f>+entero!BX37</f>
        <v>3055.9739694734585</v>
      </c>
      <c r="BA6" s="90">
        <f>+entero!BY37</f>
        <v>3131.6850622955526</v>
      </c>
      <c r="BB6" s="90">
        <f>+entero!BZ37</f>
        <v>3124.7326695437587</v>
      </c>
      <c r="BC6" s="90">
        <f>+entero!CA37</f>
        <v>3143.827498529412</v>
      </c>
      <c r="BD6" s="45">
        <f>+entero!CB37</f>
        <v>3143.827498529412</v>
      </c>
      <c r="BE6" s="46">
        <f>+entero!CC37</f>
        <v>3143.827498529412</v>
      </c>
      <c r="BF6" s="46">
        <f>+entero!CD37</f>
        <v>3143.827498529412</v>
      </c>
      <c r="BG6" s="46">
        <f>+entero!CE37</f>
        <v>3143.827498529412</v>
      </c>
      <c r="BH6" s="154">
        <f>+entero!CF37</f>
        <v>3165.424505992827</v>
      </c>
      <c r="BI6" s="45">
        <f>+entero!CG37</f>
        <v>21.59700746341514</v>
      </c>
      <c r="BJ6" s="265">
        <f>+entero!CH37</f>
        <v>0.0068696540995070166</v>
      </c>
      <c r="BK6" s="3"/>
      <c r="BL6" s="12"/>
      <c r="BM6" s="12"/>
      <c r="BN6" s="12"/>
      <c r="BO6" s="12"/>
      <c r="BP6" s="12"/>
      <c r="BQ6" s="12"/>
      <c r="BR6" s="12"/>
      <c r="BS6" s="12"/>
      <c r="BT6" s="12"/>
      <c r="BU6" s="12"/>
    </row>
    <row r="7" spans="1:73"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792.7133697439797</v>
      </c>
      <c r="AF7" s="88">
        <f>+entero!BD38</f>
        <v>798.7730440887199</v>
      </c>
      <c r="AG7" s="88">
        <f>+entero!BE38</f>
        <v>802.7282665285895</v>
      </c>
      <c r="AH7" s="88">
        <f>+entero!BF38</f>
        <v>802.2917007439491</v>
      </c>
      <c r="AI7" s="88">
        <f>+entero!BG38</f>
        <v>806.6920596885457</v>
      </c>
      <c r="AJ7" s="88">
        <f>+entero!BH38</f>
        <v>801.3518328819714</v>
      </c>
      <c r="AK7" s="88">
        <f>+entero!BI38</f>
        <v>794.5182269896238</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829.4951005742025</v>
      </c>
      <c r="AT7" s="88">
        <f>+entero!BR38</f>
        <v>845.5698710098314</v>
      </c>
      <c r="AU7" s="88">
        <f>+entero!BS38</f>
        <v>860.7195147499999</v>
      </c>
      <c r="AV7" s="88">
        <f>+entero!BT38</f>
        <v>868.7293841198289</v>
      </c>
      <c r="AW7" s="88">
        <f>+entero!BU38</f>
        <v>866.2169579685265</v>
      </c>
      <c r="AX7" s="88">
        <f>+entero!BV38</f>
        <v>864.8280624763271</v>
      </c>
      <c r="AY7" s="88">
        <f>+entero!BW38</f>
        <v>855.071396651363</v>
      </c>
      <c r="AZ7" s="88">
        <f>+entero!BX38</f>
        <v>853.6797506757533</v>
      </c>
      <c r="BA7" s="88">
        <f>+entero!BY38</f>
        <v>865.3431260473458</v>
      </c>
      <c r="BB7" s="88">
        <f>+entero!BZ38</f>
        <v>877.1387475638451</v>
      </c>
      <c r="BC7" s="88">
        <f>+entero!CA38</f>
        <v>892.5096190229556</v>
      </c>
      <c r="BD7" s="18">
        <f>+entero!CB38</f>
        <v>892.5096190229556</v>
      </c>
      <c r="BE7" s="10">
        <f>+entero!CC38</f>
        <v>892.5096190229556</v>
      </c>
      <c r="BF7" s="10">
        <f>+entero!CD38</f>
        <v>892.5096190229556</v>
      </c>
      <c r="BG7" s="10">
        <f>+entero!CE38</f>
        <v>892.5096190229556</v>
      </c>
      <c r="BH7" s="155">
        <f>+entero!CF38</f>
        <v>908.7424341621235</v>
      </c>
      <c r="BI7" s="18">
        <f>+entero!CG38</f>
        <v>16.232815139167883</v>
      </c>
      <c r="BJ7" s="206">
        <f>+entero!CH38</f>
        <v>0.01818783214565034</v>
      </c>
      <c r="BK7" s="3"/>
      <c r="BL7" s="12"/>
      <c r="BM7" s="12"/>
      <c r="BN7" s="12"/>
      <c r="BO7" s="12"/>
      <c r="BP7" s="12"/>
      <c r="BQ7" s="12"/>
      <c r="BR7" s="12"/>
      <c r="BS7" s="12"/>
      <c r="BT7" s="12"/>
      <c r="BU7" s="12"/>
    </row>
    <row r="8" spans="1:73" ht="13.5">
      <c r="A8" s="3"/>
      <c r="B8" s="73"/>
      <c r="C8" s="24"/>
      <c r="D8" s="29" t="s">
        <v>136</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4752.796897279999</v>
      </c>
      <c r="AF8" s="88">
        <f>+entero!BD39</f>
        <v>4842.51151786</v>
      </c>
      <c r="AG8" s="88">
        <f>+entero!BE39</f>
        <v>4882.41630758</v>
      </c>
      <c r="AH8" s="88">
        <f>+entero!BF39</f>
        <v>4918.8861508400005</v>
      </c>
      <c r="AI8" s="88">
        <f>+entero!BG39</f>
        <v>4964.9216837799995</v>
      </c>
      <c r="AJ8" s="88">
        <f>+entero!BH39</f>
        <v>5026.911001519999</v>
      </c>
      <c r="AK8" s="88">
        <f>+entero!BI39</f>
        <v>5061.46255009</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5418.36619514</v>
      </c>
      <c r="AT8" s="88">
        <f>+entero!BR39</f>
        <v>5479.4229215899995</v>
      </c>
      <c r="AU8" s="88">
        <f>+entero!BS39</f>
        <v>5526.326183839999</v>
      </c>
      <c r="AV8" s="88">
        <f>+entero!BT39</f>
        <v>5565.12953268</v>
      </c>
      <c r="AW8" s="88">
        <f>+entero!BU39</f>
        <v>5591.000136199999</v>
      </c>
      <c r="AX8" s="88">
        <f>+entero!BV39</f>
        <v>5614.11239546</v>
      </c>
      <c r="AY8" s="88">
        <f>+entero!BW39</f>
        <v>5589.517594659999</v>
      </c>
      <c r="AZ8" s="88">
        <f>+entero!BX39</f>
        <v>5583.30282221</v>
      </c>
      <c r="BA8" s="88">
        <f>+entero!BY39</f>
        <v>5687.59754855</v>
      </c>
      <c r="BB8" s="88">
        <f>+entero!BZ39</f>
        <v>5811.63303052</v>
      </c>
      <c r="BC8" s="88">
        <f>+entero!CA39</f>
        <v>5918.76800459</v>
      </c>
      <c r="BD8" s="18">
        <f>+entero!CB39</f>
        <v>5918.76800459</v>
      </c>
      <c r="BE8" s="10">
        <f>+entero!CC39</f>
        <v>5918.76800459</v>
      </c>
      <c r="BF8" s="10">
        <f>+entero!CD39</f>
        <v>5918.76800459</v>
      </c>
      <c r="BG8" s="10">
        <f>+entero!CE39</f>
        <v>5918.76800459</v>
      </c>
      <c r="BH8" s="155">
        <f>+entero!CF39</f>
        <v>6038.88072611</v>
      </c>
      <c r="BI8" s="18">
        <f>+entero!CG39</f>
        <v>120.11272152000038</v>
      </c>
      <c r="BJ8" s="206">
        <f>+entero!CH39</f>
        <v>0.020293534300863447</v>
      </c>
      <c r="BK8" s="3"/>
      <c r="BL8" s="12"/>
      <c r="BM8" s="12"/>
      <c r="BN8" s="12"/>
      <c r="BO8" s="12"/>
      <c r="BP8" s="12"/>
      <c r="BQ8" s="12"/>
      <c r="BR8" s="12"/>
      <c r="BS8" s="12"/>
      <c r="BT8" s="12"/>
      <c r="BU8" s="12"/>
    </row>
    <row r="9" spans="1:73" ht="13.5">
      <c r="A9" s="3"/>
      <c r="B9" s="73"/>
      <c r="C9" s="24"/>
      <c r="D9" s="29" t="s">
        <v>137</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175.68199999999996</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49.332</v>
      </c>
      <c r="BB9" s="88">
        <f>+entero!BZ40</f>
        <v>43.332</v>
      </c>
      <c r="BC9" s="88">
        <f>+entero!CA40</f>
        <v>43.332</v>
      </c>
      <c r="BD9" s="18">
        <f>+entero!CB40</f>
        <v>43.332</v>
      </c>
      <c r="BE9" s="10">
        <f>+entero!CC40</f>
        <v>43.332</v>
      </c>
      <c r="BF9" s="10">
        <f>+entero!CD40</f>
        <v>43.332</v>
      </c>
      <c r="BG9" s="10">
        <f>+entero!CE40</f>
        <v>43.332</v>
      </c>
      <c r="BH9" s="155">
        <f>+entero!CF40</f>
        <v>42.332</v>
      </c>
      <c r="BI9" s="18">
        <f>+entero!CG40</f>
        <v>-1</v>
      </c>
      <c r="BJ9" s="206">
        <f>+entero!CH40</f>
        <v>-0.02307763315794331</v>
      </c>
      <c r="BK9" s="3"/>
      <c r="BL9" s="12"/>
      <c r="BM9" s="12"/>
      <c r="BN9" s="12"/>
      <c r="BO9" s="12"/>
      <c r="BP9" s="12"/>
      <c r="BQ9" s="12"/>
      <c r="BR9" s="12"/>
      <c r="BS9" s="12"/>
      <c r="BT9" s="12"/>
      <c r="BU9" s="12"/>
    </row>
    <row r="10" spans="1:73"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397.1127249683143</v>
      </c>
      <c r="AF10" s="88">
        <f>+entero!BD41</f>
        <v>411.2941842839037</v>
      </c>
      <c r="AG10" s="88">
        <f>+entero!BE41</f>
        <v>438.97968348157565</v>
      </c>
      <c r="AH10" s="88">
        <f>+entero!BF41</f>
        <v>498.31916382165605</v>
      </c>
      <c r="AI10" s="88">
        <f>+entero!BG41</f>
        <v>539.1521536679537</v>
      </c>
      <c r="AJ10" s="88">
        <f>+entero!BH41</f>
        <v>694.088567315175</v>
      </c>
      <c r="AK10" s="88">
        <f>+entero!BI41</f>
        <v>820.6990347380025</v>
      </c>
      <c r="AL10" s="88">
        <f>+entero!BJ41</f>
        <v>902.7476610352021</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1881.701144776699</v>
      </c>
      <c r="AT10" s="88">
        <f>+entero!BR41</f>
        <v>2052.095099667135</v>
      </c>
      <c r="AU10" s="88">
        <f>+entero!BS41</f>
        <v>2207.7634795</v>
      </c>
      <c r="AV10" s="88">
        <f>+entero!BT41</f>
        <v>2275.505184587732</v>
      </c>
      <c r="AW10" s="88">
        <f>+entero!BU41</f>
        <v>2298.6134821459227</v>
      </c>
      <c r="AX10" s="88">
        <f>+entero!BV41</f>
        <v>2265.919751259684</v>
      </c>
      <c r="AY10" s="88">
        <f>+entero!BW41</f>
        <v>2229.9145576126252</v>
      </c>
      <c r="AZ10" s="88">
        <f>+entero!BX41</f>
        <v>2202.294218797705</v>
      </c>
      <c r="BA10" s="88">
        <f>+entero!BY41</f>
        <v>2266.341936248207</v>
      </c>
      <c r="BB10" s="88">
        <f>+entero!BZ41</f>
        <v>2247.593921979914</v>
      </c>
      <c r="BC10" s="88">
        <f>+entero!CA41</f>
        <v>2251.3178795064564</v>
      </c>
      <c r="BD10" s="18">
        <f>+entero!CB41</f>
        <v>2251.3178795064564</v>
      </c>
      <c r="BE10" s="10">
        <f>+entero!CC41</f>
        <v>2251.3178795064564</v>
      </c>
      <c r="BF10" s="10">
        <f>+entero!CD41</f>
        <v>2251.3178795064564</v>
      </c>
      <c r="BG10" s="10">
        <f>+entero!CE41</f>
        <v>2251.3178795064564</v>
      </c>
      <c r="BH10" s="155">
        <f>+entero!CF41</f>
        <v>2256.6820718307035</v>
      </c>
      <c r="BI10" s="18">
        <f>+entero!CG41</f>
        <v>5.364192324247142</v>
      </c>
      <c r="BJ10" s="206">
        <f>+entero!CH41</f>
        <v>0.0023826898782606243</v>
      </c>
      <c r="BK10" s="3"/>
      <c r="BL10" s="12"/>
      <c r="BM10" s="12"/>
      <c r="BN10" s="12"/>
      <c r="BO10" s="12"/>
      <c r="BP10" s="12"/>
      <c r="BQ10" s="12"/>
      <c r="BR10" s="12"/>
      <c r="BS10" s="12"/>
      <c r="BT10" s="12"/>
      <c r="BU10" s="12"/>
    </row>
    <row r="11" spans="1:73"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3050.3743999999997</v>
      </c>
      <c r="AF11" s="88">
        <f>+entero!BD42</f>
        <v>3168.578114</v>
      </c>
      <c r="AG11" s="88">
        <f>+entero!BE42</f>
        <v>3380.792109</v>
      </c>
      <c r="AH11" s="88">
        <f>+entero!BF42</f>
        <v>3877.265436</v>
      </c>
      <c r="AI11" s="88">
        <f>+entero!BG42</f>
        <v>4163.959734</v>
      </c>
      <c r="AJ11" s="88">
        <f>+entero!BH42</f>
        <v>5306.897604</v>
      </c>
      <c r="AK11" s="88">
        <f>+entero!BI42</f>
        <v>6283.06430783</v>
      </c>
      <c r="AL11" s="88">
        <f>+entero!BJ42</f>
        <v>6868.65881014</v>
      </c>
      <c r="AM11" s="88">
        <f>+entero!BK42</f>
        <v>7240.04481485</v>
      </c>
      <c r="AN11" s="88">
        <f>+entero!BL42</f>
        <v>7702.997891200001</v>
      </c>
      <c r="AO11" s="88">
        <f>+entero!BM42</f>
        <v>9043.057163219999</v>
      </c>
      <c r="AP11" s="88">
        <f>+entero!BN42</f>
        <v>10705.838528240001</v>
      </c>
      <c r="AQ11" s="88">
        <f>+entero!BO42</f>
        <v>11644.33860888</v>
      </c>
      <c r="AR11" s="88">
        <f>+entero!BP42</f>
        <v>12883.85905288</v>
      </c>
      <c r="AS11" s="88">
        <f>+entero!BQ42</f>
        <v>13502.175253840001</v>
      </c>
      <c r="AT11" s="88">
        <f>+entero!BR42</f>
        <v>14575.317109630001</v>
      </c>
      <c r="AU11" s="88">
        <f>+entero!BS42</f>
        <v>15535.614895679999</v>
      </c>
      <c r="AV11" s="88">
        <f>+entero!BT42</f>
        <v>15930.26134396</v>
      </c>
      <c r="AW11" s="88">
        <f>+entero!BU42</f>
        <v>16046.3382402</v>
      </c>
      <c r="AX11" s="88">
        <f>+entero!BV42</f>
        <v>15764.528196279998</v>
      </c>
      <c r="AY11" s="88">
        <f>+entero!BW42</f>
        <v>15520.54199656</v>
      </c>
      <c r="AZ11" s="88">
        <f>+entero!BX42</f>
        <v>15307.11823502</v>
      </c>
      <c r="BA11" s="88">
        <f>+entero!BY42</f>
        <v>15726.70329565</v>
      </c>
      <c r="BB11" s="88">
        <f>+entero!BZ42</f>
        <v>15582.0896362</v>
      </c>
      <c r="BC11" s="88">
        <f>+entero!CA42</f>
        <v>15608.045620159999</v>
      </c>
      <c r="BD11" s="18">
        <f>+entero!CB42</f>
        <v>15608.045620159999</v>
      </c>
      <c r="BE11" s="10">
        <f>+entero!CC42</f>
        <v>15608.045620159999</v>
      </c>
      <c r="BF11" s="10">
        <f>+entero!CD42</f>
        <v>15608.045620159999</v>
      </c>
      <c r="BG11" s="10">
        <f>+entero!CE42</f>
        <v>15608.045620159999</v>
      </c>
      <c r="BH11" s="155">
        <f>+entero!CF42</f>
        <v>15645.43404066</v>
      </c>
      <c r="BI11" s="18">
        <f>+entero!CG42</f>
        <v>37.3884205000013</v>
      </c>
      <c r="BJ11" s="206">
        <f>+entero!CH42</f>
        <v>0.0023954581765002203</v>
      </c>
      <c r="BK11" s="3"/>
      <c r="BL11" s="12"/>
      <c r="BM11" s="12"/>
      <c r="BN11" s="12"/>
      <c r="BO11" s="12"/>
      <c r="BP11" s="12"/>
      <c r="BQ11" s="12"/>
      <c r="BR11" s="12"/>
      <c r="BS11" s="12"/>
      <c r="BT11" s="12"/>
      <c r="BU11" s="12"/>
    </row>
    <row r="12" spans="1:73"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6.151</v>
      </c>
      <c r="BA12" s="88">
        <f>+entero!BY44</f>
        <v>10</v>
      </c>
      <c r="BB12" s="88">
        <f>+entero!BZ44</f>
        <v>12</v>
      </c>
      <c r="BC12" s="88">
        <f>+entero!CA44</f>
        <v>12</v>
      </c>
      <c r="BD12" s="18">
        <f>+entero!CB44</f>
        <v>12</v>
      </c>
      <c r="BE12" s="10">
        <f>+entero!CC44</f>
        <v>12</v>
      </c>
      <c r="BF12" s="10">
        <f>+entero!CD44</f>
        <v>12</v>
      </c>
      <c r="BG12" s="10">
        <f>+entero!CE44</f>
        <v>12</v>
      </c>
      <c r="BH12" s="155">
        <f>+entero!CF44</f>
        <v>12</v>
      </c>
      <c r="BI12" s="18">
        <f>+entero!CG44</f>
        <v>0</v>
      </c>
      <c r="BJ12" s="206">
        <f>+entero!CH44</f>
        <v>0</v>
      </c>
      <c r="BK12" s="3"/>
      <c r="BL12" s="12"/>
      <c r="BM12" s="12"/>
      <c r="BN12" s="12"/>
      <c r="BO12" s="12"/>
      <c r="BP12" s="12"/>
      <c r="BQ12" s="12"/>
      <c r="BR12" s="12"/>
      <c r="BS12" s="12"/>
      <c r="BT12" s="12"/>
      <c r="BU12" s="12"/>
    </row>
    <row r="13" spans="1:73" ht="13.5">
      <c r="A13" s="3"/>
      <c r="B13" s="73"/>
      <c r="C13" s="24"/>
      <c r="D13" s="29" t="s">
        <v>138</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88">
        <f>+entero!CA45</f>
        <v>0</v>
      </c>
      <c r="BD13" s="18">
        <f>+entero!CB45</f>
        <v>0</v>
      </c>
      <c r="BE13" s="10">
        <f>+entero!CC45</f>
        <v>0</v>
      </c>
      <c r="BF13" s="10">
        <f>+entero!CD45</f>
        <v>0</v>
      </c>
      <c r="BG13" s="10">
        <f>+entero!CE45</f>
        <v>0</v>
      </c>
      <c r="BH13" s="155">
        <f>+entero!CF45</f>
        <v>0</v>
      </c>
      <c r="BI13" s="18" t="str">
        <f>+entero!CG45</f>
        <v> </v>
      </c>
      <c r="BJ13" s="206" t="str">
        <f>+entero!CH45</f>
        <v> </v>
      </c>
      <c r="BK13" s="3"/>
      <c r="BL13" s="12"/>
      <c r="BM13" s="12"/>
      <c r="BN13" s="12"/>
      <c r="BO13" s="12"/>
      <c r="BP13" s="12"/>
      <c r="BQ13" s="12"/>
      <c r="BR13" s="12"/>
      <c r="BS13" s="12"/>
      <c r="BT13" s="12"/>
      <c r="BU13" s="12"/>
    </row>
    <row r="14" spans="1:73" ht="13.5">
      <c r="A14" s="3"/>
      <c r="B14" s="73"/>
      <c r="C14" s="24"/>
      <c r="D14" s="29" t="s">
        <v>139</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88">
        <f>+entero!CA46</f>
        <v>0</v>
      </c>
      <c r="BD14" s="18">
        <f>+entero!CB46</f>
        <v>0</v>
      </c>
      <c r="BE14" s="10">
        <f>+entero!CC46</f>
        <v>0</v>
      </c>
      <c r="BF14" s="10">
        <f>+entero!CD46</f>
        <v>0</v>
      </c>
      <c r="BG14" s="10">
        <f>+entero!CE46</f>
        <v>0</v>
      </c>
      <c r="BH14" s="155">
        <f>+entero!CF46</f>
        <v>0</v>
      </c>
      <c r="BI14" s="18" t="str">
        <f>+entero!CG46</f>
        <v> </v>
      </c>
      <c r="BJ14" s="206" t="str">
        <f>+entero!CH46</f>
        <v> </v>
      </c>
      <c r="BK14" s="3"/>
      <c r="BL14" s="12"/>
      <c r="BM14" s="12"/>
      <c r="BN14" s="12"/>
      <c r="BO14" s="12"/>
      <c r="BP14" s="12"/>
      <c r="BQ14" s="12"/>
      <c r="BR14" s="12"/>
      <c r="BS14" s="12"/>
      <c r="BT14" s="12"/>
      <c r="BU14" s="12"/>
    </row>
    <row r="15" spans="1:73"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3.586800573888092</v>
      </c>
      <c r="BA15" s="88">
        <f>+entero!BY47</f>
        <v>0</v>
      </c>
      <c r="BB15" s="88">
        <f>+entero!BZ47</f>
        <v>4.329497847919655</v>
      </c>
      <c r="BC15" s="88">
        <f>+entero!CA47</f>
        <v>0</v>
      </c>
      <c r="BD15" s="18">
        <f>+entero!CB47</f>
        <v>0</v>
      </c>
      <c r="BE15" s="10">
        <f>+entero!CC47</f>
        <v>0.08</v>
      </c>
      <c r="BF15" s="10">
        <f>+entero!CD47</f>
        <v>0.08</v>
      </c>
      <c r="BG15" s="10">
        <f>+entero!CE47</f>
        <v>0.08</v>
      </c>
      <c r="BH15" s="155">
        <f>+entero!CF47</f>
        <v>0.08</v>
      </c>
      <c r="BI15" s="18" t="str">
        <f>+entero!CG47</f>
        <v> </v>
      </c>
      <c r="BJ15" s="206" t="str">
        <f>+entero!CH47</f>
        <v> </v>
      </c>
      <c r="BK15" s="3"/>
      <c r="BL15" s="12"/>
      <c r="BM15" s="12"/>
      <c r="BN15" s="12"/>
      <c r="BO15" s="12"/>
      <c r="BP15" s="12"/>
      <c r="BQ15" s="12"/>
      <c r="BR15" s="12"/>
      <c r="BS15" s="12"/>
      <c r="BT15" s="12"/>
      <c r="BU15" s="12"/>
    </row>
    <row r="16" spans="1:73"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v>
      </c>
      <c r="BB16" s="88">
        <f>+entero!BZ48</f>
        <v>0.78</v>
      </c>
      <c r="BC16" s="88">
        <f>+entero!CA48</f>
        <v>0</v>
      </c>
      <c r="BD16" s="18">
        <f>+entero!CB48</f>
        <v>0</v>
      </c>
      <c r="BE16" s="10">
        <f>+entero!CC48</f>
        <v>0.08</v>
      </c>
      <c r="BF16" s="10">
        <f>+entero!CD48</f>
        <v>0.08</v>
      </c>
      <c r="BG16" s="10">
        <f>+entero!CE48</f>
        <v>0.08</v>
      </c>
      <c r="BH16" s="155">
        <f>+entero!CF48</f>
        <v>0.08</v>
      </c>
      <c r="BI16" s="18" t="str">
        <f>+entero!CG48</f>
        <v> </v>
      </c>
      <c r="BJ16" s="206" t="str">
        <f>+entero!CH48</f>
        <v> </v>
      </c>
      <c r="BK16" s="3"/>
      <c r="BL16" s="12"/>
      <c r="BM16" s="12"/>
      <c r="BN16" s="12"/>
      <c r="BO16" s="12"/>
      <c r="BP16" s="12"/>
      <c r="BQ16" s="12"/>
      <c r="BR16" s="12"/>
      <c r="BS16" s="12"/>
      <c r="BT16" s="12"/>
      <c r="BU16" s="12"/>
    </row>
    <row r="17" spans="1:73"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v>
      </c>
      <c r="BB17" s="88">
        <f>+entero!BZ49</f>
        <v>0</v>
      </c>
      <c r="BC17" s="88">
        <f>+entero!CA49</f>
        <v>0</v>
      </c>
      <c r="BD17" s="18">
        <f>+entero!CB49</f>
        <v>0</v>
      </c>
      <c r="BE17" s="10">
        <f>+entero!CC49</f>
        <v>0</v>
      </c>
      <c r="BF17" s="10">
        <f>+entero!CD49</f>
        <v>0</v>
      </c>
      <c r="BG17" s="10">
        <f>+entero!CE49</f>
        <v>0</v>
      </c>
      <c r="BH17" s="155">
        <f>+entero!CF49</f>
        <v>0</v>
      </c>
      <c r="BI17" s="18" t="str">
        <f>+entero!CG49</f>
        <v> </v>
      </c>
      <c r="BJ17" s="206" t="str">
        <f>+entero!CH49</f>
        <v> </v>
      </c>
      <c r="BK17" s="3"/>
      <c r="BL17" s="12"/>
      <c r="BM17" s="12"/>
      <c r="BN17" s="12"/>
      <c r="BO17" s="12"/>
      <c r="BP17" s="12"/>
      <c r="BQ17" s="12"/>
      <c r="BR17" s="12"/>
      <c r="BS17" s="12"/>
      <c r="BT17" s="12"/>
      <c r="BU17" s="12"/>
    </row>
    <row r="18" spans="1:73"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f>+entero!BZ50</f>
        <v>0.78</v>
      </c>
      <c r="BC18" s="88">
        <f>+entero!CA50</f>
        <v>0</v>
      </c>
      <c r="BD18" s="18">
        <f>+entero!CB50</f>
        <v>0</v>
      </c>
      <c r="BE18" s="10">
        <f>+entero!CC50</f>
        <v>0.08</v>
      </c>
      <c r="BF18" s="10">
        <f>+entero!CD50</f>
        <v>0.08</v>
      </c>
      <c r="BG18" s="10">
        <f>+entero!CE50</f>
        <v>0.08</v>
      </c>
      <c r="BH18" s="155">
        <f>+entero!CF50</f>
        <v>0.08</v>
      </c>
      <c r="BI18" s="18" t="str">
        <f>+entero!CG50</f>
        <v> </v>
      </c>
      <c r="BJ18" s="206" t="str">
        <f>+entero!CH50</f>
        <v> </v>
      </c>
      <c r="BK18" s="3"/>
      <c r="BL18" s="12"/>
      <c r="BM18" s="12"/>
      <c r="BN18" s="12"/>
      <c r="BO18" s="12"/>
      <c r="BP18" s="12"/>
      <c r="BQ18" s="12"/>
      <c r="BR18" s="12"/>
      <c r="BS18" s="12"/>
      <c r="BT18" s="12"/>
      <c r="BU18" s="12"/>
    </row>
    <row r="19" spans="1:73"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3.586800573888092</v>
      </c>
      <c r="BA19" s="88">
        <f>+entero!BY51</f>
        <v>0</v>
      </c>
      <c r="BB19" s="88">
        <f>+entero!BZ51</f>
        <v>3.5494978479196555</v>
      </c>
      <c r="BC19" s="88">
        <f>+entero!CA51</f>
        <v>0</v>
      </c>
      <c r="BD19" s="18">
        <f>+entero!CB51</f>
        <v>0</v>
      </c>
      <c r="BE19" s="10">
        <f>+entero!CC51</f>
        <v>0</v>
      </c>
      <c r="BF19" s="10">
        <f>+entero!CD51</f>
        <v>0</v>
      </c>
      <c r="BG19" s="10">
        <f>+entero!CE51</f>
        <v>0</v>
      </c>
      <c r="BH19" s="155">
        <f>+entero!CF51</f>
        <v>0</v>
      </c>
      <c r="BI19" s="18" t="str">
        <f>+entero!CG51</f>
        <v> </v>
      </c>
      <c r="BJ19" s="206" t="str">
        <f>+entero!CH51</f>
        <v> </v>
      </c>
      <c r="BK19" s="3" t="s">
        <v>3</v>
      </c>
      <c r="BL19" s="12"/>
      <c r="BM19" s="12"/>
      <c r="BN19" s="12"/>
      <c r="BO19" s="12"/>
      <c r="BP19" s="12"/>
      <c r="BQ19" s="12"/>
      <c r="BR19" s="12"/>
      <c r="BS19" s="12"/>
      <c r="BT19" s="12"/>
      <c r="BU19" s="12"/>
    </row>
    <row r="20" spans="1:73"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25</v>
      </c>
      <c r="BA20" s="88">
        <f>+entero!BY52</f>
        <v>0</v>
      </c>
      <c r="BB20" s="88">
        <f>+entero!BZ52</f>
        <v>24.74</v>
      </c>
      <c r="BC20" s="88">
        <f>+entero!CA52</f>
        <v>0</v>
      </c>
      <c r="BD20" s="18">
        <f>+entero!CB52</f>
        <v>0</v>
      </c>
      <c r="BE20" s="10">
        <f>+entero!CC52</f>
        <v>0</v>
      </c>
      <c r="BF20" s="10">
        <f>+entero!CD52</f>
        <v>0</v>
      </c>
      <c r="BG20" s="10">
        <f>+entero!CE52</f>
        <v>0</v>
      </c>
      <c r="BH20" s="155">
        <f>+entero!CF52</f>
        <v>0</v>
      </c>
      <c r="BI20" s="18" t="str">
        <f>+entero!CG52</f>
        <v> </v>
      </c>
      <c r="BJ20" s="206" t="str">
        <f>+entero!CH52</f>
        <v> </v>
      </c>
      <c r="BK20" s="3"/>
      <c r="BL20" s="12"/>
      <c r="BM20" s="12"/>
      <c r="BN20" s="12"/>
      <c r="BO20" s="12"/>
      <c r="BP20" s="12"/>
      <c r="BQ20" s="12"/>
      <c r="BR20" s="12"/>
      <c r="BS20" s="12"/>
      <c r="BT20" s="12"/>
      <c r="BU20" s="12"/>
    </row>
    <row r="21" spans="1:73"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92">
        <f>+entero!CA53</f>
        <v>0</v>
      </c>
      <c r="BD21" s="39">
        <f>+entero!CB53</f>
        <v>0</v>
      </c>
      <c r="BE21" s="77">
        <f>+entero!CC53</f>
        <v>0</v>
      </c>
      <c r="BF21" s="77">
        <f>+entero!CD53</f>
        <v>0</v>
      </c>
      <c r="BG21" s="77">
        <f>+entero!CE53</f>
        <v>0</v>
      </c>
      <c r="BH21" s="156">
        <f>+entero!CF53</f>
        <v>0</v>
      </c>
      <c r="BI21" s="39" t="str">
        <f>+entero!CG53</f>
        <v> </v>
      </c>
      <c r="BJ21" s="223" t="str">
        <f>+entero!CH53</f>
        <v> </v>
      </c>
      <c r="BK21" s="3"/>
      <c r="BL21" s="12"/>
      <c r="BM21" s="12"/>
      <c r="BN21" s="12"/>
      <c r="BO21" s="12"/>
      <c r="BP21" s="12"/>
      <c r="BQ21" s="12"/>
      <c r="BR21" s="12"/>
      <c r="BS21" s="12"/>
      <c r="BT21" s="12"/>
      <c r="BU21" s="12"/>
    </row>
    <row r="22" spans="4:73"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L22" s="12"/>
      <c r="BM22" s="12"/>
      <c r="BN22" s="12"/>
      <c r="BO22" s="12"/>
      <c r="BP22" s="12"/>
      <c r="BQ22" s="12"/>
      <c r="BR22" s="12"/>
      <c r="BS22" s="12"/>
      <c r="BT22" s="12"/>
      <c r="BU22" s="12"/>
    </row>
    <row r="23" spans="3:73"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3"/>
      <c r="BJ23" s="71"/>
      <c r="BL23" s="12"/>
      <c r="BM23" s="12"/>
      <c r="BN23" s="12"/>
      <c r="BO23" s="12"/>
      <c r="BP23" s="12"/>
      <c r="BQ23" s="12"/>
      <c r="BR23" s="12"/>
      <c r="BS23" s="12"/>
      <c r="BT23" s="12"/>
      <c r="BU23" s="12"/>
    </row>
    <row r="24" spans="3:73"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3"/>
      <c r="BJ24" s="4"/>
      <c r="BL24" s="12"/>
      <c r="BM24" s="12"/>
      <c r="BN24" s="12"/>
      <c r="BO24" s="12"/>
      <c r="BP24" s="12"/>
      <c r="BQ24" s="12"/>
      <c r="BR24" s="12"/>
      <c r="BS24" s="12"/>
      <c r="BT24" s="12"/>
      <c r="BU24" s="12"/>
    </row>
    <row r="25" spans="3:73" ht="14.25">
      <c r="C25" s="6">
        <v>4</v>
      </c>
      <c r="D25" s="1" t="s">
        <v>173</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L25" s="12"/>
      <c r="BM25" s="12"/>
      <c r="BN25" s="12"/>
      <c r="BO25" s="12"/>
      <c r="BP25" s="12"/>
      <c r="BQ25" s="12"/>
      <c r="BR25" s="12"/>
      <c r="BS25" s="12"/>
      <c r="BT25" s="12"/>
      <c r="BU25" s="12"/>
    </row>
    <row r="26" spans="3:73" ht="14.25">
      <c r="C26" s="6">
        <v>5</v>
      </c>
      <c r="D26" s="1" t="s">
        <v>151</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L26" s="12"/>
      <c r="BM26" s="12"/>
      <c r="BN26" s="12"/>
      <c r="BO26" s="12"/>
      <c r="BP26" s="12"/>
      <c r="BQ26" s="12"/>
      <c r="BR26" s="12"/>
      <c r="BS26" s="12"/>
      <c r="BT26" s="12"/>
      <c r="BU26" s="12"/>
    </row>
    <row r="27" spans="3:73" ht="13.5" customHeight="1">
      <c r="C27" s="6">
        <v>6</v>
      </c>
      <c r="D27" s="1" t="s">
        <v>152</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L27" s="12"/>
      <c r="BM27" s="12"/>
      <c r="BN27" s="12"/>
      <c r="BO27" s="12"/>
      <c r="BP27" s="12"/>
      <c r="BQ27" s="12"/>
      <c r="BR27" s="12"/>
      <c r="BS27" s="12"/>
      <c r="BT27" s="12"/>
      <c r="BU27" s="12"/>
    </row>
    <row r="28" spans="1:73"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2"/>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2"/>
      <c r="BL75" s="12"/>
      <c r="BM75" s="12"/>
      <c r="BN75" s="12"/>
      <c r="BO75" s="12"/>
      <c r="BP75" s="12"/>
      <c r="BQ75" s="12"/>
      <c r="BR75" s="12"/>
      <c r="BS75" s="12"/>
      <c r="BT75" s="12"/>
      <c r="BU75" s="12"/>
    </row>
    <row r="76" spans="1:73"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2"/>
      <c r="BL76" s="12"/>
      <c r="BM76" s="12"/>
      <c r="BN76" s="12"/>
      <c r="BO76" s="12"/>
      <c r="BP76" s="12"/>
      <c r="BQ76" s="12"/>
      <c r="BR76" s="12"/>
      <c r="BS76" s="12"/>
      <c r="BT76" s="12"/>
      <c r="BU76" s="12"/>
    </row>
    <row r="77" spans="1:73"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2"/>
      <c r="BL77" s="12"/>
      <c r="BM77" s="12"/>
      <c r="BN77" s="12"/>
      <c r="BO77" s="12"/>
      <c r="BP77" s="12"/>
      <c r="BQ77" s="12"/>
      <c r="BR77" s="12"/>
      <c r="BS77" s="12"/>
      <c r="BT77" s="12"/>
      <c r="BU77" s="12"/>
    </row>
    <row r="78" spans="1:73"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2"/>
      <c r="BL78" s="12"/>
      <c r="BM78" s="12"/>
      <c r="BN78" s="12"/>
      <c r="BO78" s="12"/>
      <c r="BP78" s="12"/>
      <c r="BQ78" s="12"/>
      <c r="BR78" s="12"/>
      <c r="BS78" s="12"/>
      <c r="BT78" s="12"/>
      <c r="BU78" s="12"/>
    </row>
    <row r="79" spans="1:73"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2"/>
      <c r="BL79" s="12"/>
      <c r="BM79" s="12"/>
      <c r="BN79" s="12"/>
      <c r="BO79" s="12"/>
      <c r="BP79" s="12"/>
      <c r="BQ79" s="12"/>
      <c r="BR79" s="12"/>
      <c r="BS79" s="12"/>
      <c r="BT79" s="12"/>
      <c r="BU79" s="12"/>
    </row>
    <row r="80" spans="1:73"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2"/>
      <c r="BL80" s="12"/>
      <c r="BM80" s="12"/>
      <c r="BN80" s="12"/>
      <c r="BO80" s="12"/>
      <c r="BP80" s="12"/>
      <c r="BQ80" s="12"/>
      <c r="BR80" s="12"/>
      <c r="BS80" s="12"/>
      <c r="BT80" s="12"/>
      <c r="BU80" s="12"/>
    </row>
    <row r="81" spans="1:73"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2"/>
      <c r="BL81" s="12"/>
      <c r="BM81" s="12"/>
      <c r="BN81" s="12"/>
      <c r="BO81" s="12"/>
      <c r="BP81" s="12"/>
      <c r="BQ81" s="12"/>
      <c r="BR81" s="12"/>
      <c r="BS81" s="12"/>
      <c r="BT81" s="12"/>
      <c r="BU81" s="12"/>
    </row>
    <row r="82" spans="1:73"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2"/>
      <c r="BL82" s="12"/>
      <c r="BM82" s="12"/>
      <c r="BN82" s="12"/>
      <c r="BO82" s="12"/>
      <c r="BP82" s="12"/>
      <c r="BQ82" s="12"/>
      <c r="BR82" s="12"/>
      <c r="BS82" s="12"/>
      <c r="BT82" s="12"/>
      <c r="BU82" s="12"/>
    </row>
    <row r="83" spans="1:73"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2"/>
      <c r="BL83" s="12"/>
      <c r="BM83" s="12"/>
      <c r="BN83" s="12"/>
      <c r="BO83" s="12"/>
      <c r="BP83" s="12"/>
      <c r="BQ83" s="12"/>
      <c r="BR83" s="12"/>
      <c r="BS83" s="12"/>
      <c r="BT83" s="12"/>
      <c r="BU83" s="12"/>
    </row>
    <row r="84" spans="1:73"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2"/>
      <c r="BL84" s="12"/>
      <c r="BM84" s="12"/>
      <c r="BN84" s="12"/>
      <c r="BO84" s="12"/>
      <c r="BP84" s="12"/>
      <c r="BQ84" s="12"/>
      <c r="BR84" s="12"/>
      <c r="BS84" s="12"/>
      <c r="BT84" s="12"/>
      <c r="BU84" s="1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sheetData>
  <mergeCells count="54">
    <mergeCell ref="AW3:AW4"/>
    <mergeCell ref="AV3:AV4"/>
    <mergeCell ref="AU3:AU4"/>
    <mergeCell ref="BI3:BJ3"/>
    <mergeCell ref="AX3:AX4"/>
    <mergeCell ref="AY3:AY4"/>
    <mergeCell ref="AZ3:AZ4"/>
    <mergeCell ref="BA3:BA4"/>
    <mergeCell ref="BB3:BB4"/>
    <mergeCell ref="AT3:AT4"/>
    <mergeCell ref="AS3:AS4"/>
    <mergeCell ref="AA3:AA4"/>
    <mergeCell ref="AC3:AC4"/>
    <mergeCell ref="AD3:AD4"/>
    <mergeCell ref="AE3:AE4"/>
    <mergeCell ref="T3:T4"/>
    <mergeCell ref="AR3:AR4"/>
    <mergeCell ref="Z3:Z4"/>
    <mergeCell ref="AM3:AM4"/>
    <mergeCell ref="AJ3:AJ4"/>
    <mergeCell ref="AO3:AO4"/>
    <mergeCell ref="AF3:AF4"/>
    <mergeCell ref="AG3:AG4"/>
    <mergeCell ref="AP3:AP4"/>
    <mergeCell ref="M3:M4"/>
    <mergeCell ref="D1:BH1"/>
    <mergeCell ref="D3:D4"/>
    <mergeCell ref="E3:E4"/>
    <mergeCell ref="BD3:BH3"/>
    <mergeCell ref="F3:F4"/>
    <mergeCell ref="G3:G4"/>
    <mergeCell ref="H3:H4"/>
    <mergeCell ref="Q3:Q4"/>
    <mergeCell ref="R3:R4"/>
    <mergeCell ref="N3:N4"/>
    <mergeCell ref="U3:U4"/>
    <mergeCell ref="AQ3:AQ4"/>
    <mergeCell ref="O3:O4"/>
    <mergeCell ref="AK3:AK4"/>
    <mergeCell ref="P3:P4"/>
    <mergeCell ref="S3:S4"/>
    <mergeCell ref="AL3:AL4"/>
    <mergeCell ref="AN3:AN4"/>
    <mergeCell ref="AH3:AH4"/>
    <mergeCell ref="I3:I4"/>
    <mergeCell ref="AB3:AB4"/>
    <mergeCell ref="AI3:AI4"/>
    <mergeCell ref="V3:V4"/>
    <mergeCell ref="Y3:Y4"/>
    <mergeCell ref="W3:W4"/>
    <mergeCell ref="X3:X4"/>
    <mergeCell ref="J3:J4"/>
    <mergeCell ref="L3:L4"/>
    <mergeCell ref="K3:K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U204"/>
  <sheetViews>
    <sheetView zoomScale="75" zoomScaleNormal="75" workbookViewId="0" topLeftCell="AV1">
      <selection activeCell="BA43" sqref="BA43"/>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4" width="8.7109375" style="0" customWidth="1"/>
    <col min="55" max="55" width="9.140625" style="0" customWidth="1"/>
    <col min="56" max="56" width="9.421875" style="0" customWidth="1"/>
    <col min="57" max="57" width="9.421875" style="0" bestFit="1" customWidth="1"/>
    <col min="58" max="60" width="9.421875" style="0" customWidth="1"/>
    <col min="61" max="61" width="9.00390625" style="0" customWidth="1"/>
    <col min="62" max="62" width="10.00390625" style="0" customWidth="1"/>
  </cols>
  <sheetData>
    <row r="1" spans="4:73" ht="12.75">
      <c r="D1" s="578" t="s">
        <v>6</v>
      </c>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56" t="s">
        <v>35</v>
      </c>
      <c r="E3" s="580" t="str">
        <f>+entero!E3</f>
        <v> A fines de Diciembre 2002</v>
      </c>
      <c r="F3" s="562" t="str">
        <f>+entero!F3</f>
        <v>A fines de Enero</v>
      </c>
      <c r="G3" s="562" t="str">
        <f>+entero!G3</f>
        <v>A fines de Febrero</v>
      </c>
      <c r="H3" s="562" t="str">
        <f>+entero!H3</f>
        <v>A fines de Marzo</v>
      </c>
      <c r="I3" s="562" t="str">
        <f>+entero!I3</f>
        <v>A fines de Abril</v>
      </c>
      <c r="J3" s="562" t="str">
        <f>+entero!J3</f>
        <v>A fines de Mayo </v>
      </c>
      <c r="K3" s="562" t="str">
        <f>+entero!K3</f>
        <v>2003              A fines de Junio</v>
      </c>
      <c r="L3" s="562" t="str">
        <f>+entero!L3</f>
        <v>A fines de Julio      </v>
      </c>
      <c r="M3" s="562" t="str">
        <f>+entero!M3</f>
        <v>A fines de Agos.</v>
      </c>
      <c r="N3" s="562" t="str">
        <f>+entero!N3</f>
        <v>2003             A fines de Sept.</v>
      </c>
      <c r="O3" s="562" t="str">
        <f>+entero!O3</f>
        <v>2003            A fines de Oct.</v>
      </c>
      <c r="P3" s="562" t="str">
        <f>+entero!P3</f>
        <v>2003              A fines de Nov.</v>
      </c>
      <c r="Q3" s="562" t="str">
        <f>+entero!AO3</f>
        <v>2006          A  fines de Ene.</v>
      </c>
      <c r="R3" s="562" t="str">
        <f>+entero!AP3</f>
        <v>2006          A  fines de Feb</v>
      </c>
      <c r="S3" s="562" t="str">
        <f>+entero!AQ3</f>
        <v>2006          A  fines de Mar</v>
      </c>
      <c r="T3" s="562" t="str">
        <f>+entero!AR3</f>
        <v>2006          A  fines de Abr</v>
      </c>
      <c r="U3" s="562" t="str">
        <f>+entero!AS3</f>
        <v>2006          A  fines de May</v>
      </c>
      <c r="V3" s="562" t="str">
        <f>+entero!AT3</f>
        <v>2006          A  fines de Jun</v>
      </c>
      <c r="W3" s="562" t="str">
        <f>+entero!AU3</f>
        <v>2006          A  fines de Jul</v>
      </c>
      <c r="X3" s="562" t="str">
        <f>+entero!AV3</f>
        <v>2006          A  fines de Ago</v>
      </c>
      <c r="Y3" s="562" t="str">
        <f>+entero!AW3</f>
        <v>2006          A  fines de Sep</v>
      </c>
      <c r="Z3" s="562" t="str">
        <f>+entero!AX3</f>
        <v>2006          A  fines de Oct</v>
      </c>
      <c r="AA3" s="562" t="str">
        <f>+entero!AY3</f>
        <v>2006          A  fines de Nov</v>
      </c>
      <c r="AB3" s="562" t="str">
        <f>+entero!AZ3</f>
        <v>2006                 A  fines de Dic</v>
      </c>
      <c r="AC3" s="562" t="str">
        <f>+entero!BA3</f>
        <v>2007             A  fines de Ene</v>
      </c>
      <c r="AD3" s="562" t="str">
        <f>+entero!BB3</f>
        <v>2007             A  fines de Feb</v>
      </c>
      <c r="AE3" s="562" t="str">
        <f>+entero!BC3</f>
        <v>2007             A  fines de Mar</v>
      </c>
      <c r="AF3" s="562" t="str">
        <f>+entero!BD3</f>
        <v>2007              A  fines de Abr</v>
      </c>
      <c r="AG3" s="562" t="str">
        <f>+entero!BE3</f>
        <v>2007              A  fines de May</v>
      </c>
      <c r="AH3" s="562" t="str">
        <f>+entero!BF3</f>
        <v>2007               A  fines de Jun</v>
      </c>
      <c r="AI3" s="562" t="str">
        <f>+entero!BG3</f>
        <v>2007              A  fines de Jul</v>
      </c>
      <c r="AJ3" s="562" t="str">
        <f>+entero!BH3</f>
        <v>2007              A  fines de Ago</v>
      </c>
      <c r="AK3" s="562" t="str">
        <f>+entero!BI3</f>
        <v>2007              A  fines de Sep</v>
      </c>
      <c r="AL3" s="562" t="str">
        <f>+entero!BJ3</f>
        <v>2007               A  fines de Oct</v>
      </c>
      <c r="AM3" s="562" t="str">
        <f>+entero!BK3</f>
        <v>2007                 A  fines de Nov</v>
      </c>
      <c r="AN3" s="562" t="str">
        <f>+entero!BL3</f>
        <v>2007                             A  fines de Dic</v>
      </c>
      <c r="AO3" s="562" t="str">
        <f>+entero!BM3</f>
        <v>2008          A  fines de Ene</v>
      </c>
      <c r="AP3" s="562" t="str">
        <f>+entero!BN3</f>
        <v>2008          A  fines de Feb</v>
      </c>
      <c r="AQ3" s="562" t="str">
        <f>+entero!BO3</f>
        <v>2008                 A  fines de Mar</v>
      </c>
      <c r="AR3" s="562" t="str">
        <f>+entero!BP3</f>
        <v>2008          A  fines de Abr</v>
      </c>
      <c r="AS3" s="562" t="str">
        <f>+entero!BQ3</f>
        <v>2008          A  fines de May</v>
      </c>
      <c r="AT3" s="562" t="str">
        <f>+entero!BR3</f>
        <v>2008                 A  fines de Jun</v>
      </c>
      <c r="AU3" s="562" t="str">
        <f>+entero!BS3</f>
        <v>2008          A  fines de Jul*</v>
      </c>
      <c r="AV3" s="562" t="str">
        <f>+entero!BT3</f>
        <v>2008          A  fines de Ago*</v>
      </c>
      <c r="AW3" s="562" t="str">
        <f>+entero!BU3</f>
        <v>2008                    A  fines de Sep*</v>
      </c>
      <c r="AX3" s="562" t="str">
        <f>+entero!BV3</f>
        <v>2008                     A  fines de Oct*</v>
      </c>
      <c r="AY3" s="562" t="str">
        <f>+entero!BW3</f>
        <v>2008                          A  fines de Nov*</v>
      </c>
      <c r="AZ3" s="562" t="str">
        <f>+entero!BX3</f>
        <v>2008                          A  fines de Dic*</v>
      </c>
      <c r="BA3" s="562" t="str">
        <f>+entero!BY3</f>
        <v>2009                          A  fines de Ene*</v>
      </c>
      <c r="BB3" s="562" t="str">
        <f>+entero!BZ3</f>
        <v>2009                          A  fines de Feb*</v>
      </c>
      <c r="BC3" s="303" t="str">
        <f>+entero!CA3</f>
        <v>Semana 1*</v>
      </c>
      <c r="BD3" s="582" t="str">
        <f>+entero!CB3</f>
        <v>   Semana 2*</v>
      </c>
      <c r="BE3" s="583"/>
      <c r="BF3" s="583"/>
      <c r="BG3" s="583"/>
      <c r="BH3" s="584"/>
      <c r="BI3" s="585" t="s">
        <v>53</v>
      </c>
      <c r="BJ3" s="586"/>
      <c r="BL3" s="12"/>
      <c r="BM3" s="12"/>
      <c r="BN3" s="12"/>
      <c r="BO3" s="12"/>
      <c r="BP3" s="12"/>
      <c r="BQ3" s="12"/>
      <c r="BR3" s="12"/>
      <c r="BS3" s="12"/>
      <c r="BT3" s="12"/>
      <c r="BU3" s="12"/>
    </row>
    <row r="4" spans="3:73" ht="22.5" customHeight="1" thickBot="1">
      <c r="C4" s="28"/>
      <c r="D4" s="557"/>
      <c r="E4" s="581"/>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180">
        <f>+entero!CA4</f>
        <v>39878</v>
      </c>
      <c r="BD4" s="180">
        <f>+entero!CB4</f>
        <v>39881</v>
      </c>
      <c r="BE4" s="157">
        <f>+entero!CC4</f>
        <v>39882</v>
      </c>
      <c r="BF4" s="157">
        <f>+entero!CD4</f>
        <v>39883</v>
      </c>
      <c r="BG4" s="157">
        <f>+entero!CE4</f>
        <v>39884</v>
      </c>
      <c r="BH4" s="158">
        <f>+entero!CF4</f>
        <v>39885</v>
      </c>
      <c r="BI4" s="186" t="s">
        <v>28</v>
      </c>
      <c r="BJ4" s="255" t="s">
        <v>174</v>
      </c>
      <c r="BL4" s="12"/>
      <c r="BM4" s="12"/>
      <c r="BN4" s="12"/>
      <c r="BO4" s="12"/>
      <c r="BP4" s="12"/>
      <c r="BQ4" s="12"/>
      <c r="BR4" s="12"/>
      <c r="BS4" s="12"/>
      <c r="BT4" s="12"/>
      <c r="BU4" s="12"/>
    </row>
    <row r="5" spans="1:73" ht="12.75">
      <c r="A5" s="3"/>
      <c r="B5" s="17"/>
      <c r="C5" s="25" t="s">
        <v>22</v>
      </c>
      <c r="D5" s="58"/>
      <c r="E5" s="80"/>
      <c r="F5" s="80"/>
      <c r="G5" s="80"/>
      <c r="H5" s="80"/>
      <c r="I5" s="80"/>
      <c r="J5" s="80"/>
      <c r="K5" s="80"/>
      <c r="L5" s="80"/>
      <c r="M5" s="139"/>
      <c r="N5" s="139"/>
      <c r="O5" s="80"/>
      <c r="P5" s="80"/>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81"/>
      <c r="BE5" s="81"/>
      <c r="BF5" s="81"/>
      <c r="BG5" s="81"/>
      <c r="BH5" s="183"/>
      <c r="BI5" s="187"/>
      <c r="BJ5" s="82"/>
      <c r="BK5" s="3"/>
      <c r="BL5" s="12"/>
      <c r="BM5" s="12"/>
      <c r="BN5" s="12"/>
      <c r="BO5" s="12"/>
      <c r="BP5" s="12"/>
      <c r="BQ5" s="12"/>
      <c r="BR5" s="12"/>
      <c r="BS5" s="12"/>
      <c r="BT5" s="12"/>
      <c r="BU5" s="12"/>
    </row>
    <row r="6" spans="1:73" ht="13.5">
      <c r="A6" s="3"/>
      <c r="B6" s="16" t="s">
        <v>3</v>
      </c>
      <c r="C6" s="25"/>
      <c r="D6" s="30" t="s">
        <v>140</v>
      </c>
      <c r="E6" s="45">
        <f>+entero!E55</f>
        <v>3448.5120304481816</v>
      </c>
      <c r="F6" s="45">
        <f>+entero!F55</f>
        <v>3478.863929340504</v>
      </c>
      <c r="G6" s="45">
        <f>+entero!G55</f>
        <v>3297.8611151276154</v>
      </c>
      <c r="H6" s="45">
        <f>+entero!H55</f>
        <v>3318.4717021108177</v>
      </c>
      <c r="I6" s="118">
        <f>+entero!I55</f>
        <v>3335.013210192925</v>
      </c>
      <c r="J6" s="118">
        <f>+entero!J55</f>
        <v>3403.2641270617205</v>
      </c>
      <c r="K6" s="118">
        <f>+entero!K55</f>
        <v>3441.3389077115708</v>
      </c>
      <c r="L6" s="118">
        <f>+entero!L55</f>
        <v>3503.1787514467665</v>
      </c>
      <c r="M6" s="121">
        <f>+entero!M55</f>
        <v>3509.403374985901</v>
      </c>
      <c r="N6" s="121">
        <f>+entero!N55</f>
        <v>3536.2625476797466</v>
      </c>
      <c r="O6" s="121">
        <f>+entero!O55</f>
        <v>3327.2879595400527</v>
      </c>
      <c r="P6" s="121">
        <f>+entero!P55</f>
        <v>3344.6934901391724</v>
      </c>
      <c r="Q6" s="121">
        <f>+entero!AO55</f>
        <v>3550.704389529999</v>
      </c>
      <c r="R6" s="121">
        <f>+entero!AP55</f>
        <v>3576.3468860087605</v>
      </c>
      <c r="S6" s="121">
        <f>+entero!AQ55</f>
        <v>3595.321653531995</v>
      </c>
      <c r="T6" s="121">
        <f>+entero!AR55</f>
        <v>3604.28226268216</v>
      </c>
      <c r="U6" s="121">
        <f>+entero!AS55</f>
        <v>3574.194470149497</v>
      </c>
      <c r="V6" s="121">
        <f>+entero!AT55</f>
        <v>3568.222980685929</v>
      </c>
      <c r="W6" s="121">
        <f>+entero!AU55</f>
        <v>3595.3287120879395</v>
      </c>
      <c r="X6" s="121">
        <f>+entero!AV55</f>
        <v>3692.198316777358</v>
      </c>
      <c r="Y6" s="121">
        <f>+entero!AW55</f>
        <v>3752.9060094226415</v>
      </c>
      <c r="Z6" s="121">
        <f>+entero!AX55</f>
        <v>3802.7256700025155</v>
      </c>
      <c r="AA6" s="121">
        <f>+entero!AY55</f>
        <v>3956.1967020981133</v>
      </c>
      <c r="AB6" s="121">
        <f>+entero!AZ55</f>
        <v>4099.1631430807065</v>
      </c>
      <c r="AC6" s="121">
        <f>+entero!BA55</f>
        <v>4204.39859728445</v>
      </c>
      <c r="AD6" s="121">
        <f>+entero!BB55</f>
        <v>4302.930994212928</v>
      </c>
      <c r="AE6" s="121">
        <f>+entero!BC55</f>
        <v>4407.259736296577</v>
      </c>
      <c r="AF6" s="121">
        <f>+entero!BD55</f>
        <v>4393.618553211661</v>
      </c>
      <c r="AG6" s="121">
        <f>+entero!BE55</f>
        <v>4564.004470247776</v>
      </c>
      <c r="AH6" s="121">
        <f>+entero!BF55</f>
        <v>4694.905242787261</v>
      </c>
      <c r="AI6" s="121">
        <f>+entero!BG55</f>
        <v>4751.489878812098</v>
      </c>
      <c r="AJ6" s="121">
        <f>+entero!BH55</f>
        <v>4845.423615328145</v>
      </c>
      <c r="AK6" s="121">
        <f>+entero!BI55</f>
        <v>4914.419129381323</v>
      </c>
      <c r="AL6" s="121">
        <f>+entero!BJ55</f>
        <v>5011.374763178617</v>
      </c>
      <c r="AM6" s="121">
        <f>+entero!BK55</f>
        <v>5032.665691245085</v>
      </c>
      <c r="AN6" s="121">
        <f>+entero!BL55</f>
        <v>5168.12133792074</v>
      </c>
      <c r="AO6" s="121">
        <f>+entero!BM55</f>
        <v>5345.629035903055</v>
      </c>
      <c r="AP6" s="121">
        <f>+entero!BN55</f>
        <v>5517.060129121494</v>
      </c>
      <c r="AQ6" s="121">
        <f>+entero!BO55</f>
        <v>5619.698358218918</v>
      </c>
      <c r="AR6" s="121">
        <f>+entero!BP55</f>
        <v>5786.37475029589</v>
      </c>
      <c r="AS6" s="121">
        <f>+entero!BQ55</f>
        <v>6003.719470635229</v>
      </c>
      <c r="AT6" s="121">
        <f>+entero!BR55</f>
        <v>6051.859851519663</v>
      </c>
      <c r="AU6" s="121">
        <f>+entero!BS55</f>
        <v>6278.58491053409</v>
      </c>
      <c r="AV6" s="121">
        <f>+entero!BT55</f>
        <v>6292.280586991441</v>
      </c>
      <c r="AW6" s="121">
        <f>+entero!BU55</f>
        <v>6411.699233386266</v>
      </c>
      <c r="AX6" s="121">
        <f>+entero!BV55</f>
        <v>6406.3783307647045</v>
      </c>
      <c r="AY6" s="121">
        <f>+entero!BW55</f>
        <v>6452.870594608323</v>
      </c>
      <c r="AZ6" s="121">
        <f>+entero!BX55</f>
        <v>6718.114292654233</v>
      </c>
      <c r="BA6" s="121">
        <f>+entero!BY55</f>
        <v>6790.1656746312765</v>
      </c>
      <c r="BB6" s="121">
        <f>+entero!BZ55</f>
        <v>6862.631374054519</v>
      </c>
      <c r="BC6" s="121">
        <f>+entero!CA55</f>
        <v>6862.510282513631</v>
      </c>
      <c r="BD6" s="118">
        <f>+entero!CB55</f>
        <v>6876.940811588234</v>
      </c>
      <c r="BE6" s="94">
        <f>+entero!CC55</f>
        <v>6908.211252180774</v>
      </c>
      <c r="BF6" s="94">
        <f>+entero!CD55</f>
        <v>6903.16668402152</v>
      </c>
      <c r="BG6" s="94">
        <f>+entero!CE55</f>
        <v>6902.024283678623</v>
      </c>
      <c r="BH6" s="107">
        <f>+entero!CF55</f>
        <v>6893.337775403155</v>
      </c>
      <c r="BI6" s="118">
        <f>+entero!CG55</f>
        <v>30.827492889524365</v>
      </c>
      <c r="BJ6" s="201">
        <f>+entero!CH55</f>
        <v>0.004492159810394192</v>
      </c>
      <c r="BK6" s="3"/>
      <c r="BL6" s="12"/>
      <c r="BM6" s="12"/>
      <c r="BN6" s="12"/>
      <c r="BO6" s="12"/>
      <c r="BP6" s="12"/>
      <c r="BQ6" s="12"/>
      <c r="BR6" s="12"/>
      <c r="BS6" s="12"/>
      <c r="BT6" s="12"/>
      <c r="BU6" s="12"/>
    </row>
    <row r="7" spans="1:73" ht="12.75" customHeight="1">
      <c r="A7" s="3"/>
      <c r="B7" s="16"/>
      <c r="C7" s="26"/>
      <c r="D7" s="30" t="s">
        <v>19</v>
      </c>
      <c r="E7" s="45">
        <f>+entero!E56</f>
        <v>2743.2197015711763</v>
      </c>
      <c r="F7" s="45">
        <f>+entero!F56</f>
        <v>2758.391034121381</v>
      </c>
      <c r="G7" s="45">
        <f>+entero!G56</f>
        <v>2600.4705495647013</v>
      </c>
      <c r="H7" s="45">
        <f>+entero!H56</f>
        <v>2609.2278986807387</v>
      </c>
      <c r="I7" s="118">
        <f>+entero!I56</f>
        <v>2611.525701760778</v>
      </c>
      <c r="J7" s="118">
        <f>+entero!J56</f>
        <v>2664.3278990722333</v>
      </c>
      <c r="K7" s="118">
        <f>+entero!K56</f>
        <v>2684.1389077115705</v>
      </c>
      <c r="L7" s="118">
        <f>+entero!L56</f>
        <v>2726.3760661794913</v>
      </c>
      <c r="M7" s="121">
        <f>+entero!M56</f>
        <v>2722.0375474891434</v>
      </c>
      <c r="N7" s="121">
        <f>+entero!N56</f>
        <v>2744.7461021428776</v>
      </c>
      <c r="O7" s="121">
        <f>+entero!O56</f>
        <v>2546.222769604569</v>
      </c>
      <c r="P7" s="121">
        <f>+entero!P56</f>
        <v>2567.927201722184</v>
      </c>
      <c r="Q7" s="121">
        <f>+entero!AO56</f>
        <v>2748.002013103749</v>
      </c>
      <c r="R7" s="121">
        <f>+entero!AP56</f>
        <v>2768.754744231539</v>
      </c>
      <c r="S7" s="121">
        <f>+entero!AQ56</f>
        <v>2778.9556784316183</v>
      </c>
      <c r="T7" s="121">
        <f>+entero!AR56</f>
        <v>2782.1154305339187</v>
      </c>
      <c r="U7" s="121">
        <f>+entero!AS56</f>
        <v>2752.654178665829</v>
      </c>
      <c r="V7" s="121">
        <f>+entero!AT56</f>
        <v>2743.4431626281403</v>
      </c>
      <c r="W7" s="121">
        <f>+entero!AU56</f>
        <v>2764.064625477387</v>
      </c>
      <c r="X7" s="121">
        <f>+entero!AV56</f>
        <v>2853.008064623899</v>
      </c>
      <c r="Y7" s="121">
        <f>+entero!AW56</f>
        <v>2912.156309735849</v>
      </c>
      <c r="Z7" s="121">
        <f>+entero!AX56</f>
        <v>2955.1292466226414</v>
      </c>
      <c r="AA7" s="121">
        <f>+entero!AY56</f>
        <v>3090.31597591195</v>
      </c>
      <c r="AB7" s="121">
        <f>+entero!AZ56</f>
        <v>3201.9077715056746</v>
      </c>
      <c r="AC7" s="121">
        <f>+entero!BA56</f>
        <v>3290.6878890682683</v>
      </c>
      <c r="AD7" s="121">
        <f>+entero!BB56</f>
        <v>3374.1447223143223</v>
      </c>
      <c r="AE7" s="121">
        <f>+entero!BC56</f>
        <v>3461.038553923954</v>
      </c>
      <c r="AF7" s="121">
        <f>+entero!BD56</f>
        <v>3432.933785276299</v>
      </c>
      <c r="AG7" s="121">
        <f>+entero!BE56</f>
        <v>3581.206610622617</v>
      </c>
      <c r="AH7" s="121">
        <f>+entero!BF56</f>
        <v>3689.2568424343945</v>
      </c>
      <c r="AI7" s="121">
        <f>+entero!BG56</f>
        <v>3727.4806505019305</v>
      </c>
      <c r="AJ7" s="121">
        <f>+entero!BH56</f>
        <v>3806.320859072633</v>
      </c>
      <c r="AK7" s="121">
        <f>+entero!BI56</f>
        <v>3866.606627994812</v>
      </c>
      <c r="AL7" s="121">
        <f>+entero!BJ56</f>
        <v>3946.215159080834</v>
      </c>
      <c r="AM7" s="121">
        <f>+entero!BK56</f>
        <v>3970.342171415465</v>
      </c>
      <c r="AN7" s="121">
        <f>+entero!BL56</f>
        <v>4094.8432223394984</v>
      </c>
      <c r="AO7" s="121">
        <f>+entero!BM56</f>
        <v>4284.629010325366</v>
      </c>
      <c r="AP7" s="121">
        <f>+entero!BN56</f>
        <v>4442.24111495327</v>
      </c>
      <c r="AQ7" s="121">
        <f>+entero!BO56</f>
        <v>4534.097749524323</v>
      </c>
      <c r="AR7" s="121">
        <f>+entero!BP56</f>
        <v>4679.5173142643835</v>
      </c>
      <c r="AS7" s="121">
        <f>+entero!BQ56</f>
        <v>4885.554638833565</v>
      </c>
      <c r="AT7" s="121">
        <f>+entero!BR56</f>
        <v>4900.365232644663</v>
      </c>
      <c r="AU7" s="121">
        <f>+entero!BS56</f>
        <v>5107.035642992897</v>
      </c>
      <c r="AV7" s="121">
        <f>+entero!BT56</f>
        <v>5110.859368720399</v>
      </c>
      <c r="AW7" s="121">
        <f>+entero!BU56</f>
        <v>5224.337401735336</v>
      </c>
      <c r="AX7" s="121">
        <f>+entero!BV56</f>
        <v>5204.479805700143</v>
      </c>
      <c r="AY7" s="121">
        <f>+entero!BW56</f>
        <v>5243.401557606888</v>
      </c>
      <c r="AZ7" s="121">
        <f>+entero!BX56</f>
        <v>5476.084921034434</v>
      </c>
      <c r="BA7" s="121">
        <f>+entero!BY56</f>
        <v>5534.789081126255</v>
      </c>
      <c r="BB7" s="121">
        <f>+entero!BZ56</f>
        <v>5602.89830825825</v>
      </c>
      <c r="BC7" s="121">
        <f>+entero!CA56</f>
        <v>5596.36197713343</v>
      </c>
      <c r="BD7" s="118">
        <f>+entero!CB56</f>
        <v>5608.935399593974</v>
      </c>
      <c r="BE7" s="94">
        <f>+entero!CC56</f>
        <v>5638.675775160688</v>
      </c>
      <c r="BF7" s="94">
        <f>+entero!CD56</f>
        <v>5630.97661838307</v>
      </c>
      <c r="BG7" s="94">
        <f>+entero!CE56</f>
        <v>5629.195535605452</v>
      </c>
      <c r="BH7" s="107">
        <f>+entero!CF56</f>
        <v>5620.6719472295545</v>
      </c>
      <c r="BI7" s="118">
        <f>+entero!CG56</f>
        <v>24.309970096124744</v>
      </c>
      <c r="BJ7" s="201">
        <f>+entero!CH56</f>
        <v>0.00434388808219599</v>
      </c>
      <c r="BK7" s="3"/>
      <c r="BL7" s="12"/>
      <c r="BM7" s="12"/>
      <c r="BN7" s="12"/>
      <c r="BO7" s="12"/>
      <c r="BP7" s="12"/>
      <c r="BQ7" s="12"/>
      <c r="BR7" s="12"/>
      <c r="BS7" s="12"/>
      <c r="BT7" s="12"/>
      <c r="BU7" s="12"/>
    </row>
    <row r="8" spans="1:73" ht="12.75" customHeight="1">
      <c r="A8" s="3"/>
      <c r="B8" s="16"/>
      <c r="C8" s="26"/>
      <c r="D8" s="30" t="s">
        <v>120</v>
      </c>
      <c r="E8" s="45"/>
      <c r="F8" s="45"/>
      <c r="G8" s="45"/>
      <c r="H8" s="45"/>
      <c r="I8" s="118"/>
      <c r="J8" s="118"/>
      <c r="K8" s="118"/>
      <c r="L8" s="118"/>
      <c r="M8" s="121"/>
      <c r="N8" s="121"/>
      <c r="O8" s="121"/>
      <c r="P8" s="121"/>
      <c r="Q8" s="225">
        <f>+entero!AO57</f>
        <v>0.18880631968642284</v>
      </c>
      <c r="R8" s="225">
        <f>+entero!AP57</f>
        <v>0.18619066079780197</v>
      </c>
      <c r="S8" s="225">
        <f>+entero!AQ57</f>
        <v>0.19102816379715412</v>
      </c>
      <c r="T8" s="225">
        <f>+entero!AR57</f>
        <v>0.1959953225620355</v>
      </c>
      <c r="U8" s="225">
        <f>+entero!AS57</f>
        <v>0.2150123196578647</v>
      </c>
      <c r="V8" s="225">
        <f>+entero!AT57</f>
        <v>0.2264273528313973</v>
      </c>
      <c r="W8" s="225">
        <f>+entero!AU57</f>
        <v>0.2333317714545106</v>
      </c>
      <c r="X8" s="225">
        <f>+entero!AV57</f>
        <v>0.23389797091714687</v>
      </c>
      <c r="Y8" s="225">
        <f>+entero!AW57</f>
        <v>0.23647226923605547</v>
      </c>
      <c r="Z8" s="225">
        <f>+entero!AX57</f>
        <v>0.23461957060786007</v>
      </c>
      <c r="AA8" s="225">
        <f>+entero!AY57</f>
        <v>0.2476663524979081</v>
      </c>
      <c r="AB8" s="225">
        <f>+entero!AZ57</f>
        <v>0.2607128382233318</v>
      </c>
      <c r="AC8" s="225">
        <f>+entero!BA57</f>
        <v>0.26097742395530654</v>
      </c>
      <c r="AD8" s="225">
        <f>+entero!BB57</f>
        <v>0.26218356342179494</v>
      </c>
      <c r="AE8" s="225">
        <f>+entero!BC57</f>
        <v>0.25944807784404295</v>
      </c>
      <c r="AF8" s="225">
        <f>+entero!BD57</f>
        <v>0.25553437882156615</v>
      </c>
      <c r="AG8" s="225">
        <f>+entero!BE57</f>
        <v>0.2645065819332517</v>
      </c>
      <c r="AH8" s="225">
        <f>+entero!BF57</f>
        <v>0.2701165749287485</v>
      </c>
      <c r="AI8" s="225">
        <f>+entero!BG57</f>
        <v>0.28019009981186715</v>
      </c>
      <c r="AJ8" s="225">
        <f>+entero!BH57</f>
        <v>0.3081777531615199</v>
      </c>
      <c r="AK8" s="225">
        <f>+entero!BI57</f>
        <v>0.3159861231646652</v>
      </c>
      <c r="AL8" s="225">
        <f>+entero!BJ57</f>
        <v>0.3276411644097687</v>
      </c>
      <c r="AM8" s="225">
        <f>+entero!BK57</f>
        <v>0.3416436350658884</v>
      </c>
      <c r="AN8" s="225">
        <f>+entero!BL57</f>
        <v>0.3729373689671823</v>
      </c>
      <c r="AO8" s="225">
        <f>+entero!BM57</f>
        <v>0.3787423245281915</v>
      </c>
      <c r="AP8" s="225">
        <f>+entero!BN57</f>
        <v>0.39919121662330953</v>
      </c>
      <c r="AQ8" s="225">
        <f>+entero!BO57</f>
        <v>0.4120337188235389</v>
      </c>
      <c r="AR8" s="225">
        <f>+entero!BP57</f>
        <v>0.4303114301645373</v>
      </c>
      <c r="AS8" s="225">
        <f>+entero!BQ57</f>
        <v>0.4433821862511625</v>
      </c>
      <c r="AT8" s="225">
        <f>+entero!BR57</f>
        <v>0.46480637265247454</v>
      </c>
      <c r="AU8" s="225">
        <f>+entero!BS57</f>
        <v>0.4811896709568148</v>
      </c>
      <c r="AV8" s="225">
        <f>+entero!BT57</f>
        <v>0.49661983769966067</v>
      </c>
      <c r="AW8" s="225">
        <f>+entero!BU57</f>
        <v>0.5039758984565698</v>
      </c>
      <c r="AX8" s="225">
        <f>+entero!BV57</f>
        <v>0.48692152676655487</v>
      </c>
      <c r="AY8" s="225">
        <f>+entero!BW57</f>
        <v>0.47194183074269047</v>
      </c>
      <c r="AZ8" s="225">
        <f>+entero!BX57</f>
        <v>0.4716043073197567</v>
      </c>
      <c r="BA8" s="225">
        <f>+entero!BY57</f>
        <v>0.4678612813811296</v>
      </c>
      <c r="BB8" s="225">
        <f>+entero!BZ57</f>
        <v>0.46517877639553057</v>
      </c>
      <c r="BC8" s="225">
        <f>+entero!CA57</f>
        <v>0.45980436511342476</v>
      </c>
      <c r="BD8" s="226">
        <f>+entero!CB58</f>
        <v>0</v>
      </c>
      <c r="BE8" s="227">
        <f>+entero!CC57</f>
        <v>0.46287345647872424</v>
      </c>
      <c r="BF8" s="227">
        <f>+entero!CD57</f>
        <v>0.46100571088516634</v>
      </c>
      <c r="BG8" s="227">
        <f>+entero!CE57</f>
        <v>0.4598618045802473</v>
      </c>
      <c r="BH8" s="228">
        <f>+entero!CF57</f>
        <v>0.4588318525750568</v>
      </c>
      <c r="BI8" s="118"/>
      <c r="BJ8" s="201"/>
      <c r="BK8" s="3"/>
      <c r="BL8" s="12"/>
      <c r="BM8" s="12"/>
      <c r="BN8" s="12"/>
      <c r="BO8" s="12"/>
      <c r="BP8" s="12"/>
      <c r="BQ8" s="12"/>
      <c r="BR8" s="12"/>
      <c r="BS8" s="12"/>
      <c r="BT8" s="12"/>
      <c r="BU8" s="12"/>
    </row>
    <row r="9" spans="1:73" ht="6.75" customHeight="1">
      <c r="A9" s="3"/>
      <c r="B9" s="16"/>
      <c r="C9" s="26"/>
      <c r="D9" s="30"/>
      <c r="E9" s="45"/>
      <c r="F9" s="45"/>
      <c r="G9" s="45"/>
      <c r="H9" s="45"/>
      <c r="I9" s="118"/>
      <c r="J9" s="118"/>
      <c r="K9" s="118"/>
      <c r="L9" s="118"/>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18"/>
      <c r="BE9" s="94"/>
      <c r="BF9" s="94"/>
      <c r="BG9" s="94"/>
      <c r="BH9" s="107"/>
      <c r="BI9" s="118"/>
      <c r="BJ9" s="201"/>
      <c r="BK9" s="3"/>
      <c r="BL9" s="12"/>
      <c r="BM9" s="12"/>
      <c r="BN9" s="12"/>
      <c r="BO9" s="12"/>
      <c r="BP9" s="12"/>
      <c r="BQ9" s="12"/>
      <c r="BR9" s="12"/>
      <c r="BS9" s="12"/>
      <c r="BT9" s="12"/>
      <c r="BU9" s="12"/>
    </row>
    <row r="10" spans="1:73" ht="12.75" customHeight="1">
      <c r="A10" s="3"/>
      <c r="B10" s="16"/>
      <c r="C10" s="26"/>
      <c r="D10" s="30" t="s">
        <v>147</v>
      </c>
      <c r="E10" s="45"/>
      <c r="F10" s="45"/>
      <c r="G10" s="45"/>
      <c r="H10" s="45"/>
      <c r="I10" s="118"/>
      <c r="J10" s="118"/>
      <c r="K10" s="118"/>
      <c r="L10" s="118"/>
      <c r="M10" s="121"/>
      <c r="N10" s="121"/>
      <c r="O10" s="121"/>
      <c r="P10" s="121"/>
      <c r="Q10" s="121">
        <f>+entero!AO59</f>
        <v>732.1448110137499</v>
      </c>
      <c r="R10" s="121">
        <f>+entero!AP59</f>
        <v>743.4777697834791</v>
      </c>
      <c r="S10" s="121">
        <f>+entero!AQ59</f>
        <v>724.7524258318696</v>
      </c>
      <c r="T10" s="121">
        <f>+entero!AR59</f>
        <v>723.7755548932159</v>
      </c>
      <c r="U10" s="121">
        <f>+entero!AS59</f>
        <v>711.7034574233669</v>
      </c>
      <c r="V10" s="121">
        <f>+entero!AT59</f>
        <v>704.295207005025</v>
      </c>
      <c r="W10" s="121">
        <f>+entero!AU59</f>
        <v>739.3295263316581</v>
      </c>
      <c r="X10" s="121">
        <f>+entero!AV59</f>
        <v>766.1809856138364</v>
      </c>
      <c r="Y10" s="121">
        <f>+entero!AW59</f>
        <v>784.459893081761</v>
      </c>
      <c r="Z10" s="121">
        <f>+entero!AX59</f>
        <v>802.3018508188679</v>
      </c>
      <c r="AA10" s="121">
        <f>+entero!AY59</f>
        <v>859.9058878515723</v>
      </c>
      <c r="AB10" s="121">
        <f>+entero!AZ59</f>
        <v>866.5359601361918</v>
      </c>
      <c r="AC10" s="121">
        <f>+entero!BA59</f>
        <v>914.283624448799</v>
      </c>
      <c r="AD10" s="121">
        <f>+entero!BB59</f>
        <v>940.8620821558935</v>
      </c>
      <c r="AE10" s="121">
        <f>+entero!BC59</f>
        <v>965.6992201343472</v>
      </c>
      <c r="AF10" s="121">
        <f>+entero!BD59</f>
        <v>944.8787346058302</v>
      </c>
      <c r="AG10" s="121">
        <f>+entero!BE59</f>
        <v>1006.4500629885641</v>
      </c>
      <c r="AH10" s="121">
        <f>+entero!BF59</f>
        <v>1067.1233025312104</v>
      </c>
      <c r="AI10" s="121">
        <f>+entero!BG59</f>
        <v>1042.746036065637</v>
      </c>
      <c r="AJ10" s="121">
        <f>+entero!BH59</f>
        <v>1051.7577907470818</v>
      </c>
      <c r="AK10" s="121">
        <f>+entero!BI59</f>
        <v>1065.4809849130997</v>
      </c>
      <c r="AL10" s="121">
        <f>+entero!BJ59</f>
        <v>1085.4297952620598</v>
      </c>
      <c r="AM10" s="121">
        <f>+entero!BK59</f>
        <v>1079.347689996068</v>
      </c>
      <c r="AN10" s="121">
        <f>+entero!BL59</f>
        <v>1083.7276833857331</v>
      </c>
      <c r="AO10" s="121">
        <f>+entero!BM59</f>
        <v>1180.8576742324037</v>
      </c>
      <c r="AP10" s="121">
        <f>+entero!BN59</f>
        <v>1240.2234582670224</v>
      </c>
      <c r="AQ10" s="121">
        <f>+entero!BO59</f>
        <v>1267.0491961189184</v>
      </c>
      <c r="AR10" s="121">
        <f>+entero!BP59</f>
        <v>1290.1740055999999</v>
      </c>
      <c r="AS10" s="121">
        <f>+entero!BQ59</f>
        <v>1365.1630145020808</v>
      </c>
      <c r="AT10" s="121">
        <f>+entero!BR59</f>
        <v>1309.575798110955</v>
      </c>
      <c r="AU10" s="121">
        <f>+entero!BS59</f>
        <v>1406.0796508451708</v>
      </c>
      <c r="AV10" s="121">
        <f>+entero!BT59</f>
        <v>1366.601744417974</v>
      </c>
      <c r="AW10" s="121">
        <f>+entero!BU59</f>
        <v>1421.9549642446352</v>
      </c>
      <c r="AX10" s="121">
        <f>+entero!BV59</f>
        <v>1361.9877028651363</v>
      </c>
      <c r="AY10" s="121">
        <f>+entero!BW59</f>
        <v>1339.182899585366</v>
      </c>
      <c r="AZ10" s="121">
        <f>+entero!BX59</f>
        <v>1409.2336788321377</v>
      </c>
      <c r="BA10" s="121">
        <f>+entero!BY59</f>
        <v>1429.4960816944044</v>
      </c>
      <c r="BB10" s="121">
        <f>+entero!BZ59</f>
        <v>1442.257828748924</v>
      </c>
      <c r="BC10" s="121">
        <f>+entero!CA59</f>
        <v>1442.2431377259686</v>
      </c>
      <c r="BD10" s="118">
        <f>+entero!CB59</f>
        <v>1462.2923167675756</v>
      </c>
      <c r="BE10" s="94">
        <f>+entero!CC59</f>
        <v>1477.7474318708753</v>
      </c>
      <c r="BF10" s="94">
        <f>+entero!CD59</f>
        <v>1475.9212197560976</v>
      </c>
      <c r="BG10" s="94">
        <f>+entero!CE59</f>
        <v>1468.2573090832138</v>
      </c>
      <c r="BH10" s="107">
        <f>+entero!CF59</f>
        <v>1459.0810540674318</v>
      </c>
      <c r="BI10" s="118">
        <f>+entero!CG59</f>
        <v>16.837916341463142</v>
      </c>
      <c r="BJ10" s="201">
        <f>+entero!CH59</f>
        <v>0.01167481120278513</v>
      </c>
      <c r="BK10" s="3"/>
      <c r="BL10" s="12"/>
      <c r="BM10" s="12"/>
      <c r="BN10" s="12"/>
      <c r="BO10" s="12"/>
      <c r="BP10" s="12"/>
      <c r="BQ10" s="12"/>
      <c r="BR10" s="12"/>
      <c r="BS10" s="12"/>
      <c r="BT10" s="12"/>
      <c r="BU10" s="12"/>
    </row>
    <row r="11" spans="1:73" ht="12.75" customHeight="1">
      <c r="A11" s="3"/>
      <c r="B11" s="16"/>
      <c r="C11" s="26"/>
      <c r="D11" s="30" t="s">
        <v>120</v>
      </c>
      <c r="E11" s="45"/>
      <c r="F11" s="45"/>
      <c r="G11" s="45"/>
      <c r="H11" s="45"/>
      <c r="I11" s="118"/>
      <c r="J11" s="118"/>
      <c r="K11" s="118"/>
      <c r="L11" s="118"/>
      <c r="M11" s="121"/>
      <c r="N11" s="121"/>
      <c r="O11" s="121"/>
      <c r="P11" s="121"/>
      <c r="Q11" s="225">
        <f>+entero!AO60</f>
        <v>0.3190268973996913</v>
      </c>
      <c r="R11" s="225">
        <f>+entero!AP60</f>
        <v>0.3059342691866027</v>
      </c>
      <c r="S11" s="225">
        <f>+entero!AQ60</f>
        <v>0.30012694219426933</v>
      </c>
      <c r="T11" s="225">
        <f>+entero!AR60</f>
        <v>0.3060570255462699</v>
      </c>
      <c r="U11" s="225">
        <f>+entero!AS60</f>
        <v>0.35856031596779625</v>
      </c>
      <c r="V11" s="225">
        <f>+entero!AT60</f>
        <v>0.35942287217139235</v>
      </c>
      <c r="W11" s="225">
        <f>+entero!AU60</f>
        <v>0.36377150749828235</v>
      </c>
      <c r="X11" s="225">
        <f>+entero!AV60</f>
        <v>0.3502176909581742</v>
      </c>
      <c r="Y11" s="225">
        <f>+entero!AW60</f>
        <v>0.35794780338991083</v>
      </c>
      <c r="Z11" s="225">
        <f>+entero!AX60</f>
        <v>0.35590643786050863</v>
      </c>
      <c r="AA11" s="225">
        <f>+entero!AY60</f>
        <v>0.38621847531538284</v>
      </c>
      <c r="AB11" s="225">
        <f>+entero!AZ60</f>
        <v>0.3977693024338573</v>
      </c>
      <c r="AC11" s="225">
        <f>+entero!BA60</f>
        <v>0.39664710048513896</v>
      </c>
      <c r="AD11" s="225">
        <f>+entero!BB60</f>
        <v>0.3948071622301908</v>
      </c>
      <c r="AE11" s="225">
        <f>+entero!BC60</f>
        <v>0.3836223371768186</v>
      </c>
      <c r="AF11" s="225">
        <f>+entero!BD60</f>
        <v>0.38802551562146403</v>
      </c>
      <c r="AG11" s="225">
        <f>+entero!BE60</f>
        <v>0.3871891982005229</v>
      </c>
      <c r="AH11" s="225">
        <f>+entero!BF60</f>
        <v>0.39259936530666656</v>
      </c>
      <c r="AI11" s="225">
        <f>+entero!BG60</f>
        <v>0.39000682916153445</v>
      </c>
      <c r="AJ11" s="225">
        <f>+entero!BH60</f>
        <v>0.42189187931348177</v>
      </c>
      <c r="AK11" s="225">
        <f>+entero!BI60</f>
        <v>0.434244568498518</v>
      </c>
      <c r="AL11" s="225">
        <f>+entero!BJ60</f>
        <v>0.45866668232777813</v>
      </c>
      <c r="AM11" s="225">
        <f>+entero!BK60</f>
        <v>0.4732029505462592</v>
      </c>
      <c r="AN11" s="225">
        <f>+entero!BL60</f>
        <v>0.48471180806616726</v>
      </c>
      <c r="AO11" s="225">
        <f>+entero!BM60</f>
        <v>0.4788400546069528</v>
      </c>
      <c r="AP11" s="225">
        <f>+entero!BN60</f>
        <v>0.4884377541624144</v>
      </c>
      <c r="AQ11" s="225">
        <f>+entero!BO60</f>
        <v>0.49441493110577034</v>
      </c>
      <c r="AR11" s="225">
        <f>+entero!BP60</f>
        <v>0.502975401041092</v>
      </c>
      <c r="AS11" s="225">
        <f>+entero!BQ60</f>
        <v>0.4919460638550949</v>
      </c>
      <c r="AT11" s="225">
        <f>+entero!BR60</f>
        <v>0.5346933364937614</v>
      </c>
      <c r="AU11" s="225">
        <f>+entero!BS60</f>
        <v>0.5398789267281721</v>
      </c>
      <c r="AV11" s="225">
        <f>+entero!BT60</f>
        <v>0.5722199463335683</v>
      </c>
      <c r="AW11" s="225">
        <f>+entero!BU60</f>
        <v>0.5918203651881162</v>
      </c>
      <c r="AX11" s="225">
        <f>+entero!BV60</f>
        <v>0.5862144076323196</v>
      </c>
      <c r="AY11" s="225">
        <f>+entero!BW60</f>
        <v>0.5887581359122576</v>
      </c>
      <c r="AZ11" s="225">
        <f>+entero!BX60</f>
        <v>0.6002852633952549</v>
      </c>
      <c r="BA11" s="225">
        <f>+entero!BY60</f>
        <v>0.6130045006229752</v>
      </c>
      <c r="BB11" s="225">
        <f>+entero!BZ60</f>
        <v>0.5960418123539106</v>
      </c>
      <c r="BC11" s="225">
        <f>+entero!CA60</f>
        <v>0.5917003718025243</v>
      </c>
      <c r="BD11" s="226">
        <f>+entero!CB60</f>
        <v>0.5933789547349274</v>
      </c>
      <c r="BE11" s="227">
        <f>+entero!CC60</f>
        <v>0.5991087636976699</v>
      </c>
      <c r="BF11" s="227">
        <f>+entero!CD60</f>
        <v>0.5941231156536917</v>
      </c>
      <c r="BG11" s="227">
        <f>+entero!CE60</f>
        <v>0.5924192847455072</v>
      </c>
      <c r="BH11" s="228">
        <f>+entero!CF60</f>
        <v>0.5895329804862023</v>
      </c>
      <c r="BI11" s="118"/>
      <c r="BJ11" s="201"/>
      <c r="BK11" s="3"/>
      <c r="BL11" s="12"/>
      <c r="BM11" s="12"/>
      <c r="BN11" s="12"/>
      <c r="BO11" s="12"/>
      <c r="BP11" s="12"/>
      <c r="BQ11" s="12"/>
      <c r="BR11" s="12"/>
      <c r="BS11" s="12"/>
      <c r="BT11" s="12"/>
      <c r="BU11" s="12"/>
    </row>
    <row r="12" spans="1:73" ht="6.75" customHeight="1">
      <c r="A12" s="3"/>
      <c r="B12" s="16"/>
      <c r="C12" s="26"/>
      <c r="D12" s="30"/>
      <c r="E12" s="45"/>
      <c r="F12" s="45"/>
      <c r="G12" s="45"/>
      <c r="H12" s="45"/>
      <c r="I12" s="118"/>
      <c r="J12" s="118"/>
      <c r="K12" s="118"/>
      <c r="L12" s="118"/>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18"/>
      <c r="BE12" s="94"/>
      <c r="BF12" s="94"/>
      <c r="BG12" s="94"/>
      <c r="BH12" s="107"/>
      <c r="BI12" s="118"/>
      <c r="BJ12" s="201"/>
      <c r="BK12" s="3"/>
      <c r="BL12" s="12"/>
      <c r="BM12" s="12"/>
      <c r="BN12" s="12"/>
      <c r="BO12" s="12"/>
      <c r="BP12" s="12"/>
      <c r="BQ12" s="12"/>
      <c r="BR12" s="12"/>
      <c r="BS12" s="12"/>
      <c r="BT12" s="12"/>
      <c r="BU12" s="12"/>
    </row>
    <row r="13" spans="1:73" ht="12.75" customHeight="1">
      <c r="A13" s="3"/>
      <c r="B13" s="16"/>
      <c r="C13" s="26"/>
      <c r="D13" s="30" t="s">
        <v>148</v>
      </c>
      <c r="E13" s="45"/>
      <c r="F13" s="45"/>
      <c r="G13" s="45"/>
      <c r="H13" s="45"/>
      <c r="I13" s="118"/>
      <c r="J13" s="118"/>
      <c r="K13" s="118"/>
      <c r="L13" s="118"/>
      <c r="M13" s="121"/>
      <c r="N13" s="121"/>
      <c r="O13" s="121"/>
      <c r="P13" s="121"/>
      <c r="Q13" s="121">
        <f>+entero!AO62</f>
        <v>710.4503205225</v>
      </c>
      <c r="R13" s="121">
        <f>+entero!AP62</f>
        <v>704.6154585469336</v>
      </c>
      <c r="S13" s="121">
        <f>+entero!AQ62</f>
        <v>718.9254702158092</v>
      </c>
      <c r="T13" s="121">
        <f>+entero!AR62</f>
        <v>717.4853472487437</v>
      </c>
      <c r="U13" s="121">
        <f>+entero!AS62</f>
        <v>708.9336494158292</v>
      </c>
      <c r="V13" s="121">
        <f>+entero!AT62</f>
        <v>713.5326710025124</v>
      </c>
      <c r="W13" s="121">
        <f>+entero!AU62</f>
        <v>715.2929561809045</v>
      </c>
      <c r="X13" s="121">
        <f>+entero!AV62</f>
        <v>762.3895032503143</v>
      </c>
      <c r="Y13" s="121">
        <f>+entero!AW62</f>
        <v>783.7684907383649</v>
      </c>
      <c r="Z13" s="121">
        <f>+entero!AX62</f>
        <v>803.6386000301885</v>
      </c>
      <c r="AA13" s="121">
        <f>+entero!AY62</f>
        <v>849.0434845911951</v>
      </c>
      <c r="AB13" s="121">
        <f>+entero!AZ62</f>
        <v>940.6412368007566</v>
      </c>
      <c r="AC13" s="121">
        <f>+entero!BA62</f>
        <v>934.6898475436158</v>
      </c>
      <c r="AD13" s="121">
        <f>+entero!BB62</f>
        <v>961.792916794677</v>
      </c>
      <c r="AE13" s="121">
        <f>+entero!BC62</f>
        <v>984.7961973003802</v>
      </c>
      <c r="AF13" s="121">
        <f>+entero!BD62</f>
        <v>982.163660929024</v>
      </c>
      <c r="AG13" s="121">
        <f>+entero!BE62</f>
        <v>1034.2563446315119</v>
      </c>
      <c r="AH13" s="121">
        <f>+entero!BF62</f>
        <v>1049.578050876433</v>
      </c>
      <c r="AI13" s="121">
        <f>+entero!BG62</f>
        <v>1079.5196133101672</v>
      </c>
      <c r="AJ13" s="121">
        <f>+entero!BH62</f>
        <v>1158.535445977951</v>
      </c>
      <c r="AK13" s="121">
        <f>+entero!BI62</f>
        <v>1195.9107540843063</v>
      </c>
      <c r="AL13" s="121">
        <f>+entero!BJ62</f>
        <v>1239.168695136897</v>
      </c>
      <c r="AM13" s="121">
        <f>+entero!BK62</f>
        <v>1266.4214697863697</v>
      </c>
      <c r="AN13" s="121">
        <f>+entero!BL62</f>
        <v>1378.3474095455747</v>
      </c>
      <c r="AO13" s="121">
        <f>+entero!BM62</f>
        <v>1439.1047367211156</v>
      </c>
      <c r="AP13" s="121">
        <f>+entero!BN62</f>
        <v>1519.625261463284</v>
      </c>
      <c r="AQ13" s="121">
        <f>+entero!BO62</f>
        <v>1569.2935171067566</v>
      </c>
      <c r="AR13" s="121">
        <f>+entero!BP62</f>
        <v>1646.6327796876715</v>
      </c>
      <c r="AS13" s="121">
        <f>+entero!BQ62</f>
        <v>1777.925668941748</v>
      </c>
      <c r="AT13" s="121">
        <f>+entero!BR62</f>
        <v>1833.142237786517</v>
      </c>
      <c r="AU13" s="121">
        <f>+entero!BS62</f>
        <v>1901.1626015113634</v>
      </c>
      <c r="AV13" s="121">
        <f>+entero!BT62</f>
        <v>1936.9531165007136</v>
      </c>
      <c r="AW13" s="121">
        <f>+entero!BU62</f>
        <v>1933.5514099227469</v>
      </c>
      <c r="AX13" s="121">
        <f>+entero!BV62</f>
        <v>1939.0176090401721</v>
      </c>
      <c r="AY13" s="121">
        <f>+entero!BW62</f>
        <v>1936.9171118292684</v>
      </c>
      <c r="AZ13" s="121">
        <f>+entero!BX62</f>
        <v>2064.255367977045</v>
      </c>
      <c r="BA13" s="121">
        <f>+entero!BY62</f>
        <v>2050.9187595208036</v>
      </c>
      <c r="BB13" s="121">
        <f>+entero!BZ62</f>
        <v>2074.2539304490674</v>
      </c>
      <c r="BC13" s="121">
        <f>+entero!CA62</f>
        <v>2046.6819631004305</v>
      </c>
      <c r="BD13" s="118">
        <f>+entero!CB62</f>
        <v>2040.4436844619797</v>
      </c>
      <c r="BE13" s="94">
        <f>+entero!CC62</f>
        <v>2053.4675528278335</v>
      </c>
      <c r="BF13" s="94">
        <f>+entero!CD62</f>
        <v>2043.9875486169299</v>
      </c>
      <c r="BG13" s="94">
        <f>+entero!CE62</f>
        <v>2046.326930763271</v>
      </c>
      <c r="BH13" s="107">
        <f>+entero!CF62</f>
        <v>2029.5907488149212</v>
      </c>
      <c r="BI13" s="118">
        <f>+entero!CG62</f>
        <v>-17.091214285509295</v>
      </c>
      <c r="BJ13" s="201">
        <f>+entero!CH62</f>
        <v>-0.008350693753913063</v>
      </c>
      <c r="BK13" s="3"/>
      <c r="BL13" s="12"/>
      <c r="BM13" s="12"/>
      <c r="BN13" s="12"/>
      <c r="BO13" s="12"/>
      <c r="BP13" s="12"/>
      <c r="BQ13" s="12"/>
      <c r="BR13" s="12"/>
      <c r="BS13" s="12"/>
      <c r="BT13" s="12"/>
      <c r="BU13" s="12"/>
    </row>
    <row r="14" spans="1:73" ht="12.75" customHeight="1">
      <c r="A14" s="3"/>
      <c r="B14" s="16"/>
      <c r="C14" s="26"/>
      <c r="D14" s="30" t="s">
        <v>120</v>
      </c>
      <c r="E14" s="45"/>
      <c r="F14" s="45"/>
      <c r="G14" s="45"/>
      <c r="H14" s="45"/>
      <c r="I14" s="118"/>
      <c r="J14" s="118"/>
      <c r="K14" s="118"/>
      <c r="L14" s="118"/>
      <c r="M14" s="121"/>
      <c r="N14" s="121"/>
      <c r="O14" s="121"/>
      <c r="P14" s="121"/>
      <c r="Q14" s="225">
        <f>+entero!AO63</f>
        <v>0.2658198411148004</v>
      </c>
      <c r="R14" s="225">
        <f>+entero!AP63</f>
        <v>0.2505939798573431</v>
      </c>
      <c r="S14" s="225">
        <f>+entero!AQ63</f>
        <v>0.2728920685704588</v>
      </c>
      <c r="T14" s="225">
        <f>+entero!AR63</f>
        <v>0.27240403171246524</v>
      </c>
      <c r="U14" s="225">
        <f>+entero!AS63</f>
        <v>0.28266112428796347</v>
      </c>
      <c r="V14" s="225">
        <f>+entero!AT63</f>
        <v>0.3076969269691292</v>
      </c>
      <c r="W14" s="225">
        <f>+entero!AU63</f>
        <v>0.31736749847637435</v>
      </c>
      <c r="X14" s="225">
        <f>+entero!AV63</f>
        <v>0.3176632261675125</v>
      </c>
      <c r="Y14" s="225">
        <f>+entero!AW63</f>
        <v>0.3183085047132656</v>
      </c>
      <c r="Z14" s="225">
        <f>+entero!AX63</f>
        <v>0.2997173374075681</v>
      </c>
      <c r="AA14" s="225">
        <f>+entero!AY63</f>
        <v>0.30638616022230303</v>
      </c>
      <c r="AB14" s="225">
        <f>+entero!AZ63</f>
        <v>0.3454916364215606</v>
      </c>
      <c r="AC14" s="225">
        <f>+entero!BA63</f>
        <v>0.33279576197277194</v>
      </c>
      <c r="AD14" s="225">
        <f>+entero!BB63</f>
        <v>0.3327817684120175</v>
      </c>
      <c r="AE14" s="225">
        <f>+entero!BC63</f>
        <v>0.3334094075798111</v>
      </c>
      <c r="AF14" s="225">
        <f>+entero!BD63</f>
        <v>0.32233339758694873</v>
      </c>
      <c r="AG14" s="225">
        <f>+entero!BE63</f>
        <v>0.34137283925992784</v>
      </c>
      <c r="AH14" s="225">
        <f>+entero!BF63</f>
        <v>0.33688758894871035</v>
      </c>
      <c r="AI14" s="225">
        <f>+entero!BG63</f>
        <v>0.36052425790984743</v>
      </c>
      <c r="AJ14" s="225">
        <f>+entero!BH63</f>
        <v>0.41026748992555245</v>
      </c>
      <c r="AK14" s="225">
        <f>+entero!BI63</f>
        <v>0.4149510631017523</v>
      </c>
      <c r="AL14" s="225">
        <f>+entero!BJ63</f>
        <v>0.41521515264447384</v>
      </c>
      <c r="AM14" s="225">
        <f>+entero!BK63</f>
        <v>0.4312297087598711</v>
      </c>
      <c r="AN14" s="225">
        <f>+entero!BL63</f>
        <v>0.4882402749151567</v>
      </c>
      <c r="AO14" s="225">
        <f>+entero!BM63</f>
        <v>0.483990487422321</v>
      </c>
      <c r="AP14" s="225">
        <f>+entero!BN63</f>
        <v>0.5140386508860889</v>
      </c>
      <c r="AQ14" s="225">
        <f>+entero!BO63</f>
        <v>0.5218341733286789</v>
      </c>
      <c r="AR14" s="225">
        <f>+entero!BP63</f>
        <v>0.5488993611699458</v>
      </c>
      <c r="AS14" s="225">
        <f>+entero!BQ63</f>
        <v>0.5764219512594777</v>
      </c>
      <c r="AT14" s="225">
        <f>+entero!BR63</f>
        <v>0.5928935680083668</v>
      </c>
      <c r="AU14" s="225">
        <f>+entero!BS63</f>
        <v>0.619161745811493</v>
      </c>
      <c r="AV14" s="225">
        <f>+entero!BT63</f>
        <v>0.638398981872733</v>
      </c>
      <c r="AW14" s="225">
        <f>+entero!BU63</f>
        <v>0.6367908732928146</v>
      </c>
      <c r="AX14" s="225">
        <f>+entero!BV63</f>
        <v>0.6144258954009472</v>
      </c>
      <c r="AY14" s="225">
        <f>+entero!BW63</f>
        <v>0.5835230555745461</v>
      </c>
      <c r="AZ14" s="225">
        <f>+entero!BX63</f>
        <v>0.5736679208747171</v>
      </c>
      <c r="BA14" s="225">
        <f>+entero!BY63</f>
        <v>0.5594847054314995</v>
      </c>
      <c r="BB14" s="225">
        <f>+entero!BZ63</f>
        <v>0.5600272198812422</v>
      </c>
      <c r="BC14" s="225">
        <f>+entero!CA63</f>
        <v>0.5508610651071643</v>
      </c>
      <c r="BD14" s="226">
        <f>+entero!CB63</f>
        <v>0.5503465179020083</v>
      </c>
      <c r="BE14" s="227">
        <f>+entero!CC63</f>
        <v>0.5530526853484231</v>
      </c>
      <c r="BF14" s="227">
        <f>+entero!CD63</f>
        <v>0.5523132849188772</v>
      </c>
      <c r="BG14" s="227">
        <f>+entero!CE63</f>
        <v>0.5518919515291069</v>
      </c>
      <c r="BH14" s="228">
        <f>+entero!CF63</f>
        <v>0.5487546385394403</v>
      </c>
      <c r="BI14" s="118"/>
      <c r="BJ14" s="201"/>
      <c r="BK14" s="3"/>
      <c r="BL14" s="12"/>
      <c r="BM14" s="12"/>
      <c r="BN14" s="12"/>
      <c r="BO14" s="12"/>
      <c r="BP14" s="12"/>
      <c r="BQ14" s="12"/>
      <c r="BR14" s="12"/>
      <c r="BS14" s="12"/>
      <c r="BT14" s="12"/>
      <c r="BU14" s="12"/>
    </row>
    <row r="15" spans="1:73" ht="7.5" customHeight="1">
      <c r="A15" s="3"/>
      <c r="B15" s="16"/>
      <c r="C15" s="26"/>
      <c r="D15" s="30"/>
      <c r="E15" s="45"/>
      <c r="F15" s="45"/>
      <c r="G15" s="45"/>
      <c r="H15" s="45"/>
      <c r="I15" s="118"/>
      <c r="J15" s="118"/>
      <c r="K15" s="118"/>
      <c r="L15" s="118"/>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18"/>
      <c r="BE15" s="94"/>
      <c r="BF15" s="94"/>
      <c r="BG15" s="94"/>
      <c r="BH15" s="107"/>
      <c r="BI15" s="118"/>
      <c r="BJ15" s="201"/>
      <c r="BK15" s="3"/>
      <c r="BL15" s="12"/>
      <c r="BM15" s="12"/>
      <c r="BN15" s="12"/>
      <c r="BO15" s="12"/>
      <c r="BP15" s="12"/>
      <c r="BQ15" s="12"/>
      <c r="BR15" s="12"/>
      <c r="BS15" s="12"/>
      <c r="BT15" s="12"/>
      <c r="BU15" s="12"/>
    </row>
    <row r="16" spans="1:73" ht="12.75" customHeight="1">
      <c r="A16" s="3"/>
      <c r="B16" s="16"/>
      <c r="C16" s="26"/>
      <c r="D16" s="30" t="s">
        <v>149</v>
      </c>
      <c r="E16" s="45"/>
      <c r="F16" s="45"/>
      <c r="G16" s="45"/>
      <c r="H16" s="45"/>
      <c r="I16" s="118"/>
      <c r="J16" s="118"/>
      <c r="K16" s="118"/>
      <c r="L16" s="118"/>
      <c r="M16" s="121"/>
      <c r="N16" s="121"/>
      <c r="O16" s="121"/>
      <c r="P16" s="121"/>
      <c r="Q16" s="121">
        <f>+entero!AO65</f>
        <v>1277.0550266024995</v>
      </c>
      <c r="R16" s="121">
        <f>+entero!AP65</f>
        <v>1290.7764218811012</v>
      </c>
      <c r="S16" s="121">
        <f>+entero!AQ65</f>
        <v>1310.3436441104138</v>
      </c>
      <c r="T16" s="121">
        <f>+entero!AR65</f>
        <v>1310.9389849070349</v>
      </c>
      <c r="U16" s="121">
        <f>+entero!AS65</f>
        <v>1302.3796414798992</v>
      </c>
      <c r="V16" s="121">
        <f>+entero!AT65</f>
        <v>1295.2885509974874</v>
      </c>
      <c r="W16" s="121">
        <f>+entero!AU65</f>
        <v>1280.8522928643215</v>
      </c>
      <c r="X16" s="121">
        <f>+entero!AV65</f>
        <v>1294.793351534591</v>
      </c>
      <c r="Y16" s="121">
        <f>+entero!AW65</f>
        <v>1314.4144267157228</v>
      </c>
      <c r="Z16" s="121">
        <f>+entero!AX65</f>
        <v>1315.1199470113206</v>
      </c>
      <c r="AA16" s="121">
        <f>+entero!AY65</f>
        <v>1346.3229188528303</v>
      </c>
      <c r="AB16" s="121">
        <f>+entero!AZ65</f>
        <v>1365.953614374527</v>
      </c>
      <c r="AC16" s="121">
        <f>+entero!BA65</f>
        <v>1414.1863918280656</v>
      </c>
      <c r="AD16" s="121">
        <f>+entero!BB65</f>
        <v>1443.450261801014</v>
      </c>
      <c r="AE16" s="121">
        <f>+entero!BC65</f>
        <v>1482.4103747515842</v>
      </c>
      <c r="AF16" s="121">
        <f>+entero!BD65</f>
        <v>1471.750925652725</v>
      </c>
      <c r="AG16" s="121">
        <f>+entero!BE65</f>
        <v>1512.4994224828458</v>
      </c>
      <c r="AH16" s="121">
        <f>+entero!BF65</f>
        <v>1542.9166542496814</v>
      </c>
      <c r="AI16" s="121">
        <f>+entero!BG65</f>
        <v>1567.3185496396397</v>
      </c>
      <c r="AJ16" s="121">
        <f>+entero!BH65</f>
        <v>1565.177753076524</v>
      </c>
      <c r="AK16" s="121">
        <f>+entero!BI65</f>
        <v>1576.293659594034</v>
      </c>
      <c r="AL16" s="121">
        <f>+entero!BJ65</f>
        <v>1592.6504469126464</v>
      </c>
      <c r="AM16" s="121">
        <f>+entero!BK65</f>
        <v>1587.5571560969856</v>
      </c>
      <c r="AN16" s="121">
        <f>+entero!BL65</f>
        <v>1592.702527949802</v>
      </c>
      <c r="AO16" s="121">
        <f>+entero!BM65</f>
        <v>1630.7248825883137</v>
      </c>
      <c r="AP16" s="121">
        <f>+entero!BN65</f>
        <v>1647.7040439345794</v>
      </c>
      <c r="AQ16" s="121">
        <f>+entero!BO65</f>
        <v>1665.2816386675677</v>
      </c>
      <c r="AR16" s="121">
        <f>+entero!BP65</f>
        <v>1697.377209890411</v>
      </c>
      <c r="AS16" s="121">
        <f>+entero!BQ65</f>
        <v>1704.0620955117893</v>
      </c>
      <c r="AT16" s="121">
        <f>+entero!BR65</f>
        <v>1725.8418669564608</v>
      </c>
      <c r="AU16" s="121">
        <f>+entero!BS65</f>
        <v>1765.5485999019884</v>
      </c>
      <c r="AV16" s="121">
        <f>+entero!BT65</f>
        <v>1762.5469054878745</v>
      </c>
      <c r="AW16" s="121">
        <f>+entero!BU65</f>
        <v>1820.6855071573675</v>
      </c>
      <c r="AX16" s="121">
        <f>+entero!BV65</f>
        <v>1846.4861256499282</v>
      </c>
      <c r="AY16" s="121">
        <f>+entero!BW65</f>
        <v>1912.3888444074607</v>
      </c>
      <c r="AZ16" s="121">
        <f>+entero!BX65</f>
        <v>1935.7720009555237</v>
      </c>
      <c r="BA16" s="121">
        <f>+entero!BY65</f>
        <v>1994.8868504677184</v>
      </c>
      <c r="BB16" s="121">
        <f>+entero!BZ65</f>
        <v>2050.110226598278</v>
      </c>
      <c r="BC16" s="121">
        <f>+entero!CA65</f>
        <v>2076.595836464849</v>
      </c>
      <c r="BD16" s="118">
        <f>+entero!CB65</f>
        <v>2078.4219057890955</v>
      </c>
      <c r="BE16" s="94">
        <f>+entero!CC65</f>
        <v>2079.9886832898133</v>
      </c>
      <c r="BF16" s="94">
        <f>+entero!CD65</f>
        <v>2083.7073853457673</v>
      </c>
      <c r="BG16" s="94">
        <f>+entero!CE65</f>
        <v>2087.825067080344</v>
      </c>
      <c r="BH16" s="107">
        <f>+entero!CF65</f>
        <v>2103.432748746054</v>
      </c>
      <c r="BI16" s="118">
        <f>+entero!CG65</f>
        <v>26.83691228120506</v>
      </c>
      <c r="BJ16" s="201">
        <f>+entero!CH65</f>
        <v>0.012923512515026436</v>
      </c>
      <c r="BK16" s="3"/>
      <c r="BL16" s="12"/>
      <c r="BM16" s="12"/>
      <c r="BN16" s="12"/>
      <c r="BO16" s="12"/>
      <c r="BP16" s="12"/>
      <c r="BQ16" s="12"/>
      <c r="BR16" s="12"/>
      <c r="BS16" s="12"/>
      <c r="BT16" s="12"/>
      <c r="BU16" s="12"/>
    </row>
    <row r="17" spans="1:73" ht="12.75" customHeight="1">
      <c r="A17" s="3"/>
      <c r="B17" s="16"/>
      <c r="C17" s="26"/>
      <c r="D17" s="30" t="s">
        <v>120</v>
      </c>
      <c r="E17" s="45"/>
      <c r="F17" s="45"/>
      <c r="G17" s="45"/>
      <c r="H17" s="45"/>
      <c r="I17" s="118"/>
      <c r="J17" s="118"/>
      <c r="K17" s="118"/>
      <c r="L17" s="118"/>
      <c r="M17" s="121"/>
      <c r="N17" s="121"/>
      <c r="O17" s="121"/>
      <c r="P17" s="121"/>
      <c r="Q17" s="225">
        <f>+entero!AO66</f>
        <v>0.07014918882515336</v>
      </c>
      <c r="R17" s="225">
        <f>+entero!AP66</f>
        <v>0.08039879881838066</v>
      </c>
      <c r="S17" s="225">
        <f>+entero!AQ66</f>
        <v>0.0852830580368863</v>
      </c>
      <c r="T17" s="225">
        <f>+entero!AR66</f>
        <v>0.09135320472665208</v>
      </c>
      <c r="U17" s="225">
        <f>+entero!AS66</f>
        <v>0.09938874211885262</v>
      </c>
      <c r="V17" s="225">
        <f>+entero!AT66</f>
        <v>0.10840276501826</v>
      </c>
      <c r="W17" s="225">
        <f>+entero!AU66</f>
        <v>0.10984020066022128</v>
      </c>
      <c r="X17" s="225">
        <f>+entero!AV66</f>
        <v>0.1144203723654276</v>
      </c>
      <c r="Y17" s="225">
        <f>+entero!AW66</f>
        <v>0.1143049584382312</v>
      </c>
      <c r="Z17" s="225">
        <f>+entero!AX66</f>
        <v>0.11798621592489952</v>
      </c>
      <c r="AA17" s="225">
        <f>+entero!AY66</f>
        <v>0.12100595928498269</v>
      </c>
      <c r="AB17" s="225">
        <f>+entero!AZ66</f>
        <v>0.11482536665759224</v>
      </c>
      <c r="AC17" s="225">
        <f>+entero!BA66</f>
        <v>0.12556944662469033</v>
      </c>
      <c r="AD17" s="225">
        <f>+entero!BB66</f>
        <v>0.12723615947584008</v>
      </c>
      <c r="AE17" s="225">
        <f>+entero!BC66</f>
        <v>0.13002995375954773</v>
      </c>
      <c r="AF17" s="225">
        <f>+entero!BD66</f>
        <v>0.1260678115661903</v>
      </c>
      <c r="AG17" s="225">
        <f>+entero!BE66</f>
        <v>0.12997205765178368</v>
      </c>
      <c r="AH17" s="225">
        <f>+entero!BF66</f>
        <v>0.14007840994591692</v>
      </c>
      <c r="AI17" s="225">
        <f>+entero!BG66</f>
        <v>0.14836076520853256</v>
      </c>
      <c r="AJ17" s="225">
        <f>+entero!BH66</f>
        <v>0.15689809327119325</v>
      </c>
      <c r="AK17" s="225">
        <f>+entero!BI66</f>
        <v>0.1612568510840968</v>
      </c>
      <c r="AL17" s="225">
        <f>+entero!BJ66</f>
        <v>0.1705215670047156</v>
      </c>
      <c r="AM17" s="225">
        <f>+entero!BK66</f>
        <v>0.1825177440501668</v>
      </c>
      <c r="AN17" s="225">
        <f>+entero!BL66</f>
        <v>0.19725688145342676</v>
      </c>
      <c r="AO17" s="225">
        <f>+entero!BM66</f>
        <v>0.21459980561687972</v>
      </c>
      <c r="AP17" s="225">
        <f>+entero!BN66</f>
        <v>0.2284767367922358</v>
      </c>
      <c r="AQ17" s="225">
        <f>+entero!BO66</f>
        <v>0.2479938181690606</v>
      </c>
      <c r="AR17" s="225">
        <f>+entero!BP66</f>
        <v>0.25816877115366493</v>
      </c>
      <c r="AS17" s="225">
        <f>+entero!BQ66</f>
        <v>0.2661942270902611</v>
      </c>
      <c r="AT17" s="225">
        <f>+entero!BR66</f>
        <v>0.2779307873292808</v>
      </c>
      <c r="AU17" s="225">
        <f>+entero!BS66</f>
        <v>0.2885335896557914</v>
      </c>
      <c r="AV17" s="225">
        <f>+entero!BT66</f>
        <v>0.287361391015311</v>
      </c>
      <c r="AW17" s="225">
        <f>+entero!BU66</f>
        <v>0.29822553325429474</v>
      </c>
      <c r="AX17" s="225">
        <f>+entero!BV66</f>
        <v>0.2878405465639589</v>
      </c>
      <c r="AY17" s="225">
        <f>+entero!BW66</f>
        <v>0.2837569696085697</v>
      </c>
      <c r="AZ17" s="225">
        <f>+entero!BX66</f>
        <v>0.2758900685103992</v>
      </c>
      <c r="BA17" s="225">
        <f>+entero!BY66</f>
        <v>0.2750027607514679</v>
      </c>
      <c r="BB17" s="225">
        <f>+entero!BZ66</f>
        <v>0.27756422013369286</v>
      </c>
      <c r="BC17" s="225">
        <f>+entero!CA66</f>
        <v>0.27918453275422694</v>
      </c>
      <c r="BD17" s="226">
        <f>+entero!CB66</f>
        <v>0.2787626236789559</v>
      </c>
      <c r="BE17" s="227">
        <f>+entero!CC66</f>
        <v>0.2785410598350135</v>
      </c>
      <c r="BF17" s="227">
        <f>+entero!CD66</f>
        <v>0.2782332078433171</v>
      </c>
      <c r="BG17" s="227">
        <f>+entero!CE66</f>
        <v>0.27756910541269453</v>
      </c>
      <c r="BH17" s="228">
        <f>+entero!CF66</f>
        <v>0.28258839867191377</v>
      </c>
      <c r="BI17" s="118"/>
      <c r="BJ17" s="201"/>
      <c r="BK17" s="3"/>
      <c r="BL17" s="12"/>
      <c r="BM17" s="12"/>
      <c r="BN17" s="12"/>
      <c r="BO17" s="12"/>
      <c r="BP17" s="12"/>
      <c r="BQ17" s="12"/>
      <c r="BR17" s="12"/>
      <c r="BS17" s="12"/>
      <c r="BT17" s="12"/>
      <c r="BU17" s="12"/>
    </row>
    <row r="18" spans="1:73" ht="7.5" customHeight="1">
      <c r="A18" s="3"/>
      <c r="B18" s="16"/>
      <c r="C18" s="26"/>
      <c r="D18" s="30"/>
      <c r="E18" s="45"/>
      <c r="F18" s="45"/>
      <c r="G18" s="45"/>
      <c r="H18" s="45"/>
      <c r="I18" s="118"/>
      <c r="J18" s="118"/>
      <c r="K18" s="118"/>
      <c r="L18" s="118"/>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18"/>
      <c r="BE18" s="94"/>
      <c r="BF18" s="94"/>
      <c r="BG18" s="94"/>
      <c r="BH18" s="107"/>
      <c r="BI18" s="118"/>
      <c r="BJ18" s="201"/>
      <c r="BK18" s="3"/>
      <c r="BL18" s="12"/>
      <c r="BM18" s="12"/>
      <c r="BN18" s="12"/>
      <c r="BO18" s="12"/>
      <c r="BP18" s="12"/>
      <c r="BQ18" s="12"/>
      <c r="BR18" s="12"/>
      <c r="BS18" s="12"/>
      <c r="BT18" s="12"/>
      <c r="BU18" s="12"/>
    </row>
    <row r="19" spans="1:73" ht="12.75" customHeight="1">
      <c r="A19" s="3"/>
      <c r="B19" s="16"/>
      <c r="C19" s="26"/>
      <c r="D19" s="30" t="s">
        <v>150</v>
      </c>
      <c r="E19" s="45"/>
      <c r="F19" s="45"/>
      <c r="G19" s="45"/>
      <c r="H19" s="45"/>
      <c r="I19" s="118"/>
      <c r="J19" s="118"/>
      <c r="K19" s="118"/>
      <c r="L19" s="118"/>
      <c r="M19" s="121"/>
      <c r="N19" s="121"/>
      <c r="O19" s="121"/>
      <c r="P19" s="121"/>
      <c r="Q19" s="121">
        <f>+entero!AO68</f>
        <v>28.351854964999998</v>
      </c>
      <c r="R19" s="121">
        <f>+entero!AP68</f>
        <v>29.885094020025036</v>
      </c>
      <c r="S19" s="121">
        <f>+entero!AQ68</f>
        <v>24.934138273525722</v>
      </c>
      <c r="T19" s="121">
        <f>+entero!AR68</f>
        <v>29.915543484924626</v>
      </c>
      <c r="U19" s="121">
        <f>+entero!AS68</f>
        <v>29.637430346733673</v>
      </c>
      <c r="V19" s="121">
        <f>+entero!AT68</f>
        <v>30.32673362311558</v>
      </c>
      <c r="W19" s="121">
        <f>+entero!AU68</f>
        <v>28.58985010050251</v>
      </c>
      <c r="X19" s="121">
        <f>+entero!AV68</f>
        <v>29.64422422515723</v>
      </c>
      <c r="Y19" s="121">
        <f>+entero!AW68</f>
        <v>29.513499199999995</v>
      </c>
      <c r="Z19" s="121">
        <f>+entero!AX68</f>
        <v>34.068848762264146</v>
      </c>
      <c r="AA19" s="121">
        <f>+entero!AY68</f>
        <v>35.0436846163522</v>
      </c>
      <c r="AB19" s="121">
        <f>+entero!AZ68</f>
        <v>28.776960194199244</v>
      </c>
      <c r="AC19" s="121">
        <f>+entero!BA68</f>
        <v>27.528025247787607</v>
      </c>
      <c r="AD19" s="121">
        <f>+entero!BB68</f>
        <v>28.039461562737642</v>
      </c>
      <c r="AE19" s="121">
        <f>+entero!BC68</f>
        <v>28.132761737642586</v>
      </c>
      <c r="AF19" s="121">
        <f>+entero!BD68</f>
        <v>34.1404640887199</v>
      </c>
      <c r="AG19" s="121">
        <f>+entero!BE68</f>
        <v>28.00078051969505</v>
      </c>
      <c r="AH19" s="121">
        <f>+entero!BF68</f>
        <v>29.638834777070066</v>
      </c>
      <c r="AI19" s="121">
        <f>+entero!BG68</f>
        <v>37.896451486486484</v>
      </c>
      <c r="AJ19" s="121">
        <f>+entero!BH68</f>
        <v>30.84986927107653</v>
      </c>
      <c r="AK19" s="121">
        <f>+entero!BI68</f>
        <v>28.921229403372244</v>
      </c>
      <c r="AL19" s="121">
        <f>+entero!BJ68</f>
        <v>28.96622176923077</v>
      </c>
      <c r="AM19" s="121">
        <f>+entero!BK68</f>
        <v>37.01585553604194</v>
      </c>
      <c r="AN19" s="121">
        <f>+entero!BL68</f>
        <v>40.06560145838838</v>
      </c>
      <c r="AO19" s="121">
        <f>+entero!BM68</f>
        <v>33.94171678353254</v>
      </c>
      <c r="AP19" s="121">
        <f>+entero!BN68</f>
        <v>34.68835128838452</v>
      </c>
      <c r="AQ19" s="121">
        <f>+entero!BO68</f>
        <v>32.473397631081085</v>
      </c>
      <c r="AR19" s="121">
        <f>+entero!BP68</f>
        <v>45.333319086301366</v>
      </c>
      <c r="AS19" s="121">
        <f>+entero!BQ68</f>
        <v>38.40385987794729</v>
      </c>
      <c r="AT19" s="121">
        <f>+entero!BR68</f>
        <v>31.805329790730337</v>
      </c>
      <c r="AU19" s="121">
        <f>+entero!BS68</f>
        <v>34.244790734375</v>
      </c>
      <c r="AV19" s="121">
        <f>+entero!BT68</f>
        <v>44.757602313837374</v>
      </c>
      <c r="AW19" s="121">
        <f>+entero!BU68</f>
        <v>48.14552041058655</v>
      </c>
      <c r="AX19" s="121">
        <f>+entero!BV68</f>
        <v>56.98836814490675</v>
      </c>
      <c r="AY19" s="121">
        <f>+entero!BW68</f>
        <v>54.91270178479197</v>
      </c>
      <c r="AZ19" s="121">
        <f>+entero!BX68</f>
        <v>66.82387326972741</v>
      </c>
      <c r="BA19" s="121">
        <f>+entero!BY68</f>
        <v>59.48738944332856</v>
      </c>
      <c r="BB19" s="121">
        <f>+entero!BZ68</f>
        <v>36.276322461979916</v>
      </c>
      <c r="BC19" s="121">
        <f>+entero!CA68</f>
        <v>30.841039842180766</v>
      </c>
      <c r="BD19" s="118">
        <f>+entero!CB68</f>
        <v>27.777492575322807</v>
      </c>
      <c r="BE19" s="94">
        <f>+entero!CC68</f>
        <v>27.472107172166435</v>
      </c>
      <c r="BF19" s="94">
        <f>+entero!CD68</f>
        <v>27.360464664275472</v>
      </c>
      <c r="BG19" s="94">
        <f>+entero!CE68</f>
        <v>26.78622867862267</v>
      </c>
      <c r="BH19" s="107">
        <f>+entero!CF68</f>
        <v>28.56739560114778</v>
      </c>
      <c r="BI19" s="118">
        <f>+entero!CG68</f>
        <v>-2.2736442410329865</v>
      </c>
      <c r="BJ19" s="201">
        <f>+entero!CH68</f>
        <v>-0.0737213872381619</v>
      </c>
      <c r="BK19" s="3"/>
      <c r="BL19" s="12"/>
      <c r="BM19" s="12"/>
      <c r="BN19" s="12"/>
      <c r="BO19" s="12"/>
      <c r="BP19" s="12"/>
      <c r="BQ19" s="12"/>
      <c r="BR19" s="12"/>
      <c r="BS19" s="12"/>
      <c r="BT19" s="12"/>
      <c r="BU19" s="12"/>
    </row>
    <row r="20" spans="1:73" ht="12.75" customHeight="1">
      <c r="A20" s="3"/>
      <c r="B20" s="16"/>
      <c r="C20" s="26"/>
      <c r="D20" s="30" t="s">
        <v>120</v>
      </c>
      <c r="E20" s="45"/>
      <c r="F20" s="45"/>
      <c r="G20" s="45"/>
      <c r="H20" s="45"/>
      <c r="I20" s="118"/>
      <c r="J20" s="118"/>
      <c r="K20" s="118"/>
      <c r="L20" s="118"/>
      <c r="M20" s="121"/>
      <c r="N20" s="121"/>
      <c r="O20" s="121"/>
      <c r="P20" s="121"/>
      <c r="Q20" s="225">
        <f>+entero!AO69</f>
        <v>0.2409046450728414</v>
      </c>
      <c r="R20" s="225">
        <f>+entero!AP69</f>
        <v>0.25804440724018785</v>
      </c>
      <c r="S20" s="225">
        <f>+entero!AQ69</f>
        <v>0.2166467229905792</v>
      </c>
      <c r="T20" s="225">
        <f>+entero!AR69</f>
        <v>0.2861602352425671</v>
      </c>
      <c r="U20" s="225">
        <f>+entero!AS69</f>
        <v>0.230657206257273</v>
      </c>
      <c r="V20" s="225">
        <f>+entero!AT69</f>
        <v>0.2666326125099326</v>
      </c>
      <c r="W20" s="225">
        <f>+entero!AU69</f>
        <v>0.2902173348700655</v>
      </c>
      <c r="X20" s="225">
        <f>+entero!AV69</f>
        <v>0.2917538001584988</v>
      </c>
      <c r="Y20" s="225">
        <f>+entero!AW69</f>
        <v>0.27527242898323007</v>
      </c>
      <c r="Z20" s="225">
        <f>+entero!AX69</f>
        <v>0.3450751660943919</v>
      </c>
      <c r="AA20" s="225">
        <f>+entero!AY69</f>
        <v>0.2912786027586548</v>
      </c>
      <c r="AB20" s="225">
        <f>+entero!AZ69</f>
        <v>0.2872872461114192</v>
      </c>
      <c r="AC20" s="225">
        <f>+entero!BA69</f>
        <v>0.2727357642334357</v>
      </c>
      <c r="AD20" s="225">
        <f>+entero!BB69</f>
        <v>0.33738103946990694</v>
      </c>
      <c r="AE20" s="225">
        <f>+entero!BC69</f>
        <v>0.227419517898697</v>
      </c>
      <c r="AF20" s="225">
        <f>+entero!BD69</f>
        <v>0.24812128967280206</v>
      </c>
      <c r="AG20" s="225">
        <f>+entero!BE69</f>
        <v>0.2827221127959019</v>
      </c>
      <c r="AH20" s="225">
        <f>+entero!BF69</f>
        <v>0.26513729411463793</v>
      </c>
      <c r="AI20" s="225">
        <f>+entero!BG69</f>
        <v>0.4222958324235246</v>
      </c>
      <c r="AJ20" s="225">
        <f>+entero!BH69</f>
        <v>0.2726917468166979</v>
      </c>
      <c r="AK20" s="225">
        <f>+entero!BI69</f>
        <v>0.30019875063954904</v>
      </c>
      <c r="AL20" s="225">
        <f>+entero!BJ69</f>
        <v>0.3103331152383799</v>
      </c>
      <c r="AM20" s="225">
        <f>+entero!BK69</f>
        <v>0.265175771826792</v>
      </c>
      <c r="AN20" s="225">
        <f>+entero!BL69</f>
        <v>0.3666037788274729</v>
      </c>
      <c r="AO20" s="225">
        <f>+entero!BM69</f>
        <v>0.3200236503315482</v>
      </c>
      <c r="AP20" s="225">
        <f>+entero!BN69</f>
        <v>0.28607621335893746</v>
      </c>
      <c r="AQ20" s="225">
        <f>+entero!BO69</f>
        <v>0.3037125724192782</v>
      </c>
      <c r="AR20" s="225">
        <f>+entero!BP69</f>
        <v>0.5002618657702506</v>
      </c>
      <c r="AS20" s="225">
        <f>+entero!BQ69</f>
        <v>0.4201257281864735</v>
      </c>
      <c r="AT20" s="225">
        <f>+entero!BR69</f>
        <v>0.3451215481658842</v>
      </c>
      <c r="AU20" s="225">
        <f>+entero!BS69</f>
        <v>0.3443676222338036</v>
      </c>
      <c r="AV20" s="225">
        <f>+entero!BT69</f>
        <v>0.2931467431499191</v>
      </c>
      <c r="AW20" s="225">
        <f>+entero!BU69</f>
        <v>0.3563245837116435</v>
      </c>
      <c r="AX20" s="225">
        <f>+entero!BV69</f>
        <v>0.22601511038747518</v>
      </c>
      <c r="AY20" s="225">
        <f>+entero!BW69</f>
        <v>0.2410416477221587</v>
      </c>
      <c r="AZ20" s="225">
        <f>+entero!BX69</f>
        <v>0.27453767585945044</v>
      </c>
      <c r="BA20" s="225">
        <f>+entero!BY69</f>
        <v>0.2886142900073942</v>
      </c>
      <c r="BB20" s="225">
        <f>+entero!BZ69</f>
        <v>0.4418171373585026</v>
      </c>
      <c r="BC20" s="225">
        <f>+entero!CA69</f>
        <v>0.4106547843887142</v>
      </c>
      <c r="BD20" s="226">
        <f>+entero!CB69</f>
        <v>0.38457646690469177</v>
      </c>
      <c r="BE20" s="227">
        <f>+entero!CC69</f>
        <v>0.35031577046242884</v>
      </c>
      <c r="BF20" s="227">
        <f>+entero!CD69</f>
        <v>0.378480343084439</v>
      </c>
      <c r="BG20" s="227">
        <f>+entero!CE69</f>
        <v>0.3718691860457258</v>
      </c>
      <c r="BH20" s="228">
        <f>+entero!CF69</f>
        <v>0.371538585656224</v>
      </c>
      <c r="BI20" s="118"/>
      <c r="BJ20" s="201"/>
      <c r="BK20" s="3"/>
      <c r="BL20" s="12"/>
      <c r="BM20" s="12"/>
      <c r="BN20" s="12"/>
      <c r="BO20" s="12"/>
      <c r="BP20" s="12"/>
      <c r="BQ20" s="12"/>
      <c r="BR20" s="12"/>
      <c r="BS20" s="12"/>
      <c r="BT20" s="12"/>
      <c r="BU20" s="12"/>
    </row>
    <row r="21" spans="1:73" ht="6.75" customHeight="1">
      <c r="A21" s="3"/>
      <c r="B21" s="16"/>
      <c r="C21" s="26"/>
      <c r="D21" s="30"/>
      <c r="E21" s="45"/>
      <c r="F21" s="45"/>
      <c r="G21" s="45"/>
      <c r="H21" s="45"/>
      <c r="I21" s="118"/>
      <c r="J21" s="118"/>
      <c r="K21" s="118"/>
      <c r="L21" s="118"/>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18"/>
      <c r="BE21" s="94"/>
      <c r="BF21" s="94"/>
      <c r="BG21" s="94"/>
      <c r="BH21" s="107"/>
      <c r="BI21" s="118"/>
      <c r="BJ21" s="201"/>
      <c r="BK21" s="3"/>
      <c r="BL21" s="12"/>
      <c r="BM21" s="12"/>
      <c r="BN21" s="12"/>
      <c r="BO21" s="12"/>
      <c r="BP21" s="12"/>
      <c r="BQ21" s="12"/>
      <c r="BR21" s="12"/>
      <c r="BS21" s="12"/>
      <c r="BT21" s="12"/>
      <c r="BU21" s="12"/>
    </row>
    <row r="22" spans="1:73" ht="12.75" customHeight="1">
      <c r="A22" s="3"/>
      <c r="B22" s="16"/>
      <c r="C22" s="26"/>
      <c r="D22" s="30" t="s">
        <v>141</v>
      </c>
      <c r="E22" s="45"/>
      <c r="F22" s="45"/>
      <c r="G22" s="45"/>
      <c r="H22" s="45"/>
      <c r="I22" s="118"/>
      <c r="J22" s="118"/>
      <c r="K22" s="118"/>
      <c r="L22" s="118"/>
      <c r="M22" s="121"/>
      <c r="N22" s="121"/>
      <c r="O22" s="121"/>
      <c r="P22" s="121"/>
      <c r="Q22" s="121">
        <f>+entero!AO71</f>
        <v>802.7023764262499</v>
      </c>
      <c r="R22" s="121">
        <f>+entero!AP71</f>
        <v>807.5921417772215</v>
      </c>
      <c r="S22" s="121">
        <f>+entero!AQ71</f>
        <v>816.3659751003764</v>
      </c>
      <c r="T22" s="121">
        <f>+entero!AR71</f>
        <v>822.1668321482409</v>
      </c>
      <c r="U22" s="121">
        <f>+entero!AS71</f>
        <v>821.5402914836683</v>
      </c>
      <c r="V22" s="121">
        <f>+entero!AT71</f>
        <v>824.7798180577889</v>
      </c>
      <c r="W22" s="121">
        <f>+entero!AU71</f>
        <v>831.2640866105528</v>
      </c>
      <c r="X22" s="121">
        <f>+entero!AV71</f>
        <v>839.1902521534591</v>
      </c>
      <c r="Y22" s="121">
        <f>+entero!AW71</f>
        <v>840.7496996867925</v>
      </c>
      <c r="Z22" s="121">
        <f>+entero!AX71</f>
        <v>847.5964233798742</v>
      </c>
      <c r="AA22" s="121">
        <f>+entero!AY71</f>
        <v>865.8807261861635</v>
      </c>
      <c r="AB22" s="121">
        <f>+entero!AZ71</f>
        <v>897.2553715750314</v>
      </c>
      <c r="AC22" s="121">
        <f>+entero!BA71</f>
        <v>913.710708216182</v>
      </c>
      <c r="AD22" s="121">
        <f>+entero!BB71</f>
        <v>928.7862718986062</v>
      </c>
      <c r="AE22" s="121">
        <f>+entero!BC71</f>
        <v>946.2211823726234</v>
      </c>
      <c r="AF22" s="121">
        <f>+entero!BD71</f>
        <v>960.6847679353612</v>
      </c>
      <c r="AG22" s="121">
        <f>+entero!BE71</f>
        <v>982.7978596251589</v>
      </c>
      <c r="AH22" s="121">
        <f>+entero!BF71</f>
        <v>1005.6484003528664</v>
      </c>
      <c r="AI22" s="121">
        <f>+entero!BG71</f>
        <v>1024.0092283101674</v>
      </c>
      <c r="AJ22" s="121">
        <f>+entero!BH71</f>
        <v>1039.1027562555123</v>
      </c>
      <c r="AK22" s="121">
        <f>+entero!BI71</f>
        <v>1047.812501386511</v>
      </c>
      <c r="AL22" s="121">
        <f>+entero!BJ71</f>
        <v>1065.1596040977836</v>
      </c>
      <c r="AM22" s="121">
        <f>+entero!BK71</f>
        <v>1062.32351982962</v>
      </c>
      <c r="AN22" s="121">
        <f>+entero!BL71</f>
        <v>1073.2781155812415</v>
      </c>
      <c r="AO22" s="121">
        <f>+entero!BM71</f>
        <v>1061.0000255776893</v>
      </c>
      <c r="AP22" s="121">
        <f>+entero!BN71</f>
        <v>1074.8190141682244</v>
      </c>
      <c r="AQ22" s="121">
        <f>+entero!BO71</f>
        <v>1085.6006086945945</v>
      </c>
      <c r="AR22" s="121">
        <f>+entero!BP71</f>
        <v>1106.8574360315067</v>
      </c>
      <c r="AS22" s="121">
        <f>+entero!BQ71</f>
        <v>1118.1648318016646</v>
      </c>
      <c r="AT22" s="121">
        <f>+entero!BR71</f>
        <v>1151.4946188750002</v>
      </c>
      <c r="AU22" s="121">
        <f>+entero!BS71</f>
        <v>1171.5492675411933</v>
      </c>
      <c r="AV22" s="121">
        <f>+entero!BT71</f>
        <v>1181.4212182710414</v>
      </c>
      <c r="AW22" s="121">
        <f>+entero!BU71</f>
        <v>1187.3618316509298</v>
      </c>
      <c r="AX22" s="121">
        <f>+entero!BV71</f>
        <v>1201.8985250645624</v>
      </c>
      <c r="AY22" s="121">
        <f>+entero!BW71</f>
        <v>1209.4690370014346</v>
      </c>
      <c r="AZ22" s="121">
        <f>+entero!BX71</f>
        <v>1242.0293716197991</v>
      </c>
      <c r="BA22" s="121">
        <f>+entero!BY71</f>
        <v>1255.3765935050214</v>
      </c>
      <c r="BB22" s="121">
        <f>+entero!BZ71</f>
        <v>1259.7330657962698</v>
      </c>
      <c r="BC22" s="121">
        <f>+entero!CA71</f>
        <v>1266.1483053802008</v>
      </c>
      <c r="BD22" s="118">
        <f>+entero!CB71</f>
        <v>1268.005411994261</v>
      </c>
      <c r="BE22" s="94">
        <f>+entero!CC71</f>
        <v>1269.535477020086</v>
      </c>
      <c r="BF22" s="94">
        <f>+entero!CD71</f>
        <v>1272.1900656384503</v>
      </c>
      <c r="BG22" s="94">
        <f>+entero!CE71</f>
        <v>1272.8287480731706</v>
      </c>
      <c r="BH22" s="107">
        <f>+entero!CF71</f>
        <v>1272.665828173601</v>
      </c>
      <c r="BI22" s="118">
        <f>+entero!CG71</f>
        <v>6.517522793400303</v>
      </c>
      <c r="BJ22" s="201">
        <f>+entero!CH71</f>
        <v>0.005147519264296019</v>
      </c>
      <c r="BK22" s="3"/>
      <c r="BL22" s="12"/>
      <c r="BM22" s="12"/>
      <c r="BN22" s="12"/>
      <c r="BO22" s="12"/>
      <c r="BP22" s="12"/>
      <c r="BQ22" s="12"/>
      <c r="BR22" s="12"/>
      <c r="BS22" s="12"/>
      <c r="BT22" s="12"/>
      <c r="BU22" s="12"/>
    </row>
    <row r="23" spans="1:73" ht="12.75" customHeight="1" hidden="1">
      <c r="A23" s="3"/>
      <c r="B23" s="16"/>
      <c r="C23" s="26"/>
      <c r="D23" s="30" t="s">
        <v>84</v>
      </c>
      <c r="E23" s="45"/>
      <c r="F23" s="45"/>
      <c r="G23" s="45"/>
      <c r="H23" s="45"/>
      <c r="I23" s="118"/>
      <c r="J23" s="118"/>
      <c r="K23" s="118"/>
      <c r="L23" s="118"/>
      <c r="M23" s="121"/>
      <c r="N23" s="121"/>
      <c r="O23" s="121"/>
      <c r="P23" s="121"/>
      <c r="Q23" s="121">
        <f>+entero!AO72</f>
        <v>0</v>
      </c>
      <c r="R23" s="121">
        <f>+entero!AP72</f>
        <v>0</v>
      </c>
      <c r="S23" s="121">
        <f>+entero!AQ72</f>
        <v>0</v>
      </c>
      <c r="T23" s="121">
        <f>+entero!AR72</f>
        <v>0</v>
      </c>
      <c r="U23" s="121">
        <f>+entero!AS72</f>
        <v>0</v>
      </c>
      <c r="V23" s="121">
        <f>+entero!AT72</f>
        <v>0</v>
      </c>
      <c r="W23" s="121">
        <f>+entero!AU72</f>
        <v>0</v>
      </c>
      <c r="X23" s="121">
        <f>+entero!AV72</f>
        <v>0</v>
      </c>
      <c r="Y23" s="121">
        <f>+entero!AW72</f>
        <v>0</v>
      </c>
      <c r="Z23" s="121">
        <f>+entero!AX72</f>
        <v>0</v>
      </c>
      <c r="AA23" s="121">
        <f>+entero!AY72</f>
        <v>0</v>
      </c>
      <c r="AB23" s="121">
        <f>+entero!AZ72</f>
        <v>0</v>
      </c>
      <c r="AC23" s="121">
        <f>+entero!BA72</f>
        <v>0</v>
      </c>
      <c r="AD23" s="121">
        <f>+entero!BB72</f>
        <v>0</v>
      </c>
      <c r="AE23" s="121">
        <f>+entero!BC72</f>
        <v>0</v>
      </c>
      <c r="AF23" s="121">
        <f>+entero!BD72</f>
        <v>0</v>
      </c>
      <c r="AG23" s="121">
        <f>+entero!BE72</f>
        <v>0</v>
      </c>
      <c r="AH23" s="121">
        <f>+entero!BF72</f>
        <v>0</v>
      </c>
      <c r="AI23" s="121">
        <f>+entero!BG72</f>
        <v>0</v>
      </c>
      <c r="AJ23" s="121">
        <f>+entero!BH72</f>
        <v>0</v>
      </c>
      <c r="AK23" s="121">
        <f>+entero!BI72</f>
        <v>0</v>
      </c>
      <c r="AL23" s="121">
        <f>+entero!BJ72</f>
        <v>0</v>
      </c>
      <c r="AM23" s="121">
        <f>+entero!BK72</f>
        <v>0</v>
      </c>
      <c r="AN23" s="121">
        <f>+entero!BL72</f>
        <v>0</v>
      </c>
      <c r="AO23" s="121">
        <f>+entero!BM72</f>
        <v>0</v>
      </c>
      <c r="AP23" s="121">
        <f>+entero!BN72</f>
        <v>0</v>
      </c>
      <c r="AQ23" s="121">
        <f>+entero!BO72</f>
        <v>0</v>
      </c>
      <c r="AR23" s="121">
        <f>+entero!BP72</f>
        <v>0</v>
      </c>
      <c r="AS23" s="121">
        <f>+entero!BQ72</f>
        <v>0</v>
      </c>
      <c r="AT23" s="121">
        <f>+entero!BR72</f>
        <v>0</v>
      </c>
      <c r="AU23" s="121">
        <f>+entero!BS72</f>
        <v>0</v>
      </c>
      <c r="AV23" s="121">
        <f>+entero!BT72</f>
        <v>0</v>
      </c>
      <c r="AW23" s="121">
        <f>+entero!BU72</f>
        <v>0</v>
      </c>
      <c r="AX23" s="121">
        <f>+entero!BV72</f>
        <v>0</v>
      </c>
      <c r="AY23" s="121">
        <f>+entero!BW72</f>
        <v>0</v>
      </c>
      <c r="AZ23" s="121">
        <f>+entero!BX72</f>
        <v>0</v>
      </c>
      <c r="BA23" s="121">
        <f>+entero!BY72</f>
        <v>0</v>
      </c>
      <c r="BB23" s="121">
        <f>+entero!BZ72</f>
        <v>0</v>
      </c>
      <c r="BC23" s="121">
        <f>+entero!CA72</f>
        <v>0</v>
      </c>
      <c r="BD23" s="118">
        <f>+entero!CB72</f>
        <v>0</v>
      </c>
      <c r="BE23" s="94">
        <f>+entero!CC72</f>
        <v>0</v>
      </c>
      <c r="BF23" s="94">
        <f>+entero!CD72</f>
        <v>0</v>
      </c>
      <c r="BG23" s="94">
        <f>+entero!CE72</f>
        <v>0</v>
      </c>
      <c r="BH23" s="107">
        <f>+entero!CF72</f>
        <v>0</v>
      </c>
      <c r="BI23" s="118" t="e">
        <f>+entero!CG72</f>
        <v>#REF!</v>
      </c>
      <c r="BJ23" s="201" t="e">
        <f>+entero!CH72</f>
        <v>#REF!</v>
      </c>
      <c r="BK23" s="3"/>
      <c r="BL23" s="12"/>
      <c r="BM23" s="12"/>
      <c r="BN23" s="12"/>
      <c r="BO23" s="12"/>
      <c r="BP23" s="12"/>
      <c r="BQ23" s="12"/>
      <c r="BR23" s="12"/>
      <c r="BS23" s="12"/>
      <c r="BT23" s="12"/>
      <c r="BU23" s="12"/>
    </row>
    <row r="24" spans="1:73" ht="12.75" customHeight="1" hidden="1">
      <c r="A24" s="3"/>
      <c r="B24" s="16"/>
      <c r="C24" s="26"/>
      <c r="D24" s="224" t="s">
        <v>16</v>
      </c>
      <c r="E24" s="45"/>
      <c r="F24" s="45"/>
      <c r="G24" s="45"/>
      <c r="H24" s="45"/>
      <c r="I24" s="118"/>
      <c r="J24" s="118"/>
      <c r="K24" s="118"/>
      <c r="L24" s="118"/>
      <c r="M24" s="121"/>
      <c r="N24" s="121"/>
      <c r="O24" s="121"/>
      <c r="P24" s="121"/>
      <c r="Q24" s="121">
        <f>+entero!AO73</f>
        <v>0</v>
      </c>
      <c r="R24" s="121">
        <f>+entero!AP73</f>
        <v>0</v>
      </c>
      <c r="S24" s="121">
        <f>+entero!AQ73</f>
        <v>0</v>
      </c>
      <c r="T24" s="121">
        <f>+entero!AR73</f>
        <v>0</v>
      </c>
      <c r="U24" s="121">
        <f>+entero!AS73</f>
        <v>0</v>
      </c>
      <c r="V24" s="121">
        <f>+entero!AT73</f>
        <v>0</v>
      </c>
      <c r="W24" s="121">
        <f>+entero!AU73</f>
        <v>0</v>
      </c>
      <c r="X24" s="121">
        <f>+entero!AV73</f>
        <v>0</v>
      </c>
      <c r="Y24" s="121">
        <f>+entero!AW73</f>
        <v>0</v>
      </c>
      <c r="Z24" s="121">
        <f>+entero!AX73</f>
        <v>0</v>
      </c>
      <c r="AA24" s="121">
        <f>+entero!AY73</f>
        <v>0</v>
      </c>
      <c r="AB24" s="121">
        <f>+entero!AZ73</f>
        <v>0</v>
      </c>
      <c r="AC24" s="121">
        <f>+entero!BA73</f>
        <v>0</v>
      </c>
      <c r="AD24" s="121">
        <f>+entero!BB73</f>
        <v>0</v>
      </c>
      <c r="AE24" s="121">
        <f>+entero!BC73</f>
        <v>0</v>
      </c>
      <c r="AF24" s="121">
        <f>+entero!BD73</f>
        <v>0</v>
      </c>
      <c r="AG24" s="121">
        <f>+entero!BE73</f>
        <v>0</v>
      </c>
      <c r="AH24" s="121">
        <f>+entero!BF73</f>
        <v>0</v>
      </c>
      <c r="AI24" s="121">
        <f>+entero!BG73</f>
        <v>0</v>
      </c>
      <c r="AJ24" s="121">
        <f>+entero!BH73</f>
        <v>0</v>
      </c>
      <c r="AK24" s="121">
        <f>+entero!BI73</f>
        <v>0</v>
      </c>
      <c r="AL24" s="121">
        <f>+entero!BJ73</f>
        <v>0</v>
      </c>
      <c r="AM24" s="121">
        <f>+entero!BK73</f>
        <v>0</v>
      </c>
      <c r="AN24" s="121">
        <f>+entero!BL73</f>
        <v>0</v>
      </c>
      <c r="AO24" s="121">
        <f>+entero!BM73</f>
        <v>0</v>
      </c>
      <c r="AP24" s="121">
        <f>+entero!BN73</f>
        <v>0</v>
      </c>
      <c r="AQ24" s="121">
        <f>+entero!BO73</f>
        <v>0</v>
      </c>
      <c r="AR24" s="121">
        <f>+entero!BP73</f>
        <v>0</v>
      </c>
      <c r="AS24" s="121">
        <f>+entero!BQ73</f>
        <v>0</v>
      </c>
      <c r="AT24" s="121">
        <f>+entero!BR73</f>
        <v>0</v>
      </c>
      <c r="AU24" s="121">
        <f>+entero!BS73</f>
        <v>0</v>
      </c>
      <c r="AV24" s="121">
        <f>+entero!BT73</f>
        <v>0</v>
      </c>
      <c r="AW24" s="121">
        <f>+entero!BU73</f>
        <v>0</v>
      </c>
      <c r="AX24" s="121">
        <f>+entero!BV73</f>
        <v>0</v>
      </c>
      <c r="AY24" s="121">
        <f>+entero!BW73</f>
        <v>0</v>
      </c>
      <c r="AZ24" s="121">
        <f>+entero!BX73</f>
        <v>0</v>
      </c>
      <c r="BA24" s="121">
        <f>+entero!BY73</f>
        <v>0</v>
      </c>
      <c r="BB24" s="121">
        <f>+entero!BZ73</f>
        <v>0</v>
      </c>
      <c r="BC24" s="121">
        <f>+entero!CA73</f>
        <v>0</v>
      </c>
      <c r="BD24" s="118">
        <f>+entero!CB73</f>
        <v>0</v>
      </c>
      <c r="BE24" s="94">
        <f>+entero!CC73</f>
        <v>0</v>
      </c>
      <c r="BF24" s="94">
        <f>+entero!CD73</f>
        <v>0</v>
      </c>
      <c r="BG24" s="94">
        <f>+entero!CE73</f>
        <v>0</v>
      </c>
      <c r="BH24" s="107">
        <f>+entero!CF73</f>
        <v>0</v>
      </c>
      <c r="BI24" s="118" t="e">
        <f>+entero!CG73</f>
        <v>#REF!</v>
      </c>
      <c r="BJ24" s="201" t="e">
        <f>+entero!CH73</f>
        <v>#REF!</v>
      </c>
      <c r="BK24" s="3"/>
      <c r="BL24" s="12"/>
      <c r="BM24" s="12"/>
      <c r="BN24" s="12"/>
      <c r="BO24" s="12"/>
      <c r="BP24" s="12"/>
      <c r="BQ24" s="12"/>
      <c r="BR24" s="12"/>
      <c r="BS24" s="12"/>
      <c r="BT24" s="12"/>
      <c r="BU24" s="12"/>
    </row>
    <row r="25" spans="1:73" ht="12.75" customHeight="1" hidden="1">
      <c r="A25" s="3"/>
      <c r="B25" s="16"/>
      <c r="C25" s="26"/>
      <c r="D25" s="224" t="s">
        <v>17</v>
      </c>
      <c r="E25" s="45"/>
      <c r="F25" s="45"/>
      <c r="G25" s="45"/>
      <c r="H25" s="45"/>
      <c r="I25" s="118"/>
      <c r="J25" s="118"/>
      <c r="K25" s="118"/>
      <c r="L25" s="118"/>
      <c r="M25" s="121"/>
      <c r="N25" s="121"/>
      <c r="O25" s="121"/>
      <c r="P25" s="121"/>
      <c r="Q25" s="121">
        <f>+entero!AO74</f>
        <v>0</v>
      </c>
      <c r="R25" s="121">
        <f>+entero!AP74</f>
        <v>0</v>
      </c>
      <c r="S25" s="121">
        <f>+entero!AQ74</f>
        <v>0</v>
      </c>
      <c r="T25" s="121">
        <f>+entero!AR74</f>
        <v>0</v>
      </c>
      <c r="U25" s="121">
        <f>+entero!AS74</f>
        <v>0</v>
      </c>
      <c r="V25" s="121">
        <f>+entero!AT74</f>
        <v>0</v>
      </c>
      <c r="W25" s="121">
        <f>+entero!AU74</f>
        <v>0</v>
      </c>
      <c r="X25" s="121">
        <f>+entero!AV74</f>
        <v>0</v>
      </c>
      <c r="Y25" s="121">
        <f>+entero!AW74</f>
        <v>0</v>
      </c>
      <c r="Z25" s="121">
        <f>+entero!AX74</f>
        <v>0</v>
      </c>
      <c r="AA25" s="121">
        <f>+entero!AY74</f>
        <v>0</v>
      </c>
      <c r="AB25" s="121">
        <f>+entero!AZ74</f>
        <v>0</v>
      </c>
      <c r="AC25" s="121">
        <f>+entero!BA74</f>
        <v>0</v>
      </c>
      <c r="AD25" s="121">
        <f>+entero!BB74</f>
        <v>0</v>
      </c>
      <c r="AE25" s="121">
        <f>+entero!BC74</f>
        <v>0</v>
      </c>
      <c r="AF25" s="121">
        <f>+entero!BD74</f>
        <v>0</v>
      </c>
      <c r="AG25" s="121">
        <f>+entero!BE74</f>
        <v>0</v>
      </c>
      <c r="AH25" s="121">
        <f>+entero!BF74</f>
        <v>0</v>
      </c>
      <c r="AI25" s="121">
        <f>+entero!BG74</f>
        <v>0</v>
      </c>
      <c r="AJ25" s="121">
        <f>+entero!BH74</f>
        <v>0</v>
      </c>
      <c r="AK25" s="121">
        <f>+entero!BI74</f>
        <v>0</v>
      </c>
      <c r="AL25" s="121">
        <f>+entero!BJ74</f>
        <v>0</v>
      </c>
      <c r="AM25" s="121">
        <f>+entero!BK74</f>
        <v>0</v>
      </c>
      <c r="AN25" s="121">
        <f>+entero!BL74</f>
        <v>0</v>
      </c>
      <c r="AO25" s="121">
        <f>+entero!BM74</f>
        <v>0</v>
      </c>
      <c r="AP25" s="121">
        <f>+entero!BN74</f>
        <v>0</v>
      </c>
      <c r="AQ25" s="121">
        <f>+entero!BO74</f>
        <v>0</v>
      </c>
      <c r="AR25" s="121">
        <f>+entero!BP74</f>
        <v>0</v>
      </c>
      <c r="AS25" s="121">
        <f>+entero!BQ74</f>
        <v>0</v>
      </c>
      <c r="AT25" s="121">
        <f>+entero!BR74</f>
        <v>0</v>
      </c>
      <c r="AU25" s="121">
        <f>+entero!BS74</f>
        <v>0</v>
      </c>
      <c r="AV25" s="121">
        <f>+entero!BT74</f>
        <v>0</v>
      </c>
      <c r="AW25" s="121">
        <f>+entero!BU74</f>
        <v>0</v>
      </c>
      <c r="AX25" s="121">
        <f>+entero!BV74</f>
        <v>0</v>
      </c>
      <c r="AY25" s="121">
        <f>+entero!BW74</f>
        <v>0</v>
      </c>
      <c r="AZ25" s="121">
        <f>+entero!BX74</f>
        <v>0</v>
      </c>
      <c r="BA25" s="121">
        <f>+entero!BY74</f>
        <v>0</v>
      </c>
      <c r="BB25" s="121">
        <f>+entero!BZ74</f>
        <v>0</v>
      </c>
      <c r="BC25" s="121">
        <f>+entero!CA74</f>
        <v>0</v>
      </c>
      <c r="BD25" s="118">
        <f>+entero!CB74</f>
        <v>0</v>
      </c>
      <c r="BE25" s="94">
        <f>+entero!CC74</f>
        <v>0</v>
      </c>
      <c r="BF25" s="94">
        <f>+entero!CD74</f>
        <v>0</v>
      </c>
      <c r="BG25" s="94">
        <f>+entero!CE74</f>
        <v>0</v>
      </c>
      <c r="BH25" s="107">
        <f>+entero!CF74</f>
        <v>0</v>
      </c>
      <c r="BI25" s="118" t="e">
        <f>+entero!CG74</f>
        <v>#REF!</v>
      </c>
      <c r="BJ25" s="201" t="e">
        <f>+entero!CH74</f>
        <v>#REF!</v>
      </c>
      <c r="BK25" s="3"/>
      <c r="BL25" s="12"/>
      <c r="BM25" s="12"/>
      <c r="BN25" s="12"/>
      <c r="BO25" s="12"/>
      <c r="BP25" s="12"/>
      <c r="BQ25" s="12"/>
      <c r="BR25" s="12"/>
      <c r="BS25" s="12"/>
      <c r="BT25" s="12"/>
      <c r="BU25" s="12"/>
    </row>
    <row r="26" spans="1:73" ht="12.75" customHeight="1" hidden="1">
      <c r="A26" s="3"/>
      <c r="B26" s="16"/>
      <c r="C26" s="26"/>
      <c r="D26" s="224" t="s">
        <v>18</v>
      </c>
      <c r="E26" s="45"/>
      <c r="F26" s="45"/>
      <c r="G26" s="45"/>
      <c r="H26" s="45"/>
      <c r="I26" s="118"/>
      <c r="J26" s="118"/>
      <c r="K26" s="118"/>
      <c r="L26" s="118"/>
      <c r="M26" s="121"/>
      <c r="N26" s="121"/>
      <c r="O26" s="121"/>
      <c r="P26" s="121"/>
      <c r="Q26" s="121">
        <f>+entero!AO75</f>
        <v>0</v>
      </c>
      <c r="R26" s="121">
        <f>+entero!AP75</f>
        <v>0</v>
      </c>
      <c r="S26" s="121">
        <f>+entero!AQ75</f>
        <v>0</v>
      </c>
      <c r="T26" s="121">
        <f>+entero!AR75</f>
        <v>0</v>
      </c>
      <c r="U26" s="121">
        <f>+entero!AS75</f>
        <v>0</v>
      </c>
      <c r="V26" s="121">
        <f>+entero!AT75</f>
        <v>0</v>
      </c>
      <c r="W26" s="121">
        <f>+entero!AU75</f>
        <v>0</v>
      </c>
      <c r="X26" s="121">
        <f>+entero!AV75</f>
        <v>0</v>
      </c>
      <c r="Y26" s="121">
        <f>+entero!AW75</f>
        <v>0</v>
      </c>
      <c r="Z26" s="121">
        <f>+entero!AX75</f>
        <v>0</v>
      </c>
      <c r="AA26" s="121">
        <f>+entero!AY75</f>
        <v>0</v>
      </c>
      <c r="AB26" s="121">
        <f>+entero!AZ75</f>
        <v>0</v>
      </c>
      <c r="AC26" s="121">
        <f>+entero!BA75</f>
        <v>0</v>
      </c>
      <c r="AD26" s="121">
        <f>+entero!BB75</f>
        <v>0</v>
      </c>
      <c r="AE26" s="121">
        <f>+entero!BC75</f>
        <v>0</v>
      </c>
      <c r="AF26" s="121">
        <f>+entero!BD75</f>
        <v>0</v>
      </c>
      <c r="AG26" s="121">
        <f>+entero!BE75</f>
        <v>0</v>
      </c>
      <c r="AH26" s="121">
        <f>+entero!BF75</f>
        <v>0</v>
      </c>
      <c r="AI26" s="121">
        <f>+entero!BG75</f>
        <v>0</v>
      </c>
      <c r="AJ26" s="121">
        <f>+entero!BH75</f>
        <v>0</v>
      </c>
      <c r="AK26" s="121">
        <f>+entero!BI75</f>
        <v>0</v>
      </c>
      <c r="AL26" s="121">
        <f>+entero!BJ75</f>
        <v>0</v>
      </c>
      <c r="AM26" s="121">
        <f>+entero!BK75</f>
        <v>0</v>
      </c>
      <c r="AN26" s="121">
        <f>+entero!BL75</f>
        <v>0</v>
      </c>
      <c r="AO26" s="121">
        <f>+entero!BM75</f>
        <v>0</v>
      </c>
      <c r="AP26" s="121">
        <f>+entero!BN75</f>
        <v>0</v>
      </c>
      <c r="AQ26" s="121">
        <f>+entero!BO75</f>
        <v>0</v>
      </c>
      <c r="AR26" s="121">
        <f>+entero!BP75</f>
        <v>0</v>
      </c>
      <c r="AS26" s="121">
        <f>+entero!BQ75</f>
        <v>0</v>
      </c>
      <c r="AT26" s="121">
        <f>+entero!BR75</f>
        <v>0</v>
      </c>
      <c r="AU26" s="121">
        <f>+entero!BS75</f>
        <v>0</v>
      </c>
      <c r="AV26" s="121">
        <f>+entero!BT75</f>
        <v>0</v>
      </c>
      <c r="AW26" s="121">
        <f>+entero!BU75</f>
        <v>0</v>
      </c>
      <c r="AX26" s="121">
        <f>+entero!BV75</f>
        <v>0</v>
      </c>
      <c r="AY26" s="121">
        <f>+entero!BW75</f>
        <v>0</v>
      </c>
      <c r="AZ26" s="121">
        <f>+entero!BX75</f>
        <v>0</v>
      </c>
      <c r="BA26" s="121">
        <f>+entero!BY75</f>
        <v>0</v>
      </c>
      <c r="BB26" s="121">
        <f>+entero!BZ75</f>
        <v>0</v>
      </c>
      <c r="BC26" s="121">
        <f>+entero!CA75</f>
        <v>0</v>
      </c>
      <c r="BD26" s="118">
        <f>+entero!CB75</f>
        <v>0</v>
      </c>
      <c r="BE26" s="94">
        <f>+entero!CC75</f>
        <v>0</v>
      </c>
      <c r="BF26" s="94">
        <f>+entero!CD75</f>
        <v>0</v>
      </c>
      <c r="BG26" s="94">
        <f>+entero!CE75</f>
        <v>0</v>
      </c>
      <c r="BH26" s="107">
        <f>+entero!CF75</f>
        <v>0</v>
      </c>
      <c r="BI26" s="118" t="e">
        <f>+entero!CG75</f>
        <v>#REF!</v>
      </c>
      <c r="BJ26" s="201" t="e">
        <f>+entero!CH75</f>
        <v>#REF!</v>
      </c>
      <c r="BK26" s="3"/>
      <c r="BL26" s="12"/>
      <c r="BM26" s="12"/>
      <c r="BN26" s="12"/>
      <c r="BO26" s="12"/>
      <c r="BP26" s="12"/>
      <c r="BQ26" s="12"/>
      <c r="BR26" s="12"/>
      <c r="BS26" s="12"/>
      <c r="BT26" s="12"/>
      <c r="BU26" s="12"/>
    </row>
    <row r="27" spans="1:73" ht="12.75" customHeight="1" hidden="1">
      <c r="A27" s="3"/>
      <c r="B27" s="16"/>
      <c r="C27" s="26"/>
      <c r="D27" s="224" t="s">
        <v>30</v>
      </c>
      <c r="E27" s="45"/>
      <c r="F27" s="45"/>
      <c r="G27" s="45"/>
      <c r="H27" s="45"/>
      <c r="I27" s="118"/>
      <c r="J27" s="118"/>
      <c r="K27" s="118"/>
      <c r="L27" s="118"/>
      <c r="M27" s="121"/>
      <c r="N27" s="121"/>
      <c r="O27" s="121"/>
      <c r="P27" s="121"/>
      <c r="Q27" s="121">
        <f>+entero!AO76</f>
        <v>0</v>
      </c>
      <c r="R27" s="121">
        <f>+entero!AP76</f>
        <v>0</v>
      </c>
      <c r="S27" s="121">
        <f>+entero!AQ76</f>
        <v>0</v>
      </c>
      <c r="T27" s="121">
        <f>+entero!AR76</f>
        <v>0</v>
      </c>
      <c r="U27" s="121">
        <f>+entero!AS76</f>
        <v>0</v>
      </c>
      <c r="V27" s="121">
        <f>+entero!AT76</f>
        <v>0</v>
      </c>
      <c r="W27" s="121">
        <f>+entero!AU76</f>
        <v>0</v>
      </c>
      <c r="X27" s="121">
        <f>+entero!AV76</f>
        <v>0</v>
      </c>
      <c r="Y27" s="121">
        <f>+entero!AW76</f>
        <v>0</v>
      </c>
      <c r="Z27" s="121">
        <f>+entero!AX76</f>
        <v>0</v>
      </c>
      <c r="AA27" s="121">
        <f>+entero!AY76</f>
        <v>0</v>
      </c>
      <c r="AB27" s="121">
        <f>+entero!AZ76</f>
        <v>0</v>
      </c>
      <c r="AC27" s="121">
        <f>+entero!BA76</f>
        <v>0</v>
      </c>
      <c r="AD27" s="121">
        <f>+entero!BB76</f>
        <v>0</v>
      </c>
      <c r="AE27" s="121">
        <f>+entero!BC76</f>
        <v>0</v>
      </c>
      <c r="AF27" s="121">
        <f>+entero!BD76</f>
        <v>0</v>
      </c>
      <c r="AG27" s="121">
        <f>+entero!BE76</f>
        <v>0</v>
      </c>
      <c r="AH27" s="121">
        <f>+entero!BF76</f>
        <v>0</v>
      </c>
      <c r="AI27" s="121">
        <f>+entero!BG76</f>
        <v>0</v>
      </c>
      <c r="AJ27" s="121">
        <f>+entero!BH76</f>
        <v>0</v>
      </c>
      <c r="AK27" s="121">
        <f>+entero!BI76</f>
        <v>0</v>
      </c>
      <c r="AL27" s="121">
        <f>+entero!BJ76</f>
        <v>0</v>
      </c>
      <c r="AM27" s="121">
        <f>+entero!BK76</f>
        <v>0</v>
      </c>
      <c r="AN27" s="121">
        <f>+entero!BL76</f>
        <v>0</v>
      </c>
      <c r="AO27" s="121">
        <f>+entero!BM76</f>
        <v>0</v>
      </c>
      <c r="AP27" s="121">
        <f>+entero!BN76</f>
        <v>0</v>
      </c>
      <c r="AQ27" s="121">
        <f>+entero!BO76</f>
        <v>0</v>
      </c>
      <c r="AR27" s="121">
        <f>+entero!BP76</f>
        <v>0</v>
      </c>
      <c r="AS27" s="121">
        <f>+entero!BQ76</f>
        <v>0</v>
      </c>
      <c r="AT27" s="121">
        <f>+entero!BR76</f>
        <v>0</v>
      </c>
      <c r="AU27" s="121">
        <f>+entero!BS76</f>
        <v>0</v>
      </c>
      <c r="AV27" s="121">
        <f>+entero!BT76</f>
        <v>0</v>
      </c>
      <c r="AW27" s="121">
        <f>+entero!BU76</f>
        <v>0</v>
      </c>
      <c r="AX27" s="121">
        <f>+entero!BV76</f>
        <v>0</v>
      </c>
      <c r="AY27" s="121">
        <f>+entero!BW76</f>
        <v>0</v>
      </c>
      <c r="AZ27" s="121">
        <f>+entero!BX76</f>
        <v>0</v>
      </c>
      <c r="BA27" s="121">
        <f>+entero!BY76</f>
        <v>0</v>
      </c>
      <c r="BB27" s="121">
        <f>+entero!BZ76</f>
        <v>0</v>
      </c>
      <c r="BC27" s="121">
        <f>+entero!CA76</f>
        <v>0</v>
      </c>
      <c r="BD27" s="118">
        <f>+entero!CB76</f>
        <v>0</v>
      </c>
      <c r="BE27" s="94">
        <f>+entero!CC76</f>
        <v>0</v>
      </c>
      <c r="BF27" s="94">
        <f>+entero!CD76</f>
        <v>0</v>
      </c>
      <c r="BG27" s="94">
        <f>+entero!CE76</f>
        <v>0</v>
      </c>
      <c r="BH27" s="107">
        <f>+entero!CF76</f>
        <v>0</v>
      </c>
      <c r="BI27" s="118" t="e">
        <f>+entero!CG76</f>
        <v>#REF!</v>
      </c>
      <c r="BJ27" s="201" t="e">
        <f>+entero!CH76</f>
        <v>#REF!</v>
      </c>
      <c r="BK27" s="3"/>
      <c r="BL27" s="12"/>
      <c r="BM27" s="12"/>
      <c r="BN27" s="12"/>
      <c r="BO27" s="12"/>
      <c r="BP27" s="12"/>
      <c r="BQ27" s="12"/>
      <c r="BR27" s="12"/>
      <c r="BS27" s="12"/>
      <c r="BT27" s="12"/>
      <c r="BU27" s="12"/>
    </row>
    <row r="28" spans="1:73" ht="12.75" customHeight="1" hidden="1">
      <c r="A28" s="3"/>
      <c r="B28" s="16"/>
      <c r="C28" s="26"/>
      <c r="D28" s="30" t="s">
        <v>85</v>
      </c>
      <c r="E28" s="45"/>
      <c r="F28" s="45"/>
      <c r="G28" s="45"/>
      <c r="H28" s="45"/>
      <c r="I28" s="118"/>
      <c r="J28" s="118"/>
      <c r="K28" s="118"/>
      <c r="L28" s="118"/>
      <c r="M28" s="121"/>
      <c r="N28" s="121"/>
      <c r="O28" s="121"/>
      <c r="P28" s="121"/>
      <c r="Q28" s="121">
        <f>+entero!AO77</f>
        <v>0</v>
      </c>
      <c r="R28" s="121">
        <f>+entero!AP77</f>
        <v>0</v>
      </c>
      <c r="S28" s="121">
        <f>+entero!AQ77</f>
        <v>0</v>
      </c>
      <c r="T28" s="121">
        <f>+entero!AR77</f>
        <v>0</v>
      </c>
      <c r="U28" s="121">
        <f>+entero!AS77</f>
        <v>0</v>
      </c>
      <c r="V28" s="121">
        <f>+entero!AT77</f>
        <v>0</v>
      </c>
      <c r="W28" s="121">
        <f>+entero!AU77</f>
        <v>0</v>
      </c>
      <c r="X28" s="121">
        <f>+entero!AV77</f>
        <v>0</v>
      </c>
      <c r="Y28" s="121">
        <f>+entero!AW77</f>
        <v>0</v>
      </c>
      <c r="Z28" s="121">
        <f>+entero!AX77</f>
        <v>0</v>
      </c>
      <c r="AA28" s="121">
        <f>+entero!AY77</f>
        <v>0</v>
      </c>
      <c r="AB28" s="121">
        <f>+entero!AZ77</f>
        <v>0</v>
      </c>
      <c r="AC28" s="121">
        <f>+entero!BA77</f>
        <v>0</v>
      </c>
      <c r="AD28" s="121">
        <f>+entero!BB77</f>
        <v>0</v>
      </c>
      <c r="AE28" s="121">
        <f>+entero!BC77</f>
        <v>0</v>
      </c>
      <c r="AF28" s="121">
        <f>+entero!BD77</f>
        <v>0</v>
      </c>
      <c r="AG28" s="121">
        <f>+entero!BE77</f>
        <v>0</v>
      </c>
      <c r="AH28" s="121">
        <f>+entero!BF77</f>
        <v>0</v>
      </c>
      <c r="AI28" s="121">
        <f>+entero!BG77</f>
        <v>0</v>
      </c>
      <c r="AJ28" s="121">
        <f>+entero!BH77</f>
        <v>0</v>
      </c>
      <c r="AK28" s="121">
        <f>+entero!BI77</f>
        <v>0</v>
      </c>
      <c r="AL28" s="121">
        <f>+entero!BJ77</f>
        <v>0</v>
      </c>
      <c r="AM28" s="121">
        <f>+entero!BK77</f>
        <v>0</v>
      </c>
      <c r="AN28" s="121">
        <f>+entero!BL77</f>
        <v>0</v>
      </c>
      <c r="AO28" s="121">
        <f>+entero!BM77</f>
        <v>0</v>
      </c>
      <c r="AP28" s="121">
        <f>+entero!BN77</f>
        <v>0</v>
      </c>
      <c r="AQ28" s="121">
        <f>+entero!BO77</f>
        <v>0</v>
      </c>
      <c r="AR28" s="121">
        <f>+entero!BP77</f>
        <v>0</v>
      </c>
      <c r="AS28" s="121">
        <f>+entero!BQ77</f>
        <v>0</v>
      </c>
      <c r="AT28" s="121">
        <f>+entero!BR77</f>
        <v>0</v>
      </c>
      <c r="AU28" s="121">
        <f>+entero!BS77</f>
        <v>0</v>
      </c>
      <c r="AV28" s="121">
        <f>+entero!BT77</f>
        <v>0</v>
      </c>
      <c r="AW28" s="121">
        <f>+entero!BU77</f>
        <v>0</v>
      </c>
      <c r="AX28" s="121">
        <f>+entero!BV77</f>
        <v>0</v>
      </c>
      <c r="AY28" s="121">
        <f>+entero!BW77</f>
        <v>0</v>
      </c>
      <c r="AZ28" s="121">
        <f>+entero!BX77</f>
        <v>0</v>
      </c>
      <c r="BA28" s="121">
        <f>+entero!BY77</f>
        <v>0</v>
      </c>
      <c r="BB28" s="121">
        <f>+entero!BZ77</f>
        <v>0</v>
      </c>
      <c r="BC28" s="121">
        <f>+entero!CA77</f>
        <v>0</v>
      </c>
      <c r="BD28" s="118">
        <f>+entero!CB77</f>
        <v>0</v>
      </c>
      <c r="BE28" s="94">
        <f>+entero!CC77</f>
        <v>0</v>
      </c>
      <c r="BF28" s="94">
        <f>+entero!CD77</f>
        <v>0</v>
      </c>
      <c r="BG28" s="94">
        <f>+entero!CE77</f>
        <v>0</v>
      </c>
      <c r="BH28" s="107">
        <f>+entero!CF77</f>
        <v>0</v>
      </c>
      <c r="BI28" s="118" t="e">
        <f>+entero!CG77</f>
        <v>#REF!</v>
      </c>
      <c r="BJ28" s="201" t="e">
        <f>+entero!CH77</f>
        <v>#REF!</v>
      </c>
      <c r="BK28" s="3"/>
      <c r="BL28" s="12"/>
      <c r="BM28" s="12"/>
      <c r="BN28" s="12"/>
      <c r="BO28" s="12"/>
      <c r="BP28" s="12"/>
      <c r="BQ28" s="12"/>
      <c r="BR28" s="12"/>
      <c r="BS28" s="12"/>
      <c r="BT28" s="12"/>
      <c r="BU28" s="12"/>
    </row>
    <row r="29" spans="1:73" ht="12.75" customHeight="1" hidden="1">
      <c r="A29" s="3"/>
      <c r="B29" s="16"/>
      <c r="C29" s="26"/>
      <c r="D29" s="224" t="s">
        <v>16</v>
      </c>
      <c r="E29" s="45"/>
      <c r="F29" s="45"/>
      <c r="G29" s="45"/>
      <c r="H29" s="45"/>
      <c r="I29" s="118"/>
      <c r="J29" s="118"/>
      <c r="K29" s="118"/>
      <c r="L29" s="118"/>
      <c r="M29" s="121"/>
      <c r="N29" s="121"/>
      <c r="O29" s="121"/>
      <c r="P29" s="121"/>
      <c r="Q29" s="121">
        <f>+entero!AO78</f>
        <v>0</v>
      </c>
      <c r="R29" s="121">
        <f>+entero!AP78</f>
        <v>0</v>
      </c>
      <c r="S29" s="121">
        <f>+entero!AQ78</f>
        <v>0</v>
      </c>
      <c r="T29" s="121">
        <f>+entero!AR78</f>
        <v>0</v>
      </c>
      <c r="U29" s="121">
        <f>+entero!AS78</f>
        <v>0</v>
      </c>
      <c r="V29" s="121">
        <f>+entero!AT78</f>
        <v>0</v>
      </c>
      <c r="W29" s="121">
        <f>+entero!AU78</f>
        <v>0</v>
      </c>
      <c r="X29" s="121">
        <f>+entero!AV78</f>
        <v>0</v>
      </c>
      <c r="Y29" s="121">
        <f>+entero!AW78</f>
        <v>0</v>
      </c>
      <c r="Z29" s="121">
        <f>+entero!AX78</f>
        <v>0</v>
      </c>
      <c r="AA29" s="121">
        <f>+entero!AY78</f>
        <v>0</v>
      </c>
      <c r="AB29" s="121">
        <f>+entero!AZ78</f>
        <v>0</v>
      </c>
      <c r="AC29" s="121">
        <f>+entero!BA78</f>
        <v>0</v>
      </c>
      <c r="AD29" s="121">
        <f>+entero!BB78</f>
        <v>0</v>
      </c>
      <c r="AE29" s="121">
        <f>+entero!BC78</f>
        <v>0</v>
      </c>
      <c r="AF29" s="121">
        <f>+entero!BD78</f>
        <v>0</v>
      </c>
      <c r="AG29" s="121">
        <f>+entero!BE78</f>
        <v>0</v>
      </c>
      <c r="AH29" s="121">
        <f>+entero!BF78</f>
        <v>0</v>
      </c>
      <c r="AI29" s="121">
        <f>+entero!BG78</f>
        <v>0</v>
      </c>
      <c r="AJ29" s="121">
        <f>+entero!BH78</f>
        <v>0</v>
      </c>
      <c r="AK29" s="121">
        <f>+entero!BI78</f>
        <v>0</v>
      </c>
      <c r="AL29" s="121">
        <f>+entero!BJ78</f>
        <v>0</v>
      </c>
      <c r="AM29" s="121">
        <f>+entero!BK78</f>
        <v>0</v>
      </c>
      <c r="AN29" s="121">
        <f>+entero!BL78</f>
        <v>0</v>
      </c>
      <c r="AO29" s="121">
        <f>+entero!BM78</f>
        <v>0</v>
      </c>
      <c r="AP29" s="121">
        <f>+entero!BN78</f>
        <v>0</v>
      </c>
      <c r="AQ29" s="121">
        <f>+entero!BO78</f>
        <v>0</v>
      </c>
      <c r="AR29" s="121">
        <f>+entero!BP78</f>
        <v>0</v>
      </c>
      <c r="AS29" s="121">
        <f>+entero!BQ78</f>
        <v>0</v>
      </c>
      <c r="AT29" s="121">
        <f>+entero!BR78</f>
        <v>0</v>
      </c>
      <c r="AU29" s="121">
        <f>+entero!BS78</f>
        <v>0</v>
      </c>
      <c r="AV29" s="121">
        <f>+entero!BT78</f>
        <v>0</v>
      </c>
      <c r="AW29" s="121">
        <f>+entero!BU78</f>
        <v>0</v>
      </c>
      <c r="AX29" s="121">
        <f>+entero!BV78</f>
        <v>0</v>
      </c>
      <c r="AY29" s="121">
        <f>+entero!BW78</f>
        <v>0</v>
      </c>
      <c r="AZ29" s="121">
        <f>+entero!BX78</f>
        <v>0</v>
      </c>
      <c r="BA29" s="121">
        <f>+entero!BY78</f>
        <v>0</v>
      </c>
      <c r="BB29" s="121">
        <f>+entero!BZ78</f>
        <v>0</v>
      </c>
      <c r="BC29" s="121">
        <f>+entero!CA78</f>
        <v>0</v>
      </c>
      <c r="BD29" s="118">
        <f>+entero!CB78</f>
        <v>0</v>
      </c>
      <c r="BE29" s="94">
        <f>+entero!CC78</f>
        <v>0</v>
      </c>
      <c r="BF29" s="94">
        <f>+entero!CD78</f>
        <v>0</v>
      </c>
      <c r="BG29" s="94">
        <f>+entero!CE78</f>
        <v>0</v>
      </c>
      <c r="BH29" s="107">
        <f>+entero!CF78</f>
        <v>0</v>
      </c>
      <c r="BI29" s="118" t="e">
        <f>+entero!CG78</f>
        <v>#REF!</v>
      </c>
      <c r="BJ29" s="201" t="e">
        <f>+entero!CH78</f>
        <v>#REF!</v>
      </c>
      <c r="BK29" s="3"/>
      <c r="BL29" s="12"/>
      <c r="BM29" s="12"/>
      <c r="BN29" s="12"/>
      <c r="BO29" s="12"/>
      <c r="BP29" s="12"/>
      <c r="BQ29" s="12"/>
      <c r="BR29" s="12"/>
      <c r="BS29" s="12"/>
      <c r="BT29" s="12"/>
      <c r="BU29" s="12"/>
    </row>
    <row r="30" spans="1:73" ht="12.75" customHeight="1" hidden="1">
      <c r="A30" s="3"/>
      <c r="B30" s="16"/>
      <c r="C30" s="26"/>
      <c r="D30" s="224" t="s">
        <v>17</v>
      </c>
      <c r="E30" s="45"/>
      <c r="F30" s="45"/>
      <c r="G30" s="45"/>
      <c r="H30" s="45"/>
      <c r="I30" s="118"/>
      <c r="J30" s="118"/>
      <c r="K30" s="118"/>
      <c r="L30" s="118"/>
      <c r="M30" s="121"/>
      <c r="N30" s="121"/>
      <c r="O30" s="121"/>
      <c r="P30" s="121"/>
      <c r="Q30" s="121">
        <f>+entero!AO79</f>
        <v>0</v>
      </c>
      <c r="R30" s="121">
        <f>+entero!AP79</f>
        <v>0</v>
      </c>
      <c r="S30" s="121">
        <f>+entero!AQ79</f>
        <v>0</v>
      </c>
      <c r="T30" s="121">
        <f>+entero!AR79</f>
        <v>0</v>
      </c>
      <c r="U30" s="121">
        <f>+entero!AS79</f>
        <v>0</v>
      </c>
      <c r="V30" s="121">
        <f>+entero!AT79</f>
        <v>0</v>
      </c>
      <c r="W30" s="121">
        <f>+entero!AU79</f>
        <v>0</v>
      </c>
      <c r="X30" s="121">
        <f>+entero!AV79</f>
        <v>0</v>
      </c>
      <c r="Y30" s="121">
        <f>+entero!AW79</f>
        <v>0</v>
      </c>
      <c r="Z30" s="121">
        <f>+entero!AX79</f>
        <v>0</v>
      </c>
      <c r="AA30" s="121">
        <f>+entero!AY79</f>
        <v>0</v>
      </c>
      <c r="AB30" s="121">
        <f>+entero!AZ79</f>
        <v>0</v>
      </c>
      <c r="AC30" s="121">
        <f>+entero!BA79</f>
        <v>0</v>
      </c>
      <c r="AD30" s="121">
        <f>+entero!BB79</f>
        <v>0</v>
      </c>
      <c r="AE30" s="121">
        <f>+entero!BC79</f>
        <v>0</v>
      </c>
      <c r="AF30" s="121">
        <f>+entero!BD79</f>
        <v>0</v>
      </c>
      <c r="AG30" s="121">
        <f>+entero!BE79</f>
        <v>0</v>
      </c>
      <c r="AH30" s="121">
        <f>+entero!BF79</f>
        <v>0</v>
      </c>
      <c r="AI30" s="121">
        <f>+entero!BG79</f>
        <v>0</v>
      </c>
      <c r="AJ30" s="121">
        <f>+entero!BH79</f>
        <v>0</v>
      </c>
      <c r="AK30" s="121">
        <f>+entero!BI79</f>
        <v>0</v>
      </c>
      <c r="AL30" s="121">
        <f>+entero!BJ79</f>
        <v>0</v>
      </c>
      <c r="AM30" s="121">
        <f>+entero!BK79</f>
        <v>0</v>
      </c>
      <c r="AN30" s="121">
        <f>+entero!BL79</f>
        <v>0</v>
      </c>
      <c r="AO30" s="121">
        <f>+entero!BM79</f>
        <v>0</v>
      </c>
      <c r="AP30" s="121">
        <f>+entero!BN79</f>
        <v>0</v>
      </c>
      <c r="AQ30" s="121">
        <f>+entero!BO79</f>
        <v>0</v>
      </c>
      <c r="AR30" s="121">
        <f>+entero!BP79</f>
        <v>0</v>
      </c>
      <c r="AS30" s="121">
        <f>+entero!BQ79</f>
        <v>0</v>
      </c>
      <c r="AT30" s="121">
        <f>+entero!BR79</f>
        <v>0</v>
      </c>
      <c r="AU30" s="121">
        <f>+entero!BS79</f>
        <v>0</v>
      </c>
      <c r="AV30" s="121">
        <f>+entero!BT79</f>
        <v>0</v>
      </c>
      <c r="AW30" s="121">
        <f>+entero!BU79</f>
        <v>0</v>
      </c>
      <c r="AX30" s="121">
        <f>+entero!BV79</f>
        <v>0</v>
      </c>
      <c r="AY30" s="121">
        <f>+entero!BW79</f>
        <v>0</v>
      </c>
      <c r="AZ30" s="121">
        <f>+entero!BX79</f>
        <v>0</v>
      </c>
      <c r="BA30" s="121">
        <f>+entero!BY79</f>
        <v>0</v>
      </c>
      <c r="BB30" s="121">
        <f>+entero!BZ79</f>
        <v>0</v>
      </c>
      <c r="BC30" s="121">
        <f>+entero!CA79</f>
        <v>0</v>
      </c>
      <c r="BD30" s="118">
        <f>+entero!CB79</f>
        <v>0</v>
      </c>
      <c r="BE30" s="94">
        <f>+entero!CC79</f>
        <v>0</v>
      </c>
      <c r="BF30" s="94">
        <f>+entero!CD79</f>
        <v>0</v>
      </c>
      <c r="BG30" s="94">
        <f>+entero!CE79</f>
        <v>0</v>
      </c>
      <c r="BH30" s="107">
        <f>+entero!CF79</f>
        <v>0</v>
      </c>
      <c r="BI30" s="118" t="e">
        <f>+entero!CG79</f>
        <v>#REF!</v>
      </c>
      <c r="BJ30" s="201" t="e">
        <f>+entero!CH79</f>
        <v>#REF!</v>
      </c>
      <c r="BK30" s="3"/>
      <c r="BL30" s="12"/>
      <c r="BM30" s="12"/>
      <c r="BN30" s="12"/>
      <c r="BO30" s="12"/>
      <c r="BP30" s="12"/>
      <c r="BQ30" s="12"/>
      <c r="BR30" s="12"/>
      <c r="BS30" s="12"/>
      <c r="BT30" s="12"/>
      <c r="BU30" s="12"/>
    </row>
    <row r="31" spans="1:73" ht="12.75" customHeight="1" hidden="1">
      <c r="A31" s="3"/>
      <c r="B31" s="16"/>
      <c r="C31" s="26"/>
      <c r="D31" s="224" t="s">
        <v>18</v>
      </c>
      <c r="E31" s="45"/>
      <c r="F31" s="45"/>
      <c r="G31" s="45"/>
      <c r="H31" s="45"/>
      <c r="I31" s="118"/>
      <c r="J31" s="118"/>
      <c r="K31" s="118"/>
      <c r="L31" s="118"/>
      <c r="M31" s="121"/>
      <c r="N31" s="121"/>
      <c r="O31" s="121"/>
      <c r="P31" s="121"/>
      <c r="Q31" s="121">
        <f>+entero!AO80</f>
        <v>0</v>
      </c>
      <c r="R31" s="121">
        <f>+entero!AP80</f>
        <v>0</v>
      </c>
      <c r="S31" s="121">
        <f>+entero!AQ80</f>
        <v>0</v>
      </c>
      <c r="T31" s="121">
        <f>+entero!AR80</f>
        <v>0</v>
      </c>
      <c r="U31" s="121">
        <f>+entero!AS80</f>
        <v>0</v>
      </c>
      <c r="V31" s="121">
        <f>+entero!AT80</f>
        <v>0</v>
      </c>
      <c r="W31" s="121">
        <f>+entero!AU80</f>
        <v>0</v>
      </c>
      <c r="X31" s="121">
        <f>+entero!AV80</f>
        <v>0</v>
      </c>
      <c r="Y31" s="121">
        <f>+entero!AW80</f>
        <v>0</v>
      </c>
      <c r="Z31" s="121">
        <f>+entero!AX80</f>
        <v>0</v>
      </c>
      <c r="AA31" s="121">
        <f>+entero!AY80</f>
        <v>0</v>
      </c>
      <c r="AB31" s="121">
        <f>+entero!AZ80</f>
        <v>0</v>
      </c>
      <c r="AC31" s="121">
        <f>+entero!BA80</f>
        <v>0</v>
      </c>
      <c r="AD31" s="121">
        <f>+entero!BB80</f>
        <v>0</v>
      </c>
      <c r="AE31" s="121">
        <f>+entero!BC80</f>
        <v>0</v>
      </c>
      <c r="AF31" s="121">
        <f>+entero!BD80</f>
        <v>0</v>
      </c>
      <c r="AG31" s="121">
        <f>+entero!BE80</f>
        <v>0</v>
      </c>
      <c r="AH31" s="121">
        <f>+entero!BF80</f>
        <v>0</v>
      </c>
      <c r="AI31" s="121">
        <f>+entero!BG80</f>
        <v>0</v>
      </c>
      <c r="AJ31" s="121">
        <f>+entero!BH80</f>
        <v>0</v>
      </c>
      <c r="AK31" s="121">
        <f>+entero!BI80</f>
        <v>0</v>
      </c>
      <c r="AL31" s="121">
        <f>+entero!BJ80</f>
        <v>0</v>
      </c>
      <c r="AM31" s="121">
        <f>+entero!BK80</f>
        <v>0</v>
      </c>
      <c r="AN31" s="121">
        <f>+entero!BL80</f>
        <v>0</v>
      </c>
      <c r="AO31" s="121">
        <f>+entero!BM80</f>
        <v>0</v>
      </c>
      <c r="AP31" s="121">
        <f>+entero!BN80</f>
        <v>0</v>
      </c>
      <c r="AQ31" s="121">
        <f>+entero!BO80</f>
        <v>0</v>
      </c>
      <c r="AR31" s="121">
        <f>+entero!BP80</f>
        <v>0</v>
      </c>
      <c r="AS31" s="121">
        <f>+entero!BQ80</f>
        <v>0</v>
      </c>
      <c r="AT31" s="121">
        <f>+entero!BR80</f>
        <v>0</v>
      </c>
      <c r="AU31" s="121">
        <f>+entero!BS80</f>
        <v>0</v>
      </c>
      <c r="AV31" s="121">
        <f>+entero!BT80</f>
        <v>0</v>
      </c>
      <c r="AW31" s="121">
        <f>+entero!BU80</f>
        <v>0</v>
      </c>
      <c r="AX31" s="121">
        <f>+entero!BV80</f>
        <v>0</v>
      </c>
      <c r="AY31" s="121">
        <f>+entero!BW80</f>
        <v>0</v>
      </c>
      <c r="AZ31" s="121">
        <f>+entero!BX80</f>
        <v>0</v>
      </c>
      <c r="BA31" s="121">
        <f>+entero!BY80</f>
        <v>0</v>
      </c>
      <c r="BB31" s="121">
        <f>+entero!BZ80</f>
        <v>0</v>
      </c>
      <c r="BC31" s="121">
        <f>+entero!CA80</f>
        <v>0</v>
      </c>
      <c r="BD31" s="118">
        <f>+entero!CB80</f>
        <v>0</v>
      </c>
      <c r="BE31" s="94">
        <f>+entero!CC80</f>
        <v>0</v>
      </c>
      <c r="BF31" s="94">
        <f>+entero!CD80</f>
        <v>0</v>
      </c>
      <c r="BG31" s="94">
        <f>+entero!CE80</f>
        <v>0</v>
      </c>
      <c r="BH31" s="107">
        <f>+entero!CF80</f>
        <v>0</v>
      </c>
      <c r="BI31" s="118" t="e">
        <f>+entero!CG80</f>
        <v>#REF!</v>
      </c>
      <c r="BJ31" s="201" t="e">
        <f>+entero!CH80</f>
        <v>#REF!</v>
      </c>
      <c r="BK31" s="3"/>
      <c r="BL31" s="12"/>
      <c r="BM31" s="12"/>
      <c r="BN31" s="12"/>
      <c r="BO31" s="12"/>
      <c r="BP31" s="12"/>
      <c r="BQ31" s="12"/>
      <c r="BR31" s="12"/>
      <c r="BS31" s="12"/>
      <c r="BT31" s="12"/>
      <c r="BU31" s="12"/>
    </row>
    <row r="32" spans="1:73" ht="12.75" customHeight="1" hidden="1">
      <c r="A32" s="3"/>
      <c r="B32" s="16"/>
      <c r="C32" s="26"/>
      <c r="D32" s="224" t="s">
        <v>30</v>
      </c>
      <c r="E32" s="45"/>
      <c r="F32" s="45"/>
      <c r="G32" s="45"/>
      <c r="H32" s="45"/>
      <c r="I32" s="118"/>
      <c r="J32" s="118"/>
      <c r="K32" s="118"/>
      <c r="L32" s="118"/>
      <c r="M32" s="121"/>
      <c r="N32" s="121"/>
      <c r="O32" s="121"/>
      <c r="P32" s="121"/>
      <c r="Q32" s="121">
        <f>+entero!AO81</f>
        <v>0</v>
      </c>
      <c r="R32" s="121">
        <f>+entero!AP81</f>
        <v>0</v>
      </c>
      <c r="S32" s="121">
        <f>+entero!AQ81</f>
        <v>0</v>
      </c>
      <c r="T32" s="121">
        <f>+entero!AR81</f>
        <v>0</v>
      </c>
      <c r="U32" s="121">
        <f>+entero!AS81</f>
        <v>0</v>
      </c>
      <c r="V32" s="121">
        <f>+entero!AT81</f>
        <v>0</v>
      </c>
      <c r="W32" s="121">
        <f>+entero!AU81</f>
        <v>0</v>
      </c>
      <c r="X32" s="121">
        <f>+entero!AV81</f>
        <v>0</v>
      </c>
      <c r="Y32" s="121">
        <f>+entero!AW81</f>
        <v>0</v>
      </c>
      <c r="Z32" s="121">
        <f>+entero!AX81</f>
        <v>0</v>
      </c>
      <c r="AA32" s="121">
        <f>+entero!AY81</f>
        <v>0</v>
      </c>
      <c r="AB32" s="121">
        <f>+entero!AZ81</f>
        <v>0</v>
      </c>
      <c r="AC32" s="121">
        <f>+entero!BA81</f>
        <v>0</v>
      </c>
      <c r="AD32" s="121">
        <f>+entero!BB81</f>
        <v>0</v>
      </c>
      <c r="AE32" s="121">
        <f>+entero!BC81</f>
        <v>0</v>
      </c>
      <c r="AF32" s="121">
        <f>+entero!BD81</f>
        <v>0</v>
      </c>
      <c r="AG32" s="121">
        <f>+entero!BE81</f>
        <v>0</v>
      </c>
      <c r="AH32" s="121">
        <f>+entero!BF81</f>
        <v>0</v>
      </c>
      <c r="AI32" s="121">
        <f>+entero!BG81</f>
        <v>0</v>
      </c>
      <c r="AJ32" s="121">
        <f>+entero!BH81</f>
        <v>0</v>
      </c>
      <c r="AK32" s="121">
        <f>+entero!BI81</f>
        <v>0</v>
      </c>
      <c r="AL32" s="121">
        <f>+entero!BJ81</f>
        <v>0</v>
      </c>
      <c r="AM32" s="121">
        <f>+entero!BK81</f>
        <v>0</v>
      </c>
      <c r="AN32" s="121">
        <f>+entero!BL81</f>
        <v>0</v>
      </c>
      <c r="AO32" s="121">
        <f>+entero!BM81</f>
        <v>0</v>
      </c>
      <c r="AP32" s="121">
        <f>+entero!BN81</f>
        <v>0</v>
      </c>
      <c r="AQ32" s="121">
        <f>+entero!BO81</f>
        <v>0</v>
      </c>
      <c r="AR32" s="121">
        <f>+entero!BP81</f>
        <v>0</v>
      </c>
      <c r="AS32" s="121">
        <f>+entero!BQ81</f>
        <v>0</v>
      </c>
      <c r="AT32" s="121">
        <f>+entero!BR81</f>
        <v>0</v>
      </c>
      <c r="AU32" s="121">
        <f>+entero!BS81</f>
        <v>0</v>
      </c>
      <c r="AV32" s="121">
        <f>+entero!BT81</f>
        <v>0</v>
      </c>
      <c r="AW32" s="121">
        <f>+entero!BU81</f>
        <v>0</v>
      </c>
      <c r="AX32" s="121">
        <f>+entero!BV81</f>
        <v>0</v>
      </c>
      <c r="AY32" s="121">
        <f>+entero!BW81</f>
        <v>0</v>
      </c>
      <c r="AZ32" s="121">
        <f>+entero!BX81</f>
        <v>0</v>
      </c>
      <c r="BA32" s="121">
        <f>+entero!BY81</f>
        <v>0</v>
      </c>
      <c r="BB32" s="121">
        <f>+entero!BZ81</f>
        <v>0</v>
      </c>
      <c r="BC32" s="121">
        <f>+entero!CA81</f>
        <v>0</v>
      </c>
      <c r="BD32" s="118">
        <f>+entero!CB81</f>
        <v>0</v>
      </c>
      <c r="BE32" s="94">
        <f>+entero!CC81</f>
        <v>0</v>
      </c>
      <c r="BF32" s="94">
        <f>+entero!CD81</f>
        <v>0</v>
      </c>
      <c r="BG32" s="94">
        <f>+entero!CE81</f>
        <v>0</v>
      </c>
      <c r="BH32" s="107">
        <f>+entero!CF81</f>
        <v>0</v>
      </c>
      <c r="BI32" s="118" t="e">
        <f>+entero!CG81</f>
        <v>#REF!</v>
      </c>
      <c r="BJ32" s="201" t="e">
        <f>+entero!CH81</f>
        <v>#REF!</v>
      </c>
      <c r="BK32" s="3"/>
      <c r="BL32" s="12"/>
      <c r="BM32" s="12"/>
      <c r="BN32" s="12"/>
      <c r="BO32" s="12"/>
      <c r="BP32" s="12"/>
      <c r="BQ32" s="12"/>
      <c r="BR32" s="12"/>
      <c r="BS32" s="12"/>
      <c r="BT32" s="12"/>
      <c r="BU32" s="12"/>
    </row>
    <row r="33" spans="1:73" ht="12.75" customHeight="1" hidden="1">
      <c r="A33" s="3"/>
      <c r="B33" s="16"/>
      <c r="C33" s="26"/>
      <c r="D33" s="30" t="s">
        <v>86</v>
      </c>
      <c r="E33" s="45"/>
      <c r="F33" s="45"/>
      <c r="G33" s="45"/>
      <c r="H33" s="45"/>
      <c r="I33" s="118"/>
      <c r="J33" s="118"/>
      <c r="K33" s="118"/>
      <c r="L33" s="118"/>
      <c r="M33" s="121"/>
      <c r="N33" s="121"/>
      <c r="O33" s="121"/>
      <c r="P33" s="121"/>
      <c r="Q33" s="121">
        <f>+entero!AO82</f>
        <v>0</v>
      </c>
      <c r="R33" s="121">
        <f>+entero!AP82</f>
        <v>0</v>
      </c>
      <c r="S33" s="121">
        <f>+entero!AQ82</f>
        <v>0</v>
      </c>
      <c r="T33" s="121">
        <f>+entero!AR82</f>
        <v>0</v>
      </c>
      <c r="U33" s="121">
        <f>+entero!AS82</f>
        <v>0</v>
      </c>
      <c r="V33" s="121">
        <f>+entero!AT82</f>
        <v>0</v>
      </c>
      <c r="W33" s="121">
        <f>+entero!AU82</f>
        <v>0</v>
      </c>
      <c r="X33" s="121">
        <f>+entero!AV82</f>
        <v>0</v>
      </c>
      <c r="Y33" s="121">
        <f>+entero!AW82</f>
        <v>0</v>
      </c>
      <c r="Z33" s="121">
        <f>+entero!AX82</f>
        <v>0</v>
      </c>
      <c r="AA33" s="121">
        <f>+entero!AY82</f>
        <v>0</v>
      </c>
      <c r="AB33" s="121">
        <f>+entero!AZ82</f>
        <v>0</v>
      </c>
      <c r="AC33" s="121">
        <f>+entero!BA82</f>
        <v>0</v>
      </c>
      <c r="AD33" s="121">
        <f>+entero!BB82</f>
        <v>0</v>
      </c>
      <c r="AE33" s="121">
        <f>+entero!BC82</f>
        <v>0</v>
      </c>
      <c r="AF33" s="121">
        <f>+entero!BD82</f>
        <v>0</v>
      </c>
      <c r="AG33" s="121">
        <f>+entero!BE82</f>
        <v>0</v>
      </c>
      <c r="AH33" s="121">
        <f>+entero!BF82</f>
        <v>0</v>
      </c>
      <c r="AI33" s="121">
        <f>+entero!BG82</f>
        <v>0</v>
      </c>
      <c r="AJ33" s="121">
        <f>+entero!BH82</f>
        <v>0</v>
      </c>
      <c r="AK33" s="121">
        <f>+entero!BI82</f>
        <v>0</v>
      </c>
      <c r="AL33" s="121">
        <f>+entero!BJ82</f>
        <v>0</v>
      </c>
      <c r="AM33" s="121">
        <f>+entero!BK82</f>
        <v>0</v>
      </c>
      <c r="AN33" s="121">
        <f>+entero!BL82</f>
        <v>0</v>
      </c>
      <c r="AO33" s="121">
        <f>+entero!BM82</f>
        <v>0</v>
      </c>
      <c r="AP33" s="121">
        <f>+entero!BN82</f>
        <v>0</v>
      </c>
      <c r="AQ33" s="121">
        <f>+entero!BO82</f>
        <v>0</v>
      </c>
      <c r="AR33" s="121">
        <f>+entero!BP82</f>
        <v>0</v>
      </c>
      <c r="AS33" s="121">
        <f>+entero!BQ82</f>
        <v>0</v>
      </c>
      <c r="AT33" s="121">
        <f>+entero!BR82</f>
        <v>0</v>
      </c>
      <c r="AU33" s="121">
        <f>+entero!BS82</f>
        <v>0</v>
      </c>
      <c r="AV33" s="121">
        <f>+entero!BT82</f>
        <v>0</v>
      </c>
      <c r="AW33" s="121">
        <f>+entero!BU82</f>
        <v>0</v>
      </c>
      <c r="AX33" s="121">
        <f>+entero!BV82</f>
        <v>0</v>
      </c>
      <c r="AY33" s="121">
        <f>+entero!BW82</f>
        <v>0</v>
      </c>
      <c r="AZ33" s="121">
        <f>+entero!BX82</f>
        <v>0</v>
      </c>
      <c r="BA33" s="121">
        <f>+entero!BY82</f>
        <v>0</v>
      </c>
      <c r="BB33" s="121">
        <f>+entero!BZ82</f>
        <v>0</v>
      </c>
      <c r="BC33" s="121">
        <f>+entero!CA82</f>
        <v>0</v>
      </c>
      <c r="BD33" s="118">
        <f>+entero!CB82</f>
        <v>0</v>
      </c>
      <c r="BE33" s="94">
        <f>+entero!CC82</f>
        <v>0</v>
      </c>
      <c r="BF33" s="94">
        <f>+entero!CD82</f>
        <v>0</v>
      </c>
      <c r="BG33" s="94">
        <f>+entero!CE82</f>
        <v>0</v>
      </c>
      <c r="BH33" s="107">
        <f>+entero!CF82</f>
        <v>0</v>
      </c>
      <c r="BI33" s="118" t="e">
        <f>+entero!CG82</f>
        <v>#REF!</v>
      </c>
      <c r="BJ33" s="201" t="e">
        <f>+entero!CH82</f>
        <v>#REF!</v>
      </c>
      <c r="BK33" s="3"/>
      <c r="BL33" s="12"/>
      <c r="BM33" s="12"/>
      <c r="BN33" s="12"/>
      <c r="BO33" s="12"/>
      <c r="BP33" s="12"/>
      <c r="BQ33" s="12"/>
      <c r="BR33" s="12"/>
      <c r="BS33" s="12"/>
      <c r="BT33" s="12"/>
      <c r="BU33" s="12"/>
    </row>
    <row r="34" spans="1:73" ht="12.75" customHeight="1" hidden="1">
      <c r="A34" s="3"/>
      <c r="B34" s="16"/>
      <c r="C34" s="26"/>
      <c r="D34" s="224" t="s">
        <v>16</v>
      </c>
      <c r="E34" s="45"/>
      <c r="F34" s="45"/>
      <c r="G34" s="45"/>
      <c r="H34" s="45"/>
      <c r="I34" s="118"/>
      <c r="J34" s="118"/>
      <c r="K34" s="118"/>
      <c r="L34" s="118"/>
      <c r="M34" s="121"/>
      <c r="N34" s="121"/>
      <c r="O34" s="121"/>
      <c r="P34" s="121"/>
      <c r="Q34" s="121">
        <f>+entero!AO83</f>
        <v>0</v>
      </c>
      <c r="R34" s="121">
        <f>+entero!AP83</f>
        <v>0</v>
      </c>
      <c r="S34" s="121">
        <f>+entero!AQ83</f>
        <v>0</v>
      </c>
      <c r="T34" s="121">
        <f>+entero!AR83</f>
        <v>0</v>
      </c>
      <c r="U34" s="121">
        <f>+entero!AS83</f>
        <v>0</v>
      </c>
      <c r="V34" s="121">
        <f>+entero!AT83</f>
        <v>0</v>
      </c>
      <c r="W34" s="121">
        <f>+entero!AU83</f>
        <v>0</v>
      </c>
      <c r="X34" s="121">
        <f>+entero!AV83</f>
        <v>0</v>
      </c>
      <c r="Y34" s="121">
        <f>+entero!AW83</f>
        <v>0</v>
      </c>
      <c r="Z34" s="121">
        <f>+entero!AX83</f>
        <v>0</v>
      </c>
      <c r="AA34" s="121">
        <f>+entero!AY83</f>
        <v>0</v>
      </c>
      <c r="AB34" s="121">
        <f>+entero!AZ83</f>
        <v>0</v>
      </c>
      <c r="AC34" s="121">
        <f>+entero!BA83</f>
        <v>0</v>
      </c>
      <c r="AD34" s="121">
        <f>+entero!BB83</f>
        <v>0</v>
      </c>
      <c r="AE34" s="121">
        <f>+entero!BC83</f>
        <v>0</v>
      </c>
      <c r="AF34" s="121">
        <f>+entero!BD83</f>
        <v>0</v>
      </c>
      <c r="AG34" s="121">
        <f>+entero!BE83</f>
        <v>0</v>
      </c>
      <c r="AH34" s="121">
        <f>+entero!BF83</f>
        <v>0</v>
      </c>
      <c r="AI34" s="121">
        <f>+entero!BG83</f>
        <v>0</v>
      </c>
      <c r="AJ34" s="121">
        <f>+entero!BH83</f>
        <v>0</v>
      </c>
      <c r="AK34" s="121">
        <f>+entero!BI83</f>
        <v>0</v>
      </c>
      <c r="AL34" s="121">
        <f>+entero!BJ83</f>
        <v>0</v>
      </c>
      <c r="AM34" s="121">
        <f>+entero!BK83</f>
        <v>0</v>
      </c>
      <c r="AN34" s="121">
        <f>+entero!BL83</f>
        <v>0</v>
      </c>
      <c r="AO34" s="121">
        <f>+entero!BM83</f>
        <v>0</v>
      </c>
      <c r="AP34" s="121">
        <f>+entero!BN83</f>
        <v>0</v>
      </c>
      <c r="AQ34" s="121">
        <f>+entero!BO83</f>
        <v>0</v>
      </c>
      <c r="AR34" s="121">
        <f>+entero!BP83</f>
        <v>0</v>
      </c>
      <c r="AS34" s="121">
        <f>+entero!BQ83</f>
        <v>0</v>
      </c>
      <c r="AT34" s="121">
        <f>+entero!BR83</f>
        <v>0</v>
      </c>
      <c r="AU34" s="121">
        <f>+entero!BS83</f>
        <v>0</v>
      </c>
      <c r="AV34" s="121">
        <f>+entero!BT83</f>
        <v>0</v>
      </c>
      <c r="AW34" s="121">
        <f>+entero!BU83</f>
        <v>0</v>
      </c>
      <c r="AX34" s="121">
        <f>+entero!BV83</f>
        <v>0</v>
      </c>
      <c r="AY34" s="121">
        <f>+entero!BW83</f>
        <v>0</v>
      </c>
      <c r="AZ34" s="121">
        <f>+entero!BX83</f>
        <v>0</v>
      </c>
      <c r="BA34" s="121">
        <f>+entero!BY83</f>
        <v>0</v>
      </c>
      <c r="BB34" s="121">
        <f>+entero!BZ83</f>
        <v>0</v>
      </c>
      <c r="BC34" s="121">
        <f>+entero!CA83</f>
        <v>0</v>
      </c>
      <c r="BD34" s="118">
        <f>+entero!CB83</f>
        <v>0</v>
      </c>
      <c r="BE34" s="94">
        <f>+entero!CC83</f>
        <v>0</v>
      </c>
      <c r="BF34" s="94">
        <f>+entero!CD83</f>
        <v>0</v>
      </c>
      <c r="BG34" s="94">
        <f>+entero!CE83</f>
        <v>0</v>
      </c>
      <c r="BH34" s="107">
        <f>+entero!CF83</f>
        <v>0</v>
      </c>
      <c r="BI34" s="118" t="e">
        <f>+entero!CG83</f>
        <v>#REF!</v>
      </c>
      <c r="BJ34" s="201" t="e">
        <f>+entero!CH83</f>
        <v>#REF!</v>
      </c>
      <c r="BK34" s="3"/>
      <c r="BL34" s="12"/>
      <c r="BM34" s="12"/>
      <c r="BN34" s="12"/>
      <c r="BO34" s="12"/>
      <c r="BP34" s="12"/>
      <c r="BQ34" s="12"/>
      <c r="BR34" s="12"/>
      <c r="BS34" s="12"/>
      <c r="BT34" s="12"/>
      <c r="BU34" s="12"/>
    </row>
    <row r="35" spans="1:73" ht="12.75" customHeight="1" hidden="1">
      <c r="A35" s="3"/>
      <c r="B35" s="16"/>
      <c r="C35" s="26"/>
      <c r="D35" s="224" t="s">
        <v>17</v>
      </c>
      <c r="E35" s="45"/>
      <c r="F35" s="45"/>
      <c r="G35" s="45"/>
      <c r="H35" s="45"/>
      <c r="I35" s="118"/>
      <c r="J35" s="118"/>
      <c r="K35" s="118"/>
      <c r="L35" s="118"/>
      <c r="M35" s="121"/>
      <c r="N35" s="121"/>
      <c r="O35" s="121"/>
      <c r="P35" s="121"/>
      <c r="Q35" s="121">
        <f>+entero!AO84</f>
        <v>0</v>
      </c>
      <c r="R35" s="121">
        <f>+entero!AP84</f>
        <v>0</v>
      </c>
      <c r="S35" s="121">
        <f>+entero!AQ84</f>
        <v>0</v>
      </c>
      <c r="T35" s="121">
        <f>+entero!AR84</f>
        <v>0</v>
      </c>
      <c r="U35" s="121">
        <f>+entero!AS84</f>
        <v>0</v>
      </c>
      <c r="V35" s="121">
        <f>+entero!AT84</f>
        <v>0</v>
      </c>
      <c r="W35" s="121">
        <f>+entero!AU84</f>
        <v>0</v>
      </c>
      <c r="X35" s="121">
        <f>+entero!AV84</f>
        <v>0</v>
      </c>
      <c r="Y35" s="121">
        <f>+entero!AW84</f>
        <v>0</v>
      </c>
      <c r="Z35" s="121">
        <f>+entero!AX84</f>
        <v>0</v>
      </c>
      <c r="AA35" s="121">
        <f>+entero!AY84</f>
        <v>0</v>
      </c>
      <c r="AB35" s="121">
        <f>+entero!AZ84</f>
        <v>0</v>
      </c>
      <c r="AC35" s="121">
        <f>+entero!BA84</f>
        <v>0</v>
      </c>
      <c r="AD35" s="121">
        <f>+entero!BB84</f>
        <v>0</v>
      </c>
      <c r="AE35" s="121">
        <f>+entero!BC84</f>
        <v>0</v>
      </c>
      <c r="AF35" s="121">
        <f>+entero!BD84</f>
        <v>0</v>
      </c>
      <c r="AG35" s="121">
        <f>+entero!BE84</f>
        <v>0</v>
      </c>
      <c r="AH35" s="121">
        <f>+entero!BF84</f>
        <v>0</v>
      </c>
      <c r="AI35" s="121">
        <f>+entero!BG84</f>
        <v>0</v>
      </c>
      <c r="AJ35" s="121">
        <f>+entero!BH84</f>
        <v>0</v>
      </c>
      <c r="AK35" s="121">
        <f>+entero!BI84</f>
        <v>0</v>
      </c>
      <c r="AL35" s="121">
        <f>+entero!BJ84</f>
        <v>0</v>
      </c>
      <c r="AM35" s="121">
        <f>+entero!BK84</f>
        <v>0</v>
      </c>
      <c r="AN35" s="121">
        <f>+entero!BL84</f>
        <v>0</v>
      </c>
      <c r="AO35" s="121">
        <f>+entero!BM84</f>
        <v>0</v>
      </c>
      <c r="AP35" s="121">
        <f>+entero!BN84</f>
        <v>0</v>
      </c>
      <c r="AQ35" s="121">
        <f>+entero!BO84</f>
        <v>0</v>
      </c>
      <c r="AR35" s="121">
        <f>+entero!BP84</f>
        <v>0</v>
      </c>
      <c r="AS35" s="121">
        <f>+entero!BQ84</f>
        <v>0</v>
      </c>
      <c r="AT35" s="121">
        <f>+entero!BR84</f>
        <v>0</v>
      </c>
      <c r="AU35" s="121">
        <f>+entero!BS84</f>
        <v>0</v>
      </c>
      <c r="AV35" s="121">
        <f>+entero!BT84</f>
        <v>0</v>
      </c>
      <c r="AW35" s="121">
        <f>+entero!BU84</f>
        <v>0</v>
      </c>
      <c r="AX35" s="121">
        <f>+entero!BV84</f>
        <v>0</v>
      </c>
      <c r="AY35" s="121">
        <f>+entero!BW84</f>
        <v>0</v>
      </c>
      <c r="AZ35" s="121">
        <f>+entero!BX84</f>
        <v>0</v>
      </c>
      <c r="BA35" s="121">
        <f>+entero!BY84</f>
        <v>0</v>
      </c>
      <c r="BB35" s="121">
        <f>+entero!BZ84</f>
        <v>0</v>
      </c>
      <c r="BC35" s="121">
        <f>+entero!CA84</f>
        <v>0</v>
      </c>
      <c r="BD35" s="118">
        <f>+entero!CB84</f>
        <v>0</v>
      </c>
      <c r="BE35" s="94">
        <f>+entero!CC84</f>
        <v>0</v>
      </c>
      <c r="BF35" s="94">
        <f>+entero!CD84</f>
        <v>0</v>
      </c>
      <c r="BG35" s="94">
        <f>+entero!CE84</f>
        <v>0</v>
      </c>
      <c r="BH35" s="107">
        <f>+entero!CF84</f>
        <v>0</v>
      </c>
      <c r="BI35" s="118" t="e">
        <f>+entero!CG84</f>
        <v>#REF!</v>
      </c>
      <c r="BJ35" s="201" t="e">
        <f>+entero!CH84</f>
        <v>#REF!</v>
      </c>
      <c r="BK35" s="3"/>
      <c r="BL35" s="12"/>
      <c r="BM35" s="12"/>
      <c r="BN35" s="12"/>
      <c r="BO35" s="12"/>
      <c r="BP35" s="12"/>
      <c r="BQ35" s="12"/>
      <c r="BR35" s="12"/>
      <c r="BS35" s="12"/>
      <c r="BT35" s="12"/>
      <c r="BU35" s="12"/>
    </row>
    <row r="36" spans="1:73" ht="12.75" customHeight="1" hidden="1">
      <c r="A36" s="3"/>
      <c r="B36" s="16"/>
      <c r="C36" s="26"/>
      <c r="D36" s="224" t="s">
        <v>18</v>
      </c>
      <c r="E36" s="45"/>
      <c r="F36" s="45"/>
      <c r="G36" s="45"/>
      <c r="H36" s="45"/>
      <c r="I36" s="118"/>
      <c r="J36" s="118"/>
      <c r="K36" s="118"/>
      <c r="L36" s="118"/>
      <c r="M36" s="121"/>
      <c r="N36" s="121"/>
      <c r="O36" s="121"/>
      <c r="P36" s="121"/>
      <c r="Q36" s="121">
        <f>+entero!AO85</f>
        <v>0</v>
      </c>
      <c r="R36" s="121">
        <f>+entero!AP85</f>
        <v>0</v>
      </c>
      <c r="S36" s="121">
        <f>+entero!AQ85</f>
        <v>0</v>
      </c>
      <c r="T36" s="121">
        <f>+entero!AR85</f>
        <v>0</v>
      </c>
      <c r="U36" s="121">
        <f>+entero!AS85</f>
        <v>0</v>
      </c>
      <c r="V36" s="121">
        <f>+entero!AT85</f>
        <v>0</v>
      </c>
      <c r="W36" s="121">
        <f>+entero!AU85</f>
        <v>0</v>
      </c>
      <c r="X36" s="121">
        <f>+entero!AV85</f>
        <v>0</v>
      </c>
      <c r="Y36" s="121">
        <f>+entero!AW85</f>
        <v>0</v>
      </c>
      <c r="Z36" s="121">
        <f>+entero!AX85</f>
        <v>0</v>
      </c>
      <c r="AA36" s="121">
        <f>+entero!AY85</f>
        <v>0</v>
      </c>
      <c r="AB36" s="121">
        <f>+entero!AZ85</f>
        <v>0</v>
      </c>
      <c r="AC36" s="121">
        <f>+entero!BA85</f>
        <v>0</v>
      </c>
      <c r="AD36" s="121">
        <f>+entero!BB85</f>
        <v>0</v>
      </c>
      <c r="AE36" s="121">
        <f>+entero!BC85</f>
        <v>0</v>
      </c>
      <c r="AF36" s="121">
        <f>+entero!BD85</f>
        <v>0</v>
      </c>
      <c r="AG36" s="121">
        <f>+entero!BE85</f>
        <v>0</v>
      </c>
      <c r="AH36" s="121">
        <f>+entero!BF85</f>
        <v>0</v>
      </c>
      <c r="AI36" s="121">
        <f>+entero!BG85</f>
        <v>0</v>
      </c>
      <c r="AJ36" s="121">
        <f>+entero!BH85</f>
        <v>0</v>
      </c>
      <c r="AK36" s="121">
        <f>+entero!BI85</f>
        <v>0</v>
      </c>
      <c r="AL36" s="121">
        <f>+entero!BJ85</f>
        <v>0</v>
      </c>
      <c r="AM36" s="121">
        <f>+entero!BK85</f>
        <v>0</v>
      </c>
      <c r="AN36" s="121">
        <f>+entero!BL85</f>
        <v>0</v>
      </c>
      <c r="AO36" s="121">
        <f>+entero!BM85</f>
        <v>0</v>
      </c>
      <c r="AP36" s="121">
        <f>+entero!BN85</f>
        <v>0</v>
      </c>
      <c r="AQ36" s="121">
        <f>+entero!BO85</f>
        <v>0</v>
      </c>
      <c r="AR36" s="121">
        <f>+entero!BP85</f>
        <v>0</v>
      </c>
      <c r="AS36" s="121">
        <f>+entero!BQ85</f>
        <v>0</v>
      </c>
      <c r="AT36" s="121">
        <f>+entero!BR85</f>
        <v>0</v>
      </c>
      <c r="AU36" s="121">
        <f>+entero!BS85</f>
        <v>0</v>
      </c>
      <c r="AV36" s="121">
        <f>+entero!BT85</f>
        <v>0</v>
      </c>
      <c r="AW36" s="121">
        <f>+entero!BU85</f>
        <v>0</v>
      </c>
      <c r="AX36" s="121">
        <f>+entero!BV85</f>
        <v>0</v>
      </c>
      <c r="AY36" s="121">
        <f>+entero!BW85</f>
        <v>0</v>
      </c>
      <c r="AZ36" s="121">
        <f>+entero!BX85</f>
        <v>0</v>
      </c>
      <c r="BA36" s="121">
        <f>+entero!BY85</f>
        <v>0</v>
      </c>
      <c r="BB36" s="121">
        <f>+entero!BZ85</f>
        <v>0</v>
      </c>
      <c r="BC36" s="121">
        <f>+entero!CA85</f>
        <v>0</v>
      </c>
      <c r="BD36" s="118">
        <f>+entero!CB85</f>
        <v>0</v>
      </c>
      <c r="BE36" s="94">
        <f>+entero!CC85</f>
        <v>0</v>
      </c>
      <c r="BF36" s="94">
        <f>+entero!CD85</f>
        <v>0</v>
      </c>
      <c r="BG36" s="94">
        <f>+entero!CE85</f>
        <v>0</v>
      </c>
      <c r="BH36" s="107">
        <f>+entero!CF85</f>
        <v>0</v>
      </c>
      <c r="BI36" s="118" t="e">
        <f>+entero!CG85</f>
        <v>#REF!</v>
      </c>
      <c r="BJ36" s="201" t="e">
        <f>+entero!CH85</f>
        <v>#REF!</v>
      </c>
      <c r="BK36" s="3"/>
      <c r="BL36" s="12"/>
      <c r="BM36" s="12"/>
      <c r="BN36" s="12"/>
      <c r="BO36" s="12"/>
      <c r="BP36" s="12"/>
      <c r="BQ36" s="12"/>
      <c r="BR36" s="12"/>
      <c r="BS36" s="12"/>
      <c r="BT36" s="12"/>
      <c r="BU36" s="12"/>
    </row>
    <row r="37" spans="1:73" ht="12.75" customHeight="1" hidden="1">
      <c r="A37" s="3"/>
      <c r="B37" s="16"/>
      <c r="C37" s="26"/>
      <c r="D37" s="224" t="s">
        <v>30</v>
      </c>
      <c r="E37" s="45"/>
      <c r="F37" s="45"/>
      <c r="G37" s="45"/>
      <c r="H37" s="45"/>
      <c r="I37" s="118"/>
      <c r="J37" s="118"/>
      <c r="K37" s="118"/>
      <c r="L37" s="118"/>
      <c r="M37" s="121"/>
      <c r="N37" s="121"/>
      <c r="O37" s="121"/>
      <c r="P37" s="121"/>
      <c r="Q37" s="121">
        <f>+entero!AO86</f>
        <v>0</v>
      </c>
      <c r="R37" s="121">
        <f>+entero!AP86</f>
        <v>0</v>
      </c>
      <c r="S37" s="121">
        <f>+entero!AQ86</f>
        <v>0</v>
      </c>
      <c r="T37" s="121">
        <f>+entero!AR86</f>
        <v>0</v>
      </c>
      <c r="U37" s="121">
        <f>+entero!AS86</f>
        <v>0</v>
      </c>
      <c r="V37" s="121">
        <f>+entero!AT86</f>
        <v>0</v>
      </c>
      <c r="W37" s="121">
        <f>+entero!AU86</f>
        <v>0</v>
      </c>
      <c r="X37" s="121">
        <f>+entero!AV86</f>
        <v>0</v>
      </c>
      <c r="Y37" s="121">
        <f>+entero!AW86</f>
        <v>0</v>
      </c>
      <c r="Z37" s="121">
        <f>+entero!AX86</f>
        <v>0</v>
      </c>
      <c r="AA37" s="121">
        <f>+entero!AY86</f>
        <v>0</v>
      </c>
      <c r="AB37" s="121">
        <f>+entero!AZ86</f>
        <v>0</v>
      </c>
      <c r="AC37" s="121">
        <f>+entero!BA86</f>
        <v>0</v>
      </c>
      <c r="AD37" s="121">
        <f>+entero!BB86</f>
        <v>0</v>
      </c>
      <c r="AE37" s="121">
        <f>+entero!BC86</f>
        <v>0</v>
      </c>
      <c r="AF37" s="121">
        <f>+entero!BD86</f>
        <v>0</v>
      </c>
      <c r="AG37" s="121">
        <f>+entero!BE86</f>
        <v>0</v>
      </c>
      <c r="AH37" s="121">
        <f>+entero!BF86</f>
        <v>0</v>
      </c>
      <c r="AI37" s="121">
        <f>+entero!BG86</f>
        <v>0</v>
      </c>
      <c r="AJ37" s="121">
        <f>+entero!BH86</f>
        <v>0</v>
      </c>
      <c r="AK37" s="121">
        <f>+entero!BI86</f>
        <v>0</v>
      </c>
      <c r="AL37" s="121">
        <f>+entero!BJ86</f>
        <v>0</v>
      </c>
      <c r="AM37" s="121">
        <f>+entero!BK86</f>
        <v>0</v>
      </c>
      <c r="AN37" s="121">
        <f>+entero!BL86</f>
        <v>0</v>
      </c>
      <c r="AO37" s="121">
        <f>+entero!BM86</f>
        <v>0</v>
      </c>
      <c r="AP37" s="121">
        <f>+entero!BN86</f>
        <v>0</v>
      </c>
      <c r="AQ37" s="121">
        <f>+entero!BO86</f>
        <v>0</v>
      </c>
      <c r="AR37" s="121">
        <f>+entero!BP86</f>
        <v>0</v>
      </c>
      <c r="AS37" s="121">
        <f>+entero!BQ86</f>
        <v>0</v>
      </c>
      <c r="AT37" s="121">
        <f>+entero!BR86</f>
        <v>0</v>
      </c>
      <c r="AU37" s="121">
        <f>+entero!BS86</f>
        <v>0</v>
      </c>
      <c r="AV37" s="121">
        <f>+entero!BT86</f>
        <v>0</v>
      </c>
      <c r="AW37" s="121">
        <f>+entero!BU86</f>
        <v>0</v>
      </c>
      <c r="AX37" s="121">
        <f>+entero!BV86</f>
        <v>0</v>
      </c>
      <c r="AY37" s="121">
        <f>+entero!BW86</f>
        <v>0</v>
      </c>
      <c r="AZ37" s="121">
        <f>+entero!BX86</f>
        <v>0</v>
      </c>
      <c r="BA37" s="121">
        <f>+entero!BY86</f>
        <v>0</v>
      </c>
      <c r="BB37" s="121">
        <f>+entero!BZ86</f>
        <v>0</v>
      </c>
      <c r="BC37" s="121">
        <f>+entero!CA86</f>
        <v>0</v>
      </c>
      <c r="BD37" s="118">
        <f>+entero!CB86</f>
        <v>0</v>
      </c>
      <c r="BE37" s="94">
        <f>+entero!CC86</f>
        <v>0</v>
      </c>
      <c r="BF37" s="94">
        <f>+entero!CD86</f>
        <v>0</v>
      </c>
      <c r="BG37" s="94">
        <f>+entero!CE86</f>
        <v>0</v>
      </c>
      <c r="BH37" s="107">
        <f>+entero!CF86</f>
        <v>0</v>
      </c>
      <c r="BI37" s="118" t="e">
        <f>+entero!CG86</f>
        <v>#REF!</v>
      </c>
      <c r="BJ37" s="201" t="e">
        <f>+entero!CH86</f>
        <v>#REF!</v>
      </c>
      <c r="BK37" s="3"/>
      <c r="BL37" s="12"/>
      <c r="BM37" s="12"/>
      <c r="BN37" s="12"/>
      <c r="BO37" s="12"/>
      <c r="BP37" s="12"/>
      <c r="BQ37" s="12"/>
      <c r="BR37" s="12"/>
      <c r="BS37" s="12"/>
      <c r="BT37" s="12"/>
      <c r="BU37" s="12"/>
    </row>
    <row r="38" spans="1:73" ht="12.75" customHeight="1">
      <c r="A38" s="3"/>
      <c r="B38" s="16"/>
      <c r="C38" s="26"/>
      <c r="D38" s="30" t="s">
        <v>120</v>
      </c>
      <c r="E38" s="45"/>
      <c r="F38" s="45"/>
      <c r="G38" s="45"/>
      <c r="H38" s="45"/>
      <c r="I38" s="118"/>
      <c r="J38" s="118"/>
      <c r="K38" s="118"/>
      <c r="L38" s="118"/>
      <c r="M38" s="121"/>
      <c r="N38" s="121"/>
      <c r="O38" s="121"/>
      <c r="P38" s="121"/>
      <c r="Q38" s="225">
        <f>+entero!AO87</f>
        <v>0.07745967581324666</v>
      </c>
      <c r="R38" s="225">
        <f>+entero!AP87</f>
        <v>0.08215289965920462</v>
      </c>
      <c r="S38" s="225">
        <f>+entero!AQ87</f>
        <v>0.08904566720621429</v>
      </c>
      <c r="T38" s="225">
        <f>+entero!AR87</f>
        <v>0.09396993289318152</v>
      </c>
      <c r="U38" s="225">
        <f>+entero!AS87</f>
        <v>0.10294956902782354</v>
      </c>
      <c r="V38" s="225">
        <f>+entero!AT87</f>
        <v>0.12025764571242725</v>
      </c>
      <c r="W38" s="225">
        <f>+entero!AU87</f>
        <v>0.1299949687489404</v>
      </c>
      <c r="X38" s="225">
        <f>+entero!AV87</f>
        <v>0.13613438461995359</v>
      </c>
      <c r="Y38" s="225">
        <f>+entero!AW87</f>
        <v>0.1386659984004525</v>
      </c>
      <c r="Z38" s="225">
        <f>+entero!AX87</f>
        <v>0.14395608408291696</v>
      </c>
      <c r="AA38" s="225">
        <f>+entero!AY87</f>
        <v>0.15095823134394531</v>
      </c>
      <c r="AB38" s="225">
        <f>+entero!AZ87</f>
        <v>0.16184433932926395</v>
      </c>
      <c r="AC38" s="225">
        <f>+entero!BA87</f>
        <v>0.1721189140395754</v>
      </c>
      <c r="AD38" s="225">
        <f>+entero!BB87</f>
        <v>0.17758172244881765</v>
      </c>
      <c r="AE38" s="225">
        <f>+entero!BC87</f>
        <v>0.19155299460196726</v>
      </c>
      <c r="AF38" s="225">
        <f>+entero!BD87</f>
        <v>0.1989330752098567</v>
      </c>
      <c r="AG38" s="225">
        <f>+entero!BE87</f>
        <v>0.20547366732740333</v>
      </c>
      <c r="AH38" s="225">
        <f>+entero!BF87</f>
        <v>0.2158936132996034</v>
      </c>
      <c r="AI38" s="225">
        <f>+entero!BG87</f>
        <v>0.236141897915716</v>
      </c>
      <c r="AJ38" s="225">
        <f>+entero!BH87</f>
        <v>0.26250013791996796</v>
      </c>
      <c r="AK38" s="225">
        <f>+entero!BI87</f>
        <v>0.2794668323311141</v>
      </c>
      <c r="AL38" s="225">
        <f>+entero!BJ87</f>
        <v>0.2935418614867992</v>
      </c>
      <c r="AM38" s="225">
        <f>+entero!BK87</f>
        <v>0.30915025238759763</v>
      </c>
      <c r="AN38" s="225">
        <f>+entero!BL87</f>
        <v>0.33063342748198976</v>
      </c>
      <c r="AO38" s="225">
        <f>+entero!BM87</f>
        <v>0.3567039495650848</v>
      </c>
      <c r="AP38" s="225">
        <f>+entero!BN87</f>
        <v>0.3756161058575054</v>
      </c>
      <c r="AQ38" s="225">
        <f>+entero!BO87</f>
        <v>0.390575157645628</v>
      </c>
      <c r="AR38" s="225">
        <f>+entero!BP87</f>
        <v>0.4184949648725796</v>
      </c>
      <c r="AS38" s="225">
        <f>+entero!BQ87</f>
        <v>0.4449523438491432</v>
      </c>
      <c r="AT38" s="225">
        <f>+entero!BR87</f>
        <v>0.46745319180151984</v>
      </c>
      <c r="AU38" s="225">
        <f>+entero!BS87</f>
        <v>0.4852211813782871</v>
      </c>
      <c r="AV38" s="225">
        <f>+entero!BT87</f>
        <v>0.496166972571386</v>
      </c>
      <c r="AW38" s="225">
        <f>+entero!BU87</f>
        <v>0.4959006054252543</v>
      </c>
      <c r="AX38" s="225">
        <f>+entero!BV87</f>
        <v>0.48118689033797724</v>
      </c>
      <c r="AY38" s="225">
        <f>+entero!BW87</f>
        <v>0.46638053324052564</v>
      </c>
      <c r="AZ38" s="225">
        <f>+entero!BX87</f>
        <v>0.45550398358827154</v>
      </c>
      <c r="BA38" s="225">
        <f>+entero!BY87</f>
        <v>0.4426442300998161</v>
      </c>
      <c r="BB38" s="225">
        <f>+entero!BZ87</f>
        <v>0.43520968654635556</v>
      </c>
      <c r="BC38" s="225">
        <f>+entero!CA87</f>
        <v>0.43429629381228657</v>
      </c>
      <c r="BD38" s="226">
        <f>+entero!CB87</f>
        <v>0.4339486006560863</v>
      </c>
      <c r="BE38" s="227">
        <f>+entero!CC87</f>
        <v>0.4340542609559352</v>
      </c>
      <c r="BF38" s="227">
        <f>+entero!CD87</f>
        <v>0.43380908802968077</v>
      </c>
      <c r="BG38" s="227">
        <f>+entero!CE87</f>
        <v>0.433038674642052</v>
      </c>
      <c r="BH38" s="228">
        <f>+entero!CF87</f>
        <v>0.43206121055521485</v>
      </c>
      <c r="BI38" s="118"/>
      <c r="BJ38" s="201"/>
      <c r="BK38" s="3"/>
      <c r="BL38" s="12"/>
      <c r="BM38" s="12"/>
      <c r="BN38" s="12"/>
      <c r="BO38" s="12"/>
      <c r="BP38" s="12"/>
      <c r="BQ38" s="12"/>
      <c r="BR38" s="12"/>
      <c r="BS38" s="12"/>
      <c r="BT38" s="12"/>
      <c r="BU38" s="12"/>
    </row>
    <row r="39" spans="1:73" ht="6.75" customHeight="1">
      <c r="A39" s="3"/>
      <c r="B39" s="16"/>
      <c r="C39" s="26"/>
      <c r="D39" s="30"/>
      <c r="E39" s="45"/>
      <c r="F39" s="45"/>
      <c r="G39" s="45"/>
      <c r="H39" s="45"/>
      <c r="I39" s="118"/>
      <c r="J39" s="118"/>
      <c r="K39" s="118"/>
      <c r="L39" s="118"/>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18"/>
      <c r="BE39" s="94"/>
      <c r="BF39" s="94"/>
      <c r="BG39" s="94"/>
      <c r="BH39" s="107"/>
      <c r="BI39" s="118"/>
      <c r="BJ39" s="201"/>
      <c r="BK39" s="3"/>
      <c r="BL39" s="12"/>
      <c r="BM39" s="12"/>
      <c r="BN39" s="12"/>
      <c r="BO39" s="12"/>
      <c r="BP39" s="12"/>
      <c r="BQ39" s="12"/>
      <c r="BR39" s="12"/>
      <c r="BS39" s="12"/>
      <c r="BT39" s="12"/>
      <c r="BU39" s="12"/>
    </row>
    <row r="40" spans="1:73" ht="12.75" customHeight="1">
      <c r="A40" s="3"/>
      <c r="B40" s="16"/>
      <c r="C40" s="26"/>
      <c r="D40" s="30" t="s">
        <v>142</v>
      </c>
      <c r="E40" s="45"/>
      <c r="F40" s="45"/>
      <c r="G40" s="45"/>
      <c r="H40" s="45"/>
      <c r="I40" s="118"/>
      <c r="J40" s="118"/>
      <c r="K40" s="118"/>
      <c r="L40" s="118"/>
      <c r="M40" s="121"/>
      <c r="N40" s="121"/>
      <c r="O40" s="121"/>
      <c r="P40" s="121"/>
      <c r="Q40" s="121">
        <f>+entero!AO89</f>
        <v>557.07077491375</v>
      </c>
      <c r="R40" s="121">
        <f>+entero!AP89</f>
        <v>588.7026666783479</v>
      </c>
      <c r="S40" s="121">
        <f>+entero!AQ89</f>
        <v>572.6639778933501</v>
      </c>
      <c r="T40" s="121">
        <f>+entero!AR89</f>
        <v>577.5599281030151</v>
      </c>
      <c r="U40" s="121">
        <f>+entero!AS89</f>
        <v>560.6896734836683</v>
      </c>
      <c r="V40" s="121">
        <f>+entero!AT89</f>
        <v>552.6450262223618</v>
      </c>
      <c r="W40" s="121">
        <f>+entero!AU89</f>
        <v>548.7594194786432</v>
      </c>
      <c r="X40" s="121">
        <f>+entero!AV89</f>
        <v>560.185423344654</v>
      </c>
      <c r="Y40" s="121">
        <f>+entero!AW89</f>
        <v>541.7319992125787</v>
      </c>
      <c r="Z40" s="121">
        <f>+entero!AX89</f>
        <v>540.3753803509435</v>
      </c>
      <c r="AA40" s="121">
        <f>+entero!AY89</f>
        <v>546.7497864953459</v>
      </c>
      <c r="AB40" s="121">
        <f>+entero!AZ89</f>
        <v>640.8798326089534</v>
      </c>
      <c r="AC40" s="121">
        <f>+entero!BA89</f>
        <v>608.8886344563844</v>
      </c>
      <c r="AD40" s="121">
        <f>+entero!BB89</f>
        <v>617.2501002713561</v>
      </c>
      <c r="AE40" s="121">
        <f>+entero!BC89</f>
        <v>619.2764932686945</v>
      </c>
      <c r="AF40" s="121">
        <f>+entero!BD89</f>
        <v>617.4804331178707</v>
      </c>
      <c r="AG40" s="121">
        <f>+entero!BE89</f>
        <v>603.7903022465057</v>
      </c>
      <c r="AH40" s="121">
        <f>+entero!BF89</f>
        <v>642.7923407312103</v>
      </c>
      <c r="AI40" s="121">
        <f>+entero!BG89</f>
        <v>624.3909433075933</v>
      </c>
      <c r="AJ40" s="121">
        <f>+entero!BH89</f>
        <v>656.9253334708171</v>
      </c>
      <c r="AK40" s="121">
        <f>+entero!BI89</f>
        <v>685.5705451712063</v>
      </c>
      <c r="AL40" s="121">
        <f>+entero!BJ89</f>
        <v>669.3503940443286</v>
      </c>
      <c r="AM40" s="121">
        <f>+entero!BK89</f>
        <v>675.0359122267366</v>
      </c>
      <c r="AN40" s="121">
        <f>+entero!BL89</f>
        <v>778.8885848348745</v>
      </c>
      <c r="AO40" s="121">
        <f>+entero!BM89</f>
        <v>780.3912357755644</v>
      </c>
      <c r="AP40" s="121">
        <f>+entero!BN89</f>
        <v>768.9595449279038</v>
      </c>
      <c r="AQ40" s="121">
        <f>+entero!BO89</f>
        <v>761.4560459608108</v>
      </c>
      <c r="AR40" s="121">
        <f>+entero!BP89</f>
        <v>756.914987739726</v>
      </c>
      <c r="AS40" s="121">
        <f>+entero!BQ89</f>
        <v>879.2843492468793</v>
      </c>
      <c r="AT40" s="121">
        <f>+entero!BR89</f>
        <v>809.0852112682584</v>
      </c>
      <c r="AU40" s="121">
        <f>+entero!BS89</f>
        <v>817.7277126306818</v>
      </c>
      <c r="AV40" s="121">
        <f>+entero!BT89</f>
        <v>869.2643740442226</v>
      </c>
      <c r="AW40" s="121">
        <f>+entero!BU89</f>
        <v>874.303440316166</v>
      </c>
      <c r="AX40" s="121">
        <f>+entero!BV89</f>
        <v>889.80574517934</v>
      </c>
      <c r="AY40" s="121">
        <f>+entero!BW89</f>
        <v>940.2447634261121</v>
      </c>
      <c r="AZ40" s="121">
        <f>+entero!BX89</f>
        <v>1148.2659758393113</v>
      </c>
      <c r="BA40" s="121">
        <f>+entero!BY89</f>
        <v>1199.5491606097562</v>
      </c>
      <c r="BB40" s="121">
        <f>+entero!BZ89</f>
        <v>1268.2344019799139</v>
      </c>
      <c r="BC40" s="121">
        <f>+entero!CA89</f>
        <v>1290.9938704146343</v>
      </c>
      <c r="BD40" s="118">
        <f>+entero!CB89</f>
        <v>1291.4278732840746</v>
      </c>
      <c r="BE40" s="94">
        <f>+entero!CC89</f>
        <v>1315.6135100817792</v>
      </c>
      <c r="BF40" s="94">
        <f>+entero!CD89</f>
        <v>1315.0812288766142</v>
      </c>
      <c r="BG40" s="94">
        <f>+entero!CE89</f>
        <v>1320.601458431851</v>
      </c>
      <c r="BH40" s="107">
        <f>+entero!CF89</f>
        <v>1310.777785548063</v>
      </c>
      <c r="BI40" s="118">
        <f>+entero!CG89</f>
        <v>19.783915133428764</v>
      </c>
      <c r="BJ40" s="201">
        <f>+entero!CH89</f>
        <v>0.015324561631787414</v>
      </c>
      <c r="BK40" s="3"/>
      <c r="BL40" s="12"/>
      <c r="BM40" s="12"/>
      <c r="BN40" s="12"/>
      <c r="BO40" s="12"/>
      <c r="BP40" s="12"/>
      <c r="BQ40" s="12"/>
      <c r="BR40" s="12"/>
      <c r="BS40" s="12"/>
      <c r="BT40" s="12"/>
      <c r="BU40" s="12"/>
    </row>
    <row r="41" spans="1:73" ht="12.75" customHeight="1">
      <c r="A41" s="3"/>
      <c r="B41" s="16"/>
      <c r="C41" s="26"/>
      <c r="D41" s="30" t="s">
        <v>107</v>
      </c>
      <c r="E41" s="45"/>
      <c r="F41" s="45"/>
      <c r="G41" s="45"/>
      <c r="H41" s="45"/>
      <c r="I41" s="118"/>
      <c r="J41" s="118"/>
      <c r="K41" s="118"/>
      <c r="L41" s="118"/>
      <c r="M41" s="121"/>
      <c r="N41" s="121"/>
      <c r="O41" s="121"/>
      <c r="P41" s="121"/>
      <c r="Q41" s="121">
        <f>+entero!AO90</f>
        <v>78.685</v>
      </c>
      <c r="R41" s="121">
        <f>+entero!AP90</f>
        <v>99.28523153942426</v>
      </c>
      <c r="S41" s="121">
        <f>+entero!AQ90</f>
        <v>98.64692597239647</v>
      </c>
      <c r="T41" s="121">
        <f>+entero!AR90</f>
        <v>104.63944723618091</v>
      </c>
      <c r="U41" s="121">
        <f>+entero!AS90</f>
        <v>106.82437185929648</v>
      </c>
      <c r="V41" s="121">
        <f>+entero!AT90</f>
        <v>102.20389447236181</v>
      </c>
      <c r="W41" s="121">
        <f>+entero!AU90</f>
        <v>102.46783919597989</v>
      </c>
      <c r="X41" s="121">
        <f>+entero!AV90</f>
        <v>92.53421383647799</v>
      </c>
      <c r="Y41" s="121">
        <f>+entero!AW90</f>
        <v>77.72113207547171</v>
      </c>
      <c r="Z41" s="121">
        <f>+entero!AX90</f>
        <v>72.48905660377359</v>
      </c>
      <c r="AA41" s="121">
        <f>+entero!AY90</f>
        <v>66.62352201257862</v>
      </c>
      <c r="AB41" s="121">
        <f>+entero!AZ90</f>
        <v>143.13732660781844</v>
      </c>
      <c r="AC41" s="121">
        <f>+entero!BA90</f>
        <v>91.32920353982303</v>
      </c>
      <c r="AD41" s="121">
        <f>+entero!BB90</f>
        <v>83.4785804816223</v>
      </c>
      <c r="AE41" s="121">
        <f>+entero!BC90</f>
        <v>73.49822560202789</v>
      </c>
      <c r="AF41" s="121">
        <f>+entero!BD90</f>
        <v>74.52091254752852</v>
      </c>
      <c r="AG41" s="121">
        <f>+entero!BE90</f>
        <v>64.6735705209657</v>
      </c>
      <c r="AH41" s="121">
        <f>+entero!BF90</f>
        <v>72.3687898089172</v>
      </c>
      <c r="AI41" s="121">
        <f>+entero!BG90</f>
        <v>67.40617760617761</v>
      </c>
      <c r="AJ41" s="121">
        <f>+entero!BH90</f>
        <v>94.88638132295719</v>
      </c>
      <c r="AK41" s="121">
        <f>+entero!BI90</f>
        <v>87.42918287937744</v>
      </c>
      <c r="AL41" s="121">
        <f>+entero!BJ90</f>
        <v>104.3284224250326</v>
      </c>
      <c r="AM41" s="121">
        <f>+entero!BK90</f>
        <v>113.66959370904326</v>
      </c>
      <c r="AN41" s="121">
        <f>+entero!BL90</f>
        <v>193.72813738441218</v>
      </c>
      <c r="AO41" s="121">
        <f>+entero!BM90</f>
        <v>159.28353253652057</v>
      </c>
      <c r="AP41" s="121">
        <f>+entero!BN90</f>
        <v>170.11895861148201</v>
      </c>
      <c r="AQ41" s="121">
        <f>+entero!BO90</f>
        <v>130.35432432432432</v>
      </c>
      <c r="AR41" s="121">
        <f>+entero!BP90</f>
        <v>125.89342465753424</v>
      </c>
      <c r="AS41" s="121">
        <f>+entero!BQ90</f>
        <v>184.00471567267684</v>
      </c>
      <c r="AT41" s="121">
        <f>+entero!BR90</f>
        <v>130.29241573033707</v>
      </c>
      <c r="AU41" s="121">
        <f>+entero!BS90</f>
        <v>113.4</v>
      </c>
      <c r="AV41" s="121">
        <f>+entero!BT90</f>
        <v>165.82082738944365</v>
      </c>
      <c r="AW41" s="121">
        <f>+entero!BU90</f>
        <v>137.47367668097283</v>
      </c>
      <c r="AX41" s="121">
        <f>+entero!BV90</f>
        <v>140.33428981348638</v>
      </c>
      <c r="AY41" s="121">
        <f>+entero!BW90</f>
        <v>125.76398852223818</v>
      </c>
      <c r="AZ41" s="121">
        <f>+entero!BX90</f>
        <v>233.62769010043039</v>
      </c>
      <c r="BA41" s="121">
        <f>+entero!BY90</f>
        <v>203.0753228120517</v>
      </c>
      <c r="BB41" s="121">
        <f>+entero!BZ90</f>
        <v>238.21879483500717</v>
      </c>
      <c r="BC41" s="121">
        <f>+entero!CA90</f>
        <v>209.1723098995696</v>
      </c>
      <c r="BD41" s="118">
        <f>+entero!CB90</f>
        <v>210.9506456241033</v>
      </c>
      <c r="BE41" s="94">
        <f>+entero!CC90</f>
        <v>252.63543758967003</v>
      </c>
      <c r="BF41" s="94">
        <f>+entero!CD90</f>
        <v>242.75509325681494</v>
      </c>
      <c r="BG41" s="94">
        <f>+entero!CE90</f>
        <v>240.39411764705886</v>
      </c>
      <c r="BH41" s="107">
        <f>+entero!CF90</f>
        <v>230.35021520803443</v>
      </c>
      <c r="BI41" s="118">
        <f>+entero!CG90</f>
        <v>21.17790530846483</v>
      </c>
      <c r="BJ41" s="201">
        <f>+entero!CH90</f>
        <v>0.10124621809948464</v>
      </c>
      <c r="BK41" s="3"/>
      <c r="BL41" s="12"/>
      <c r="BM41" s="12"/>
      <c r="BN41" s="12"/>
      <c r="BO41" s="12"/>
      <c r="BP41" s="12"/>
      <c r="BQ41" s="12"/>
      <c r="BR41" s="12"/>
      <c r="BS41" s="12"/>
      <c r="BT41" s="12"/>
      <c r="BU41" s="12"/>
    </row>
    <row r="42" spans="1:73" ht="12.75" customHeight="1">
      <c r="A42" s="3"/>
      <c r="B42" s="16"/>
      <c r="C42" s="26"/>
      <c r="D42" s="30" t="s">
        <v>108</v>
      </c>
      <c r="E42" s="45"/>
      <c r="F42" s="45"/>
      <c r="G42" s="45"/>
      <c r="H42" s="45"/>
      <c r="I42" s="118"/>
      <c r="J42" s="118"/>
      <c r="K42" s="118"/>
      <c r="L42" s="118"/>
      <c r="M42" s="121"/>
      <c r="N42" s="121"/>
      <c r="O42" s="121"/>
      <c r="P42" s="121"/>
      <c r="Q42" s="121">
        <f>+entero!AO91</f>
        <v>47.11291746375</v>
      </c>
      <c r="R42" s="121">
        <f>+entero!AP91</f>
        <v>46.125074932415515</v>
      </c>
      <c r="S42" s="121">
        <f>+entero!AQ91</f>
        <v>46.87696759222083</v>
      </c>
      <c r="T42" s="121">
        <f>+entero!AR91</f>
        <v>47.86701516457286</v>
      </c>
      <c r="U42" s="121">
        <f>+entero!AS91</f>
        <v>48.541552476130654</v>
      </c>
      <c r="V42" s="121">
        <f>+entero!AT91</f>
        <v>52.32935913442211</v>
      </c>
      <c r="W42" s="121">
        <f>+entero!AU91</f>
        <v>55.814165290201</v>
      </c>
      <c r="X42" s="121">
        <f>+entero!AV91</f>
        <v>60.51367669308176</v>
      </c>
      <c r="Y42" s="121">
        <f>+entero!AW91</f>
        <v>62.72462071823899</v>
      </c>
      <c r="Z42" s="121">
        <f>+entero!AX91</f>
        <v>61.32587870566038</v>
      </c>
      <c r="AA42" s="121">
        <f>+entero!AY91</f>
        <v>67.6893979509434</v>
      </c>
      <c r="AB42" s="121">
        <f>+entero!AZ91</f>
        <v>74.01950954728879</v>
      </c>
      <c r="AC42" s="121">
        <f>+entero!BA91</f>
        <v>78.47252512136535</v>
      </c>
      <c r="AD42" s="121">
        <f>+entero!BB91</f>
        <v>80.96282239670468</v>
      </c>
      <c r="AE42" s="121">
        <f>+entero!BC91</f>
        <v>83.37828475411914</v>
      </c>
      <c r="AF42" s="121">
        <f>+entero!BD91</f>
        <v>86.26586409505704</v>
      </c>
      <c r="AG42" s="121">
        <f>+entero!BE91</f>
        <v>86.83829424523506</v>
      </c>
      <c r="AH42" s="121">
        <f>+entero!BF91</f>
        <v>87.08539601401274</v>
      </c>
      <c r="AI42" s="121">
        <f>+entero!BG91</f>
        <v>95.90213857271559</v>
      </c>
      <c r="AJ42" s="121">
        <f>+entero!BH91</f>
        <v>107.64674535797666</v>
      </c>
      <c r="AK42" s="121">
        <f>+entero!BI91</f>
        <v>117.6129177315175</v>
      </c>
      <c r="AL42" s="121">
        <f>+entero!BJ91</f>
        <v>123.78939187874836</v>
      </c>
      <c r="AM42" s="121">
        <f>+entero!BK91</f>
        <v>127.237566672346</v>
      </c>
      <c r="AN42" s="121">
        <f>+entero!BL91</f>
        <v>140.12240868031702</v>
      </c>
      <c r="AO42" s="121">
        <f>+entero!BM91</f>
        <v>152.46650261752987</v>
      </c>
      <c r="AP42" s="121">
        <f>+entero!BN91</f>
        <v>165.35165710413884</v>
      </c>
      <c r="AQ42" s="121">
        <f>+entero!BO91</f>
        <v>196.69626212297294</v>
      </c>
      <c r="AR42" s="121">
        <f>+entero!BP91</f>
        <v>226.20142831643835</v>
      </c>
      <c r="AS42" s="121">
        <f>+entero!BQ91</f>
        <v>234.70047471705965</v>
      </c>
      <c r="AT42" s="121">
        <f>+entero!BR91</f>
        <v>249.1459641446629</v>
      </c>
      <c r="AU42" s="121">
        <f>+entero!BS91</f>
        <v>278.8710611803977</v>
      </c>
      <c r="AV42" s="121">
        <f>+entero!BT91</f>
        <v>274.9084551654779</v>
      </c>
      <c r="AW42" s="121">
        <f>+entero!BU91</f>
        <v>289.2365197010014</v>
      </c>
      <c r="AX42" s="121">
        <f>+entero!BV91</f>
        <v>284.4225643773314</v>
      </c>
      <c r="AY42" s="121">
        <f>+entero!BW91</f>
        <v>280.93719838020087</v>
      </c>
      <c r="AZ42" s="121">
        <f>+entero!BX91</f>
        <v>280.88368331563845</v>
      </c>
      <c r="BA42" s="121">
        <f>+entero!BY91</f>
        <v>282.2805269311334</v>
      </c>
      <c r="BB42" s="121">
        <f>+entero!BZ91</f>
        <v>262.0988913500717</v>
      </c>
      <c r="BC42" s="121">
        <f>+entero!CA91</f>
        <v>294.06761444906743</v>
      </c>
      <c r="BD42" s="118">
        <f>+entero!CB91</f>
        <v>294.3280161707317</v>
      </c>
      <c r="BE42" s="94">
        <f>+entero!CC91</f>
        <v>285.51553410473457</v>
      </c>
      <c r="BF42" s="94">
        <f>+entero!CD91</f>
        <v>285.59559149354374</v>
      </c>
      <c r="BG42" s="94">
        <f>+entero!CE91</f>
        <v>285.67550541033</v>
      </c>
      <c r="BH42" s="107">
        <f>+entero!CF91</f>
        <v>285.75527585509326</v>
      </c>
      <c r="BI42" s="118">
        <f>+entero!CG91</f>
        <v>-8.312338593974175</v>
      </c>
      <c r="BJ42" s="201">
        <f>+entero!CH91</f>
        <v>-0.028266759702686883</v>
      </c>
      <c r="BK42" s="3"/>
      <c r="BL42" s="12"/>
      <c r="BM42" s="12"/>
      <c r="BN42" s="12"/>
      <c r="BO42" s="12"/>
      <c r="BP42" s="12"/>
      <c r="BQ42" s="12"/>
      <c r="BR42" s="12"/>
      <c r="BS42" s="12"/>
      <c r="BT42" s="12"/>
      <c r="BU42" s="12"/>
    </row>
    <row r="43" spans="1:73" ht="12.75" customHeight="1">
      <c r="A43" s="3"/>
      <c r="B43" s="16"/>
      <c r="C43" s="26"/>
      <c r="D43" s="30" t="s">
        <v>109</v>
      </c>
      <c r="E43" s="45"/>
      <c r="F43" s="45"/>
      <c r="G43" s="45"/>
      <c r="H43" s="45"/>
      <c r="I43" s="118"/>
      <c r="J43" s="118"/>
      <c r="K43" s="118"/>
      <c r="L43" s="118"/>
      <c r="M43" s="121"/>
      <c r="N43" s="121"/>
      <c r="O43" s="121"/>
      <c r="P43" s="121"/>
      <c r="Q43" s="121">
        <f>+entero!AO92</f>
        <v>81.56</v>
      </c>
      <c r="R43" s="121">
        <f>+entero!AP92</f>
        <v>90.21614518147683</v>
      </c>
      <c r="S43" s="121">
        <f>+entero!AQ92</f>
        <v>67.47904642409034</v>
      </c>
      <c r="T43" s="121">
        <f>+entero!AR92</f>
        <v>76.67399497487438</v>
      </c>
      <c r="U43" s="121">
        <f>+entero!AS92</f>
        <v>77.11557788944722</v>
      </c>
      <c r="V43" s="121">
        <f>+entero!AT92</f>
        <v>77.98793969849247</v>
      </c>
      <c r="W43" s="121">
        <f>+entero!AU92</f>
        <v>75.59258793969849</v>
      </c>
      <c r="X43" s="121">
        <f>+entero!AV92</f>
        <v>85.55962264150942</v>
      </c>
      <c r="Y43" s="121">
        <f>+entero!AW92</f>
        <v>76.66314465408804</v>
      </c>
      <c r="Z43" s="121">
        <f>+entero!AX92</f>
        <v>80.01383647798743</v>
      </c>
      <c r="AA43" s="121">
        <f>+entero!AY92</f>
        <v>85.08452830188678</v>
      </c>
      <c r="AB43" s="121">
        <f>+entero!AZ92</f>
        <v>92.62610340479195</v>
      </c>
      <c r="AC43" s="121">
        <f>+entero!BA92</f>
        <v>86.70859671302149</v>
      </c>
      <c r="AD43" s="121">
        <f>+entero!BB92</f>
        <v>86.6746514575412</v>
      </c>
      <c r="AE43" s="121">
        <f>+entero!BC92</f>
        <v>93.76134347275033</v>
      </c>
      <c r="AF43" s="121">
        <f>+entero!BD92</f>
        <v>84.53637515842837</v>
      </c>
      <c r="AG43" s="121">
        <f>+entero!BE92</f>
        <v>83.12604828462517</v>
      </c>
      <c r="AH43" s="121">
        <f>+entero!BF92</f>
        <v>103.11949044585987</v>
      </c>
      <c r="AI43" s="121">
        <f>+entero!BG92</f>
        <v>87.50952380952381</v>
      </c>
      <c r="AJ43" s="121">
        <f>+entero!BH92</f>
        <v>83.75667963683529</v>
      </c>
      <c r="AK43" s="121">
        <f>+entero!BI92</f>
        <v>117.9958495460441</v>
      </c>
      <c r="AL43" s="121">
        <f>+entero!BJ92</f>
        <v>87.20469361147327</v>
      </c>
      <c r="AM43" s="121">
        <f>+entero!BK92</f>
        <v>87.38243774574049</v>
      </c>
      <c r="AN43" s="121">
        <f>+entero!BL92</f>
        <v>109.17173051519156</v>
      </c>
      <c r="AO43" s="121">
        <f>+entero!BM92</f>
        <v>129.73598937583</v>
      </c>
      <c r="AP43" s="121">
        <f>+entero!BN92</f>
        <v>97.29506008010681</v>
      </c>
      <c r="AQ43" s="121">
        <f>+entero!BO92</f>
        <v>82.48743243243243</v>
      </c>
      <c r="AR43" s="121">
        <f>+entero!BP92</f>
        <v>68.35630136986302</v>
      </c>
      <c r="AS43" s="121">
        <f>+entero!BQ92</f>
        <v>121.91262135922331</v>
      </c>
      <c r="AT43" s="121">
        <f>+entero!BR92</f>
        <v>97.46165730337077</v>
      </c>
      <c r="AU43" s="121">
        <f>+entero!BS92</f>
        <v>84.5247159090909</v>
      </c>
      <c r="AV43" s="121">
        <f>+entero!BT92</f>
        <v>101.69743223965763</v>
      </c>
      <c r="AW43" s="121">
        <f>+entero!BU92</f>
        <v>116.7337625178827</v>
      </c>
      <c r="AX43" s="121">
        <f>+entero!BV92</f>
        <v>127.17776183644192</v>
      </c>
      <c r="AY43" s="121">
        <f>+entero!BW92</f>
        <v>174.1395982783357</v>
      </c>
      <c r="AZ43" s="121">
        <f>+entero!BX92</f>
        <v>229.30602582496414</v>
      </c>
      <c r="BA43" s="121">
        <f>+entero!BY92</f>
        <v>314.31951219512194</v>
      </c>
      <c r="BB43" s="121">
        <f>+entero!BZ92</f>
        <v>183.1905308464849</v>
      </c>
      <c r="BC43" s="121">
        <f>+entero!CA92</f>
        <v>252.00545193687233</v>
      </c>
      <c r="BD43" s="118">
        <f>+entero!CB92</f>
        <v>250.4474892395983</v>
      </c>
      <c r="BE43" s="94">
        <f>+entero!CC92</f>
        <v>201.27216642754664</v>
      </c>
      <c r="BF43" s="94">
        <f>+entero!CD92</f>
        <v>210.5012912482066</v>
      </c>
      <c r="BG43" s="94">
        <f>+entero!CE92</f>
        <v>218.26628407460544</v>
      </c>
      <c r="BH43" s="107">
        <f>+entero!CF92</f>
        <v>218.36097560975608</v>
      </c>
      <c r="BI43" s="118">
        <f>+entero!CG92</f>
        <v>-33.64447632711625</v>
      </c>
      <c r="BJ43" s="201">
        <f>+entero!CH92</f>
        <v>-0.13350693831633542</v>
      </c>
      <c r="BK43" s="3"/>
      <c r="BL43" s="12"/>
      <c r="BM43" s="12"/>
      <c r="BN43" s="12"/>
      <c r="BO43" s="12"/>
      <c r="BP43" s="12"/>
      <c r="BQ43" s="12"/>
      <c r="BR43" s="12"/>
      <c r="BS43" s="12"/>
      <c r="BT43" s="12"/>
      <c r="BU43" s="12"/>
    </row>
    <row r="44" spans="1:73" ht="12.75" customHeight="1">
      <c r="A44" s="3"/>
      <c r="B44" s="16"/>
      <c r="C44" s="26"/>
      <c r="D44" s="30" t="s">
        <v>110</v>
      </c>
      <c r="E44" s="45"/>
      <c r="F44" s="45"/>
      <c r="G44" s="45"/>
      <c r="H44" s="45"/>
      <c r="I44" s="118"/>
      <c r="J44" s="118"/>
      <c r="K44" s="118"/>
      <c r="L44" s="118"/>
      <c r="M44" s="121"/>
      <c r="N44" s="121"/>
      <c r="O44" s="121"/>
      <c r="P44" s="121"/>
      <c r="Q44" s="121">
        <f>+entero!AO93</f>
        <v>349.71285745</v>
      </c>
      <c r="R44" s="121">
        <f>+entero!AP93</f>
        <v>353.07621502503133</v>
      </c>
      <c r="S44" s="121">
        <f>+entero!AQ93</f>
        <v>359.66103790464246</v>
      </c>
      <c r="T44" s="121">
        <f>+entero!AR93</f>
        <v>348.37947072738694</v>
      </c>
      <c r="U44" s="121">
        <f>+entero!AS93</f>
        <v>328.208171258794</v>
      </c>
      <c r="V44" s="121">
        <f>+entero!AT93</f>
        <v>320.12383291708545</v>
      </c>
      <c r="W44" s="121">
        <f>+entero!AU93</f>
        <v>314.88482705276385</v>
      </c>
      <c r="X44" s="121">
        <f>+entero!AV93</f>
        <v>321.5779101735849</v>
      </c>
      <c r="Y44" s="121">
        <f>+entero!AW93</f>
        <v>324.6231017647799</v>
      </c>
      <c r="Z44" s="121">
        <f>+entero!AX93</f>
        <v>326.54660856352206</v>
      </c>
      <c r="AA44" s="121">
        <f>+entero!AY93</f>
        <v>327.3523382299371</v>
      </c>
      <c r="AB44" s="121">
        <f>+entero!AZ93</f>
        <v>331.09689304905424</v>
      </c>
      <c r="AC44" s="121">
        <f>+entero!BA93</f>
        <v>352.3783090821745</v>
      </c>
      <c r="AD44" s="121">
        <f>+entero!BB93</f>
        <v>366.13404593548796</v>
      </c>
      <c r="AE44" s="121">
        <f>+entero!BC93</f>
        <v>368.63863943979715</v>
      </c>
      <c r="AF44" s="121">
        <f>+entero!BD93</f>
        <v>372.1572813168568</v>
      </c>
      <c r="AG44" s="121">
        <f>+entero!BE93</f>
        <v>369.1523891956798</v>
      </c>
      <c r="AH44" s="121">
        <f>+entero!BF93</f>
        <v>380.2186644624204</v>
      </c>
      <c r="AI44" s="121">
        <f>+entero!BG93</f>
        <v>373.5731033191763</v>
      </c>
      <c r="AJ44" s="121">
        <f>+entero!BH93</f>
        <v>370.635527153048</v>
      </c>
      <c r="AK44" s="121">
        <f>+entero!BI93</f>
        <v>362.5325950142672</v>
      </c>
      <c r="AL44" s="121">
        <f>+entero!BJ93</f>
        <v>354.0278861290743</v>
      </c>
      <c r="AM44" s="121">
        <f>+entero!BK93</f>
        <v>346.7463140996068</v>
      </c>
      <c r="AN44" s="121">
        <f>+entero!BL93</f>
        <v>335.8663082549537</v>
      </c>
      <c r="AO44" s="121">
        <f>+entero!BM93</f>
        <v>338.9052112456839</v>
      </c>
      <c r="AP44" s="121">
        <f>+entero!BN93</f>
        <v>336.19386913217625</v>
      </c>
      <c r="AQ44" s="121">
        <f>+entero!BO93</f>
        <v>351.91802708108105</v>
      </c>
      <c r="AR44" s="121">
        <f>+entero!BP93</f>
        <v>336.46383339589045</v>
      </c>
      <c r="AS44" s="121">
        <f>+entero!BQ93</f>
        <v>338.66653749791953</v>
      </c>
      <c r="AT44" s="121">
        <f>+entero!BR93</f>
        <v>332.1851740898876</v>
      </c>
      <c r="AU44" s="121">
        <f>+entero!BS93</f>
        <v>340.9319355411932</v>
      </c>
      <c r="AV44" s="121">
        <f>+entero!BT93</f>
        <v>326.8376592496434</v>
      </c>
      <c r="AW44" s="121">
        <f>+entero!BU93</f>
        <v>330.85948141630905</v>
      </c>
      <c r="AX44" s="121">
        <f>+entero!BV93</f>
        <v>337.8711291520803</v>
      </c>
      <c r="AY44" s="121">
        <f>+entero!BW93</f>
        <v>359.4039782453372</v>
      </c>
      <c r="AZ44" s="121">
        <f>+entero!BX93</f>
        <v>404.44857659827835</v>
      </c>
      <c r="BA44" s="121">
        <f>+entero!BY93</f>
        <v>399.873798671449</v>
      </c>
      <c r="BB44" s="121">
        <f>+entero!BZ93</f>
        <v>584.7261849483501</v>
      </c>
      <c r="BC44" s="121">
        <f>+entero!CA93</f>
        <v>535.7484941291249</v>
      </c>
      <c r="BD44" s="118">
        <f>+entero!CB93</f>
        <v>535.7017222496413</v>
      </c>
      <c r="BE44" s="94">
        <f>+entero!CC93</f>
        <v>576.1903719598279</v>
      </c>
      <c r="BF44" s="94">
        <f>+entero!CD93</f>
        <v>576.2292528780488</v>
      </c>
      <c r="BG44" s="94">
        <f>+entero!CE93</f>
        <v>576.2655512998565</v>
      </c>
      <c r="BH44" s="107">
        <f>+entero!CF93</f>
        <v>576.3113188751793</v>
      </c>
      <c r="BI44" s="118">
        <f>+entero!CG93</f>
        <v>40.56282474605439</v>
      </c>
      <c r="BJ44" s="201">
        <f>+entero!CH93</f>
        <v>0.07571243818797946</v>
      </c>
      <c r="BK44" s="3"/>
      <c r="BL44" s="12"/>
      <c r="BM44" s="12"/>
      <c r="BN44" s="12"/>
      <c r="BO44" s="12"/>
      <c r="BP44" s="12"/>
      <c r="BQ44" s="12"/>
      <c r="BR44" s="12"/>
      <c r="BS44" s="12"/>
      <c r="BT44" s="12"/>
      <c r="BU44" s="12"/>
    </row>
    <row r="45" spans="1:73" ht="12.75" customHeight="1">
      <c r="A45" s="3"/>
      <c r="B45" s="16"/>
      <c r="C45" s="26"/>
      <c r="D45" s="30" t="s">
        <v>127</v>
      </c>
      <c r="E45" s="45"/>
      <c r="F45" s="45"/>
      <c r="G45" s="45"/>
      <c r="H45" s="45"/>
      <c r="I45" s="118"/>
      <c r="J45" s="118"/>
      <c r="K45" s="118"/>
      <c r="L45" s="118"/>
      <c r="M45" s="121"/>
      <c r="N45" s="121"/>
      <c r="O45" s="121"/>
      <c r="P45" s="121"/>
      <c r="Q45" s="121">
        <f>+entero!AO94</f>
        <v>74.47075</v>
      </c>
      <c r="R45" s="121">
        <f>+entero!AP94</f>
        <v>101.35231539424278</v>
      </c>
      <c r="S45" s="121">
        <f>+entero!AQ94</f>
        <v>81.06787954830614</v>
      </c>
      <c r="T45" s="121">
        <f>+entero!AR94</f>
        <v>96.25188442211055</v>
      </c>
      <c r="U45" s="121">
        <f>+entero!AS94</f>
        <v>95.08982412060301</v>
      </c>
      <c r="V45" s="121">
        <f>+entero!AT94</f>
        <v>93.06896984924623</v>
      </c>
      <c r="W45" s="121">
        <f>+entero!AU94</f>
        <v>89.67349246231154</v>
      </c>
      <c r="X45" s="121">
        <f>+entero!AV94</f>
        <v>88.22264150943397</v>
      </c>
      <c r="Y45" s="121">
        <f>+entero!AW94</f>
        <v>62.727421383647815</v>
      </c>
      <c r="Z45" s="121">
        <f>+entero!AX94</f>
        <v>63.877484276729554</v>
      </c>
      <c r="AA45" s="121">
        <f>+entero!AY94</f>
        <v>56.07421383647797</v>
      </c>
      <c r="AB45" s="121">
        <f>+entero!AZ94</f>
        <v>134.8906683480454</v>
      </c>
      <c r="AC45" s="121">
        <f>+entero!BA94</f>
        <v>75.99089759797724</v>
      </c>
      <c r="AD45" s="121">
        <f>+entero!BB94</f>
        <v>68.66679340937895</v>
      </c>
      <c r="AE45" s="121">
        <f>+entero!BC94</f>
        <v>67.65183776932827</v>
      </c>
      <c r="AF45" s="121">
        <f>+entero!BD94</f>
        <v>52.84942965779466</v>
      </c>
      <c r="AG45" s="121">
        <f>+entero!BE94</f>
        <v>43.44701397712835</v>
      </c>
      <c r="AH45" s="121">
        <f>+entero!BF94</f>
        <v>67.62</v>
      </c>
      <c r="AI45" s="121">
        <f>+entero!BG94</f>
        <v>41.41621621621621</v>
      </c>
      <c r="AJ45" s="121">
        <f>+entero!BH94</f>
        <v>64.04228274967575</v>
      </c>
      <c r="AK45" s="121">
        <f>+entero!BI94</f>
        <v>91.50129701686123</v>
      </c>
      <c r="AL45" s="121">
        <f>+entero!BJ94</f>
        <v>76.84471968709259</v>
      </c>
      <c r="AM45" s="121">
        <f>+entero!BK94</f>
        <v>84.6159895150721</v>
      </c>
      <c r="AN45" s="121">
        <f>+entero!BL94</f>
        <v>181.9073976221929</v>
      </c>
      <c r="AO45" s="121">
        <f>+entero!BM94</f>
        <v>167.5155378486056</v>
      </c>
      <c r="AP45" s="121">
        <f>+entero!BN94</f>
        <v>125.71041388518026</v>
      </c>
      <c r="AQ45" s="121">
        <f>+entero!BO94</f>
        <v>78.14581081081081</v>
      </c>
      <c r="AR45" s="121">
        <f>+entero!BP94</f>
        <v>59.1072602739726</v>
      </c>
      <c r="AS45" s="121">
        <f>+entero!BQ94</f>
        <v>164.78266296809988</v>
      </c>
      <c r="AT45" s="121">
        <f>+entero!BR94</f>
        <v>82.50547752808988</v>
      </c>
      <c r="AU45" s="121">
        <f>+entero!BS94</f>
        <v>51.419176136363625</v>
      </c>
      <c r="AV45" s="121">
        <f>+entero!BT94</f>
        <v>131.19743223965764</v>
      </c>
      <c r="AW45" s="121">
        <f>+entero!BU94</f>
        <v>107.36909871244634</v>
      </c>
      <c r="AX45" s="121">
        <f>+entero!BV94</f>
        <v>111.42381635581063</v>
      </c>
      <c r="AY45" s="121">
        <f>+entero!BW94</f>
        <v>138.416068866571</v>
      </c>
      <c r="AZ45" s="121">
        <f>+entero!BX94</f>
        <v>285.0259684361549</v>
      </c>
      <c r="BA45" s="121">
        <f>+entero!BY94</f>
        <v>325.5126255380201</v>
      </c>
      <c r="BB45" s="121">
        <f>+entero!BZ94</f>
        <v>252.9067144906743</v>
      </c>
      <c r="BC45" s="121">
        <f>+entero!CA94</f>
        <v>285.5087517934003</v>
      </c>
      <c r="BD45" s="118">
        <f>+entero!CB94</f>
        <v>285.51104734576757</v>
      </c>
      <c r="BE45" s="94">
        <f>+entero!CC94</f>
        <v>280.6849354375897</v>
      </c>
      <c r="BF45" s="94">
        <f>+entero!CD94</f>
        <v>277.91147776183647</v>
      </c>
      <c r="BG45" s="94">
        <f>+entero!CE94</f>
        <v>283.5443328550933</v>
      </c>
      <c r="BH45" s="107">
        <f>+entero!CF94</f>
        <v>270.88106169296987</v>
      </c>
      <c r="BI45" s="118">
        <f>+entero!CG94</f>
        <v>-14.627690100430414</v>
      </c>
      <c r="BJ45" s="201">
        <f>+entero!CH94</f>
        <v>-0.05123377132416351</v>
      </c>
      <c r="BK45" s="3"/>
      <c r="BL45" s="12"/>
      <c r="BM45" s="12"/>
      <c r="BN45" s="12"/>
      <c r="BO45" s="12"/>
      <c r="BP45" s="12"/>
      <c r="BQ45" s="12"/>
      <c r="BR45" s="12"/>
      <c r="BS45" s="12"/>
      <c r="BT45" s="12"/>
      <c r="BU45" s="12"/>
    </row>
    <row r="46" spans="1:73" ht="12.75" customHeight="1">
      <c r="A46" s="3"/>
      <c r="B46" s="16"/>
      <c r="C46" s="26"/>
      <c r="D46" s="30" t="s">
        <v>128</v>
      </c>
      <c r="E46" s="45"/>
      <c r="F46" s="45"/>
      <c r="G46" s="45"/>
      <c r="H46" s="45"/>
      <c r="I46" s="118"/>
      <c r="J46" s="118"/>
      <c r="K46" s="118"/>
      <c r="L46" s="118"/>
      <c r="M46" s="121"/>
      <c r="N46" s="121"/>
      <c r="O46" s="121"/>
      <c r="P46" s="121"/>
      <c r="Q46" s="121">
        <f>+entero!AO95</f>
        <v>60.754749999999994</v>
      </c>
      <c r="R46" s="121">
        <f>+entero!AP95</f>
        <v>81.94017521902377</v>
      </c>
      <c r="S46" s="121">
        <f>+entero!AQ95</f>
        <v>80.72195734002509</v>
      </c>
      <c r="T46" s="121">
        <f>+entero!AR95</f>
        <v>85.17826633165829</v>
      </c>
      <c r="U46" s="121">
        <f>+entero!AS95</f>
        <v>87.60025125628141</v>
      </c>
      <c r="V46" s="121">
        <f>+entero!AT95</f>
        <v>82.1214824120603</v>
      </c>
      <c r="W46" s="121">
        <f>+entero!AU95</f>
        <v>81.49547738693467</v>
      </c>
      <c r="X46" s="121">
        <f>+entero!AV95</f>
        <v>69.55471698113209</v>
      </c>
      <c r="Y46" s="121">
        <f>+entero!AW95</f>
        <v>53.68415094339625</v>
      </c>
      <c r="Z46" s="121">
        <f>+entero!AX95</f>
        <v>49.55245283018867</v>
      </c>
      <c r="AA46" s="121">
        <f>+entero!AY95</f>
        <v>40.444150943396224</v>
      </c>
      <c r="AB46" s="121">
        <f>+entero!AZ95</f>
        <v>114.35245901639345</v>
      </c>
      <c r="AC46" s="121">
        <f>+entero!BA95</f>
        <v>60.60101137800253</v>
      </c>
      <c r="AD46" s="121">
        <f>+entero!BB95</f>
        <v>53.18403041825095</v>
      </c>
      <c r="AE46" s="121">
        <f>+entero!BC95</f>
        <v>45.23130544993663</v>
      </c>
      <c r="AF46" s="121">
        <f>+entero!BD95</f>
        <v>39.827756653992395</v>
      </c>
      <c r="AG46" s="121">
        <f>+entero!BE95</f>
        <v>32.54104193138501</v>
      </c>
      <c r="AH46" s="121">
        <f>+entero!BF95</f>
        <v>37.652993630573256</v>
      </c>
      <c r="AI46" s="121">
        <f>+entero!BG95</f>
        <v>28.504247104247103</v>
      </c>
      <c r="AJ46" s="121">
        <f>+entero!BH95</f>
        <v>54.05642023346303</v>
      </c>
      <c r="AK46" s="121">
        <f>+entero!BI95</f>
        <v>43.804928664072634</v>
      </c>
      <c r="AL46" s="121">
        <f>+entero!BJ95</f>
        <v>63.645632333767935</v>
      </c>
      <c r="AM46" s="121">
        <f>+entero!BK95</f>
        <v>70.99908256880735</v>
      </c>
      <c r="AN46" s="121">
        <f>+entero!BL95</f>
        <v>142.3100396301189</v>
      </c>
      <c r="AO46" s="121">
        <f>+entero!BM95</f>
        <v>108.79667994687915</v>
      </c>
      <c r="AP46" s="121">
        <f>+entero!BN95</f>
        <v>104.42937249666224</v>
      </c>
      <c r="AQ46" s="121">
        <f>+entero!BO95</f>
        <v>67.23067567567568</v>
      </c>
      <c r="AR46" s="121">
        <f>+entero!BP95</f>
        <v>62.0527397260274</v>
      </c>
      <c r="AS46" s="121">
        <f>+entero!BQ95</f>
        <v>115.70208044382805</v>
      </c>
      <c r="AT46" s="121">
        <f>+entero!BR95</f>
        <v>59.37120786516854</v>
      </c>
      <c r="AU46" s="121">
        <f>+entero!BS95</f>
        <v>40.67926136363636</v>
      </c>
      <c r="AV46" s="121">
        <f>+entero!BT95</f>
        <v>93.90884450784594</v>
      </c>
      <c r="AW46" s="121">
        <f>+entero!BU95</f>
        <v>62.01115879828326</v>
      </c>
      <c r="AX46" s="121">
        <f>+entero!BV95</f>
        <v>63.67460545193688</v>
      </c>
      <c r="AY46" s="121">
        <f>+entero!BW95</f>
        <v>49.70559540889526</v>
      </c>
      <c r="AZ46" s="121">
        <f>+entero!BX95</f>
        <v>146.21463414634144</v>
      </c>
      <c r="BA46" s="121">
        <f>+entero!BY95</f>
        <v>115.40817790530846</v>
      </c>
      <c r="BB46" s="121">
        <f>+entero!BZ95</f>
        <v>154.65176470588236</v>
      </c>
      <c r="BC46" s="121">
        <f>+entero!CA95</f>
        <v>127.77159253945482</v>
      </c>
      <c r="BD46" s="118">
        <f>+entero!CB95</f>
        <v>129.97187948350071</v>
      </c>
      <c r="BE46" s="94">
        <f>+entero!CC95</f>
        <v>168.745193687231</v>
      </c>
      <c r="BF46" s="94">
        <f>+entero!CD95</f>
        <v>157.36083213773315</v>
      </c>
      <c r="BG46" s="94">
        <f>+entero!CE95</f>
        <v>155.64605451936873</v>
      </c>
      <c r="BH46" s="107">
        <f>+entero!CF95</f>
        <v>144.01865136298423</v>
      </c>
      <c r="BI46" s="118">
        <f>+entero!CG95</f>
        <v>16.247058823529414</v>
      </c>
      <c r="BJ46" s="201">
        <f>+entero!CH95</f>
        <v>0.12715705033192304</v>
      </c>
      <c r="BK46" s="3"/>
      <c r="BL46" s="12"/>
      <c r="BM46" s="12"/>
      <c r="BN46" s="12"/>
      <c r="BO46" s="12"/>
      <c r="BP46" s="12"/>
      <c r="BQ46" s="12"/>
      <c r="BR46" s="12"/>
      <c r="BS46" s="12"/>
      <c r="BT46" s="12"/>
      <c r="BU46" s="12"/>
    </row>
    <row r="47" spans="1:73" ht="12.75" customHeight="1">
      <c r="A47" s="3"/>
      <c r="B47" s="16"/>
      <c r="C47" s="26"/>
      <c r="D47" s="30" t="s">
        <v>129</v>
      </c>
      <c r="E47" s="45"/>
      <c r="F47" s="45"/>
      <c r="G47" s="45"/>
      <c r="H47" s="45"/>
      <c r="I47" s="118"/>
      <c r="J47" s="118"/>
      <c r="K47" s="118"/>
      <c r="L47" s="118"/>
      <c r="M47" s="121"/>
      <c r="N47" s="121"/>
      <c r="O47" s="121"/>
      <c r="P47" s="121"/>
      <c r="Q47" s="121">
        <f>+entero!AO96</f>
        <v>13.716000000000001</v>
      </c>
      <c r="R47" s="121">
        <f>+entero!AP96</f>
        <v>19.41214017521901</v>
      </c>
      <c r="S47" s="121">
        <f>+entero!AQ96</f>
        <v>0.3459222082810546</v>
      </c>
      <c r="T47" s="121">
        <f>+entero!AR96</f>
        <v>11.073618090452264</v>
      </c>
      <c r="U47" s="121">
        <f>+entero!AS96</f>
        <v>7.4895728643216035</v>
      </c>
      <c r="V47" s="121">
        <f>+entero!AT96</f>
        <v>10.947487437185929</v>
      </c>
      <c r="W47" s="121">
        <f>+entero!AU96</f>
        <v>8.178015075376875</v>
      </c>
      <c r="X47" s="121">
        <f>+entero!AV96</f>
        <v>18.66792452830188</v>
      </c>
      <c r="Y47" s="121">
        <f>+entero!AW96</f>
        <v>9.043270440251566</v>
      </c>
      <c r="Z47" s="121">
        <f>+entero!AX96</f>
        <v>14.325031446540882</v>
      </c>
      <c r="AA47" s="121">
        <f>+entero!AY96</f>
        <v>15.630062893081748</v>
      </c>
      <c r="AB47" s="121">
        <f>+entero!AZ96</f>
        <v>20.538209331651963</v>
      </c>
      <c r="AC47" s="121">
        <f>+entero!BA96</f>
        <v>15.389886219974713</v>
      </c>
      <c r="AD47" s="121">
        <f>+entero!BB96</f>
        <v>15.48276299112801</v>
      </c>
      <c r="AE47" s="121">
        <f>+entero!BC96</f>
        <v>22.42053231939164</v>
      </c>
      <c r="AF47" s="121">
        <f>+entero!BD96</f>
        <v>13.021673003802265</v>
      </c>
      <c r="AG47" s="121">
        <f>+entero!BE96</f>
        <v>10.905972045743342</v>
      </c>
      <c r="AH47" s="121">
        <f>+entero!BF96</f>
        <v>29.967006369426745</v>
      </c>
      <c r="AI47" s="121">
        <f>+entero!BG96</f>
        <v>12.911969111969109</v>
      </c>
      <c r="AJ47" s="121">
        <f>+entero!BH96</f>
        <v>9.985862516212716</v>
      </c>
      <c r="AK47" s="121">
        <f>+entero!BI96</f>
        <v>47.696368352788596</v>
      </c>
      <c r="AL47" s="121">
        <f>+entero!BJ96</f>
        <v>13.199087353324652</v>
      </c>
      <c r="AM47" s="121">
        <f>+entero!BK96</f>
        <v>13.616906946264743</v>
      </c>
      <c r="AN47" s="121">
        <f>+entero!BL96</f>
        <v>39.59735799207398</v>
      </c>
      <c r="AO47" s="121">
        <f>+entero!BM96</f>
        <v>58.71885790172643</v>
      </c>
      <c r="AP47" s="121">
        <f>+entero!BN96</f>
        <v>21.281041388518013</v>
      </c>
      <c r="AQ47" s="121">
        <f>+entero!BO96</f>
        <v>10.915135135135133</v>
      </c>
      <c r="AR47" s="121">
        <f>+entero!BP96</f>
        <v>-2.945479452054796</v>
      </c>
      <c r="AS47" s="121">
        <f>+entero!BQ96</f>
        <v>49.08058252427184</v>
      </c>
      <c r="AT47" s="121">
        <f>+entero!BR96</f>
        <v>23.13426966292134</v>
      </c>
      <c r="AU47" s="121">
        <f>+entero!BS96</f>
        <v>10.73991477272727</v>
      </c>
      <c r="AV47" s="121">
        <f>+entero!BT96</f>
        <v>37.2885877318117</v>
      </c>
      <c r="AW47" s="121">
        <f>+entero!BU96</f>
        <v>45.35793991416309</v>
      </c>
      <c r="AX47" s="121">
        <f>+entero!BV96</f>
        <v>47.749210903873745</v>
      </c>
      <c r="AY47" s="121">
        <f>+entero!BW96</f>
        <v>88.71047345767575</v>
      </c>
      <c r="AZ47" s="121">
        <f>+entero!BX96</f>
        <v>138.8113342898135</v>
      </c>
      <c r="BA47" s="121">
        <f>+entero!BY96</f>
        <v>210.1044476327116</v>
      </c>
      <c r="BB47" s="121">
        <f>+entero!BZ96</f>
        <v>98.25494978479193</v>
      </c>
      <c r="BC47" s="121">
        <f>+entero!CA96</f>
        <v>157.7371592539455</v>
      </c>
      <c r="BD47" s="118">
        <f>+entero!CB96</f>
        <v>155.53916786226685</v>
      </c>
      <c r="BE47" s="94">
        <f>+entero!CC96</f>
        <v>111.93974175035868</v>
      </c>
      <c r="BF47" s="94">
        <f>+entero!CD96</f>
        <v>120.5506456241033</v>
      </c>
      <c r="BG47" s="94">
        <f>+entero!CE96</f>
        <v>127.89827833572453</v>
      </c>
      <c r="BH47" s="107">
        <f>+entero!CF96</f>
        <v>126.86241032998565</v>
      </c>
      <c r="BI47" s="118">
        <f>+entero!CG96</f>
        <v>-30.874748923959842</v>
      </c>
      <c r="BJ47" s="201">
        <f>+entero!CH96</f>
        <v>-0.19573541878140277</v>
      </c>
      <c r="BK47" s="3"/>
      <c r="BL47" s="12"/>
      <c r="BM47" s="12"/>
      <c r="BN47" s="12"/>
      <c r="BO47" s="12"/>
      <c r="BP47" s="12"/>
      <c r="BQ47" s="12"/>
      <c r="BR47" s="12"/>
      <c r="BS47" s="12"/>
      <c r="BT47" s="12"/>
      <c r="BU47" s="12"/>
    </row>
    <row r="48" spans="1:73" ht="12.75">
      <c r="A48" s="3"/>
      <c r="B48" s="16"/>
      <c r="C48" s="24"/>
      <c r="D48" s="30" t="s">
        <v>166</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200">
        <f>+entero!AO97</f>
        <v>0.046261726048320274</v>
      </c>
      <c r="R48" s="200">
        <f>+entero!AP97</f>
        <v>0.045922895793850366</v>
      </c>
      <c r="S48" s="200">
        <f>+entero!AQ97</f>
        <v>0.044324548771052734</v>
      </c>
      <c r="T48" s="200">
        <f>+entero!AR97</f>
        <v>0.040851521634775685</v>
      </c>
      <c r="U48" s="200">
        <f>+entero!AS97</f>
        <v>0.036178457472942106</v>
      </c>
      <c r="V48" s="200">
        <f>+entero!AT97</f>
        <v>0.026939883598268374</v>
      </c>
      <c r="W48" s="200">
        <f>+entero!AU97</f>
        <v>0.021519921669810083</v>
      </c>
      <c r="X48" s="200">
        <f>+entero!AV97</f>
        <v>0.02176313662450653</v>
      </c>
      <c r="Y48" s="200">
        <f>+entero!AW97</f>
        <v>0.02083840434294999</v>
      </c>
      <c r="Z48" s="200">
        <f>+entero!AX97</f>
        <v>0.02055313419225224</v>
      </c>
      <c r="AA48" s="200">
        <f>+entero!AY97</f>
        <v>0.01757316705171968</v>
      </c>
      <c r="AB48" s="200">
        <f>+entero!AZ97</f>
        <v>0.013766444716409249</v>
      </c>
      <c r="AC48" s="200">
        <f>+entero!BA97</f>
        <v>0.02196243386388096</v>
      </c>
      <c r="AD48" s="200">
        <f>+entero!BB97</f>
        <v>0.02214432276548243</v>
      </c>
      <c r="AE48" s="200">
        <f>+entero!BC97</f>
        <v>0.023625739954528</v>
      </c>
      <c r="AF48" s="200">
        <f>+entero!BD97</f>
        <v>0.020830363723405854</v>
      </c>
      <c r="AG48" s="200">
        <f>+entero!BE97</f>
        <v>0.021645424652383352</v>
      </c>
      <c r="AH48" s="200">
        <f>+entero!BF97</f>
        <v>0.022743035004973763</v>
      </c>
      <c r="AI48" s="200">
        <f>+entero!BG97</f>
        <v>0.021643026218177007</v>
      </c>
      <c r="AJ48" s="200">
        <f>+entero!BH97</f>
        <v>0.01862461162678668</v>
      </c>
      <c r="AK48" s="200">
        <f>+entero!BI97</f>
        <v>0.013471223700299429</v>
      </c>
      <c r="AL48" s="200">
        <f>+entero!BJ97</f>
        <v>0.011111850728022607</v>
      </c>
      <c r="AM48" s="200">
        <f>+entero!BK97</f>
        <v>0.008262100628825679</v>
      </c>
      <c r="AN48" s="200">
        <f>+entero!BL97</f>
        <v>0.004474010597653874</v>
      </c>
      <c r="AO48" s="200">
        <f>+entero!BM97</f>
        <v>0.005463071622487758</v>
      </c>
      <c r="AP48" s="200">
        <f>+entero!BN97</f>
        <v>0.011873267851344677</v>
      </c>
      <c r="AQ48" s="200">
        <f>+entero!BO97</f>
        <v>0.01133763154281469</v>
      </c>
      <c r="AR48" s="200">
        <f>+entero!BP97</f>
        <v>0.006453894415968219</v>
      </c>
      <c r="AS48" s="200">
        <f>+entero!BQ97</f>
        <v>0.006447818556199827</v>
      </c>
      <c r="AT48" s="200">
        <f>+entero!BR97</f>
        <v>0.0053708336973669925</v>
      </c>
      <c r="AU48" s="200">
        <f>+entero!BS97</f>
        <v>0.00980458505739263</v>
      </c>
      <c r="AV48" s="200">
        <f>+entero!BT97</f>
        <v>0.0066589611373785</v>
      </c>
      <c r="AW48" s="200">
        <f>+entero!BU97</f>
        <v>0.006556831480097162</v>
      </c>
      <c r="AX48" s="200">
        <f>+entero!BV97</f>
        <v>0.006961724507761749</v>
      </c>
      <c r="AY48" s="200">
        <f>+entero!BW97</f>
        <v>0.008050161899098929</v>
      </c>
      <c r="AZ48" s="200">
        <f>+entero!BX97</f>
        <v>0.010328371063675196</v>
      </c>
      <c r="BA48" s="200">
        <f>+entero!BY97</f>
        <v>0.010509983583470215</v>
      </c>
      <c r="BB48" s="200">
        <f>+entero!BZ97</f>
        <v>0</v>
      </c>
      <c r="BC48" s="200">
        <f>+entero!CA97</f>
        <v>0</v>
      </c>
      <c r="BD48" s="262">
        <f>+entero!CB97</f>
        <v>0</v>
      </c>
      <c r="BE48" s="202">
        <f>+entero!CC97</f>
        <v>0</v>
      </c>
      <c r="BF48" s="202">
        <f>+entero!CD97</f>
        <v>0</v>
      </c>
      <c r="BG48" s="202">
        <f>+entero!CE97</f>
        <v>0</v>
      </c>
      <c r="BH48" s="201">
        <f>+entero!CF97</f>
        <v>0</v>
      </c>
      <c r="BI48" s="118"/>
      <c r="BJ48" s="201"/>
      <c r="BK48" s="3"/>
      <c r="BL48" s="12"/>
      <c r="BM48" s="12"/>
      <c r="BN48" s="12"/>
      <c r="BO48" s="12"/>
      <c r="BP48" s="12"/>
      <c r="BQ48" s="12"/>
      <c r="BR48" s="12"/>
      <c r="BS48" s="12"/>
      <c r="BT48" s="12"/>
      <c r="BU48" s="12"/>
    </row>
    <row r="49" spans="1:73" ht="13.5">
      <c r="A49" s="3"/>
      <c r="B49" s="16"/>
      <c r="C49" s="24"/>
      <c r="D49" s="30" t="s">
        <v>143</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21">
        <f>+entero!AO98</f>
        <v>3748.8745</v>
      </c>
      <c r="R49" s="121">
        <f>+entero!AP98</f>
        <v>3743.439173967459</v>
      </c>
      <c r="S49" s="121">
        <f>+entero!AQ98</f>
        <v>3759.1279799247177</v>
      </c>
      <c r="T49" s="121">
        <f>+entero!AR98</f>
        <v>3793.115201005025</v>
      </c>
      <c r="U49" s="121">
        <f>+entero!AS98</f>
        <v>3829.3669597989956</v>
      </c>
      <c r="V49" s="121">
        <f>+entero!AT98</f>
        <v>3831.0459798994975</v>
      </c>
      <c r="W49" s="121">
        <f>+entero!AU98</f>
        <v>3874.6824120603014</v>
      </c>
      <c r="X49" s="121">
        <f>+entero!AV98</f>
        <v>3897.738880503145</v>
      </c>
      <c r="Y49" s="121">
        <f>+entero!AW98</f>
        <v>3927.5335023748426</v>
      </c>
      <c r="Z49" s="121">
        <f>+entero!AX98</f>
        <v>3940.150052374843</v>
      </c>
      <c r="AA49" s="121">
        <f>+entero!AY98</f>
        <v>3965</v>
      </c>
      <c r="AB49" s="121">
        <f>+entero!AZ98</f>
        <v>4001.9438839848676</v>
      </c>
      <c r="AC49" s="121">
        <f>+entero!BA98</f>
        <v>3978.2102402022756</v>
      </c>
      <c r="AD49" s="121">
        <f>+entero!BB98</f>
        <v>4007.6697084917614</v>
      </c>
      <c r="AE49" s="121">
        <f>+entero!BC98</f>
        <v>4046.176679340938</v>
      </c>
      <c r="AF49" s="121">
        <f>+entero!BD98</f>
        <v>4105.7991128010135</v>
      </c>
      <c r="AG49" s="121">
        <f>+entero!BE98</f>
        <v>4174.209402795426</v>
      </c>
      <c r="AH49" s="121">
        <f>+entero!BF98</f>
        <v>4241.67541401274</v>
      </c>
      <c r="AI49" s="121">
        <f>+entero!BG98</f>
        <v>4300.4200772200775</v>
      </c>
      <c r="AJ49" s="121">
        <f>+entero!BH98</f>
        <v>4345.038002594034</v>
      </c>
      <c r="AK49" s="121">
        <f>+entero!BI98</f>
        <v>4413.300129701686</v>
      </c>
      <c r="AL49" s="121">
        <f>+entero!BJ98</f>
        <v>4470.82555410691</v>
      </c>
      <c r="AM49" s="121">
        <f>+entero!BK98</f>
        <v>4539.31252410691</v>
      </c>
      <c r="AN49" s="121">
        <f>+entero!BL98</f>
        <v>4594.222192866579</v>
      </c>
      <c r="AO49" s="121">
        <f>+entero!BM98</f>
        <v>4621.6815828665785</v>
      </c>
      <c r="AP49" s="121">
        <f>+entero!BN98</f>
        <v>4640.237665843293</v>
      </c>
      <c r="AQ49" s="121">
        <f>+entero!BO98</f>
        <v>4669.669492258434</v>
      </c>
      <c r="AR49" s="121">
        <f>+entero!BP98</f>
        <v>4777.451917808219</v>
      </c>
      <c r="AS49" s="121">
        <f>+entero!BQ98</f>
        <v>4876.831117808219</v>
      </c>
      <c r="AT49" s="121">
        <f>+entero!BR98</f>
        <v>4992.461376404493</v>
      </c>
      <c r="AU49" s="121">
        <f>+entero!BS98</f>
        <v>5098.665625000001</v>
      </c>
      <c r="AV49" s="121">
        <f>+entero!BT98</f>
        <v>5142.423823109843</v>
      </c>
      <c r="AW49" s="121">
        <f>+entero!BU98</f>
        <v>5229.131616595136</v>
      </c>
      <c r="AX49" s="121">
        <f>+entero!BV98</f>
        <v>5285.435294117648</v>
      </c>
      <c r="AY49" s="121">
        <f>+entero!BW98</f>
        <v>5318.7314203730275</v>
      </c>
      <c r="AZ49" s="121">
        <f>+entero!BX98</f>
        <v>5360.798476327117</v>
      </c>
      <c r="BA49" s="121">
        <f>+entero!BY98</f>
        <v>5311.831420373028</v>
      </c>
      <c r="BB49" s="121">
        <f>+entero!BZ98</f>
        <v>5309.909420373027</v>
      </c>
      <c r="BC49" s="121">
        <f>+entero!CA98</f>
        <v>5281.189420373027</v>
      </c>
      <c r="BD49" s="118">
        <f>+entero!CB98</f>
        <v>5279.855420373027</v>
      </c>
      <c r="BE49" s="94">
        <f>+entero!CC98</f>
        <v>5267.979420373027</v>
      </c>
      <c r="BF49" s="94">
        <f>+entero!CD98</f>
        <v>5266.741420373028</v>
      </c>
      <c r="BG49" s="94">
        <f>+entero!CE98</f>
        <v>5263.993420373028</v>
      </c>
      <c r="BH49" s="107">
        <f>+entero!CF98</f>
        <v>5260.836420373028</v>
      </c>
      <c r="BI49" s="118">
        <f>+entero!CG98</f>
        <v>-20.352999999999156</v>
      </c>
      <c r="BJ49" s="201">
        <f>+entero!CH98</f>
        <v>-0.0038538666917502518</v>
      </c>
      <c r="BK49" s="3"/>
      <c r="BL49" s="12"/>
      <c r="BM49" s="12"/>
      <c r="BN49" s="12"/>
      <c r="BO49" s="12"/>
      <c r="BP49" s="12"/>
      <c r="BQ49" s="12"/>
      <c r="BR49" s="12"/>
      <c r="BS49" s="12"/>
      <c r="BT49" s="12"/>
      <c r="BU49" s="12"/>
    </row>
    <row r="50" spans="1:73" ht="12.75">
      <c r="A50" s="3"/>
      <c r="B50" s="16"/>
      <c r="C50" s="24"/>
      <c r="D50" s="30" t="s">
        <v>120</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25">
        <f>+entero!AO99</f>
        <v>0.07127472525420629</v>
      </c>
      <c r="R50" s="225">
        <f>+entero!AP99</f>
        <v>0.07186851004803416</v>
      </c>
      <c r="S50" s="225">
        <f>+entero!AQ99</f>
        <v>0.07192196326799676</v>
      </c>
      <c r="T50" s="225">
        <f>+entero!AR99</f>
        <v>0.07197264638539722</v>
      </c>
      <c r="U50" s="225">
        <f>+entero!AS99</f>
        <v>0.07896853465913599</v>
      </c>
      <c r="V50" s="225">
        <f>+entero!AT99</f>
        <v>0.08585306386338591</v>
      </c>
      <c r="W50" s="225">
        <f>+entero!AU99</f>
        <v>0.09631847927105194</v>
      </c>
      <c r="X50" s="225">
        <f>+entero!AV99</f>
        <v>0.10471479899226592</v>
      </c>
      <c r="Y50" s="225">
        <f>+entero!AW99</f>
        <v>0.11119936014127016</v>
      </c>
      <c r="Z50" s="225">
        <f>+entero!AX99</f>
        <v>0.11839081079923151</v>
      </c>
      <c r="AA50" s="225">
        <f>+entero!AY99</f>
        <v>0.12606278730701245</v>
      </c>
      <c r="AB50" s="225">
        <f>+entero!AZ99</f>
        <v>0.13107753593264812</v>
      </c>
      <c r="AC50" s="225">
        <f>+entero!BA99</f>
        <v>0.13719807358943278</v>
      </c>
      <c r="AD50" s="225">
        <f>+entero!BB99</f>
        <v>0.139725748923626</v>
      </c>
      <c r="AE50" s="225">
        <f>+entero!BC99</f>
        <v>0.1399371401138705</v>
      </c>
      <c r="AF50" s="225">
        <f>+entero!BD99</f>
        <v>0.14476108863919485</v>
      </c>
      <c r="AG50" s="225">
        <f>+entero!BE99</f>
        <v>0.14952347914348374</v>
      </c>
      <c r="AH50" s="225">
        <f>+entero!BF99</f>
        <v>0.14948629305226258</v>
      </c>
      <c r="AI50" s="225">
        <f>+entero!BG99</f>
        <v>0.15480878783228622</v>
      </c>
      <c r="AJ50" s="225">
        <f>+entero!BH99</f>
        <v>0.16088838519768348</v>
      </c>
      <c r="AK50" s="225">
        <f>+entero!BI99</f>
        <v>0.16298452173103442</v>
      </c>
      <c r="AL50" s="225">
        <f>+entero!BJ99</f>
        <v>0.16818584995721356</v>
      </c>
      <c r="AM50" s="225">
        <f>+entero!BK99</f>
        <v>0.17246809318623715</v>
      </c>
      <c r="AN50" s="225">
        <f>+entero!BL99</f>
        <v>0.17636016428883075</v>
      </c>
      <c r="AO50" s="225">
        <f>+entero!BM99</f>
        <v>0.1763725471962525</v>
      </c>
      <c r="AP50" s="225">
        <f>+entero!BN99</f>
        <v>0.17731905924674513</v>
      </c>
      <c r="AQ50" s="225">
        <f>+entero!BO99</f>
        <v>0.1774240876852708</v>
      </c>
      <c r="AR50" s="225">
        <f>+entero!BP99</f>
        <v>0.19216124237030235</v>
      </c>
      <c r="AS50" s="225">
        <f>+entero!BQ99</f>
        <v>0.19212733356549364</v>
      </c>
      <c r="AT50" s="225">
        <f>+entero!BR99</f>
        <v>0.2255901278120875</v>
      </c>
      <c r="AU50" s="225">
        <f>+entero!BS99</f>
        <v>0.2508622047557786</v>
      </c>
      <c r="AV50" s="225">
        <f>+entero!BT99</f>
        <v>0.27096355007911443</v>
      </c>
      <c r="AW50" s="225">
        <f>+entero!BU99</f>
        <v>0.2986679390221449</v>
      </c>
      <c r="AX50" s="225">
        <f>+entero!BV99</f>
        <v>0.31998819527439637</v>
      </c>
      <c r="AY50" s="225">
        <f>+entero!BW99</f>
        <v>0.3202033330424197</v>
      </c>
      <c r="AZ50" s="225">
        <f>+entero!BX99</f>
        <v>0.315939358375278</v>
      </c>
      <c r="BA50" s="225">
        <f>+entero!BY99</f>
        <v>0.3095658388538188</v>
      </c>
      <c r="BB50" s="225">
        <f>+entero!BZ99</f>
        <v>0.3095172020240147</v>
      </c>
      <c r="BC50" s="225">
        <f>+entero!CA99</f>
        <v>0.30961137218600043</v>
      </c>
      <c r="BD50" s="226">
        <f>+entero!CB99</f>
        <v>0.3096152318062243</v>
      </c>
      <c r="BE50" s="227">
        <f>+entero!CC99</f>
        <v>0.30958031529899194</v>
      </c>
      <c r="BF50" s="227">
        <f>+entero!CD99</f>
        <v>0.3096243022278577</v>
      </c>
      <c r="BG50" s="227">
        <f>+entero!CE99</f>
        <v>0.30964666085814707</v>
      </c>
      <c r="BH50" s="228">
        <f>+entero!CF99</f>
        <v>0.3096756233480345</v>
      </c>
      <c r="BI50" s="118"/>
      <c r="BJ50" s="201"/>
      <c r="BK50" s="3"/>
      <c r="BL50" s="12"/>
      <c r="BM50" s="12"/>
      <c r="BN50" s="12"/>
      <c r="BO50" s="12"/>
      <c r="BP50" s="12"/>
      <c r="BQ50" s="12"/>
      <c r="BR50" s="12"/>
      <c r="BS50" s="12"/>
      <c r="BT50" s="12"/>
      <c r="BU50" s="12"/>
    </row>
    <row r="51" spans="1:73"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21">
        <f>+entero!AO100</f>
        <v>2983.2125</v>
      </c>
      <c r="R51" s="121">
        <f>+entero!AP100</f>
        <v>2971.6020025031285</v>
      </c>
      <c r="S51" s="121">
        <f>+entero!AQ100</f>
        <v>2981.831869510665</v>
      </c>
      <c r="T51" s="121">
        <f>+entero!AR100</f>
        <v>3011.645728643216</v>
      </c>
      <c r="U51" s="121">
        <f>+entero!AS100</f>
        <v>3041.155778894473</v>
      </c>
      <c r="V51" s="121">
        <f>+entero!AT100</f>
        <v>3038.957286432161</v>
      </c>
      <c r="W51" s="121">
        <f>+entero!AU100</f>
        <v>3076.645728643216</v>
      </c>
      <c r="X51" s="121">
        <f>+entero!AV100</f>
        <v>3092.603773584906</v>
      </c>
      <c r="Y51" s="121">
        <f>+entero!AW100</f>
        <v>3113.635220125786</v>
      </c>
      <c r="Z51" s="121">
        <f>+entero!AX100</f>
        <v>3114.1262201257864</v>
      </c>
      <c r="AA51" s="121">
        <f>+entero!AY100</f>
        <v>3125.9</v>
      </c>
      <c r="AB51" s="121">
        <f>+entero!AZ100</f>
        <v>3150.718789407314</v>
      </c>
      <c r="AC51" s="121">
        <f>+entero!BA100</f>
        <v>3126.118836915297</v>
      </c>
      <c r="AD51" s="121">
        <f>+entero!BB100</f>
        <v>3151.546261089987</v>
      </c>
      <c r="AE51" s="121">
        <f>+entero!BC100</f>
        <v>3177.7946768060838</v>
      </c>
      <c r="AF51" s="121">
        <f>+entero!BD100</f>
        <v>3230.063371356147</v>
      </c>
      <c r="AG51" s="121">
        <f>+entero!BE100</f>
        <v>3283.176620076239</v>
      </c>
      <c r="AH51" s="121">
        <f>+entero!BF100</f>
        <v>3333.6560509554142</v>
      </c>
      <c r="AI51" s="121">
        <f>+entero!BG100</f>
        <v>3377.1042471042474</v>
      </c>
      <c r="AJ51" s="121">
        <f>+entero!BH100</f>
        <v>3410.285343709468</v>
      </c>
      <c r="AK51" s="121">
        <f>+entero!BI100</f>
        <v>3463.3463035019454</v>
      </c>
      <c r="AL51" s="121">
        <f>+entero!BJ100</f>
        <v>3499.960886571056</v>
      </c>
      <c r="AM51" s="121">
        <f>+entero!BK100</f>
        <v>3550.020476571056</v>
      </c>
      <c r="AN51" s="121">
        <f>+entero!BL100</f>
        <v>3587.2655217965653</v>
      </c>
      <c r="AO51" s="121">
        <f>+entero!BM100</f>
        <v>3603.3223317965653</v>
      </c>
      <c r="AP51" s="121">
        <f>+entero!BN100</f>
        <v>3607.0976446082336</v>
      </c>
      <c r="AQ51" s="121">
        <f>+entero!BO100</f>
        <v>3639.4264146082332</v>
      </c>
      <c r="AR51" s="121">
        <f>+entero!BP100</f>
        <v>3722.301369863014</v>
      </c>
      <c r="AS51" s="121">
        <f>+entero!BQ100</f>
        <v>3801.3852498630135</v>
      </c>
      <c r="AT51" s="121">
        <f>+entero!BR100</f>
        <v>3886.769662921348</v>
      </c>
      <c r="AU51" s="121">
        <f>+entero!BS100</f>
        <v>3967.4005681818185</v>
      </c>
      <c r="AV51" s="121">
        <f>+entero!BT100</f>
        <v>3992.7246790299573</v>
      </c>
      <c r="AW51" s="121">
        <f>+entero!BU100</f>
        <v>4057.9971387696705</v>
      </c>
      <c r="AX51" s="121">
        <f>+entero!BV100</f>
        <v>4087.962697274032</v>
      </c>
      <c r="AY51" s="121">
        <f>+entero!BW100</f>
        <v>4103.500717360115</v>
      </c>
      <c r="AZ51" s="121">
        <f>+entero!BX100</f>
        <v>4113.213773314204</v>
      </c>
      <c r="BA51" s="121">
        <f>+entero!BY100</f>
        <v>4066.0401721664284</v>
      </c>
      <c r="BB51" s="121">
        <f>+entero!BZ100</f>
        <v>4067.0331721664284</v>
      </c>
      <c r="BC51" s="121">
        <f>+entero!CA100</f>
        <v>4040.2901721664275</v>
      </c>
      <c r="BD51" s="118">
        <f>+entero!CB100</f>
        <v>4039.075172166428</v>
      </c>
      <c r="BE51" s="94">
        <f>+entero!CC100</f>
        <v>4031.745172166428</v>
      </c>
      <c r="BF51" s="94">
        <f>+entero!CD100</f>
        <v>4028.587172166428</v>
      </c>
      <c r="BG51" s="94">
        <f>+entero!CE100</f>
        <v>4025.362172166428</v>
      </c>
      <c r="BH51" s="107">
        <f>+entero!CF100</f>
        <v>4021.494172166428</v>
      </c>
      <c r="BI51" s="118">
        <f>+entero!CG100</f>
        <v>-18.795999999999367</v>
      </c>
      <c r="BJ51" s="201">
        <f>+entero!CH100</f>
        <v>-0.004652141108449359</v>
      </c>
      <c r="BK51" s="3"/>
      <c r="BL51" s="12"/>
      <c r="BM51" s="12"/>
      <c r="BN51" s="12"/>
      <c r="BO51" s="12"/>
      <c r="BP51" s="12"/>
      <c r="BQ51" s="12"/>
      <c r="BR51" s="12"/>
      <c r="BS51" s="12"/>
      <c r="BT51" s="12"/>
      <c r="BU51" s="12"/>
    </row>
    <row r="52" spans="1:73" ht="13.5" thickBot="1">
      <c r="A52" s="3"/>
      <c r="B52" s="16"/>
      <c r="C52" s="36"/>
      <c r="D52" s="219" t="s">
        <v>21</v>
      </c>
      <c r="E52" s="39">
        <f>+entero!E71</f>
        <v>705.2923288770054</v>
      </c>
      <c r="F52" s="39">
        <f>+entero!F71</f>
        <v>720.472895219123</v>
      </c>
      <c r="G52" s="39">
        <f>+entero!G71</f>
        <v>697.390565562914</v>
      </c>
      <c r="H52" s="39">
        <f>+entero!H71</f>
        <v>709.2438034300791</v>
      </c>
      <c r="I52" s="124">
        <f>+entero!I71</f>
        <v>723.487508432147</v>
      </c>
      <c r="J52" s="124">
        <f>+entero!J71</f>
        <v>738.936227989487</v>
      </c>
      <c r="K52" s="124">
        <f>+entero!K71</f>
        <v>757.2</v>
      </c>
      <c r="L52" s="124">
        <f>+entero!L71</f>
        <v>776.8026852672751</v>
      </c>
      <c r="M52" s="123">
        <f>+entero!M71</f>
        <v>787.3658274967574</v>
      </c>
      <c r="N52" s="123">
        <f>+entero!N71</f>
        <v>791.5164455368692</v>
      </c>
      <c r="O52" s="123">
        <f>+entero!O71</f>
        <v>781.0651899354839</v>
      </c>
      <c r="P52" s="123">
        <f>+entero!P71</f>
        <v>776.7662884169885</v>
      </c>
      <c r="Q52" s="132">
        <f>+entero!AO101</f>
        <v>765.662</v>
      </c>
      <c r="R52" s="132">
        <f>+entero!AP101</f>
        <v>771.8371714643303</v>
      </c>
      <c r="S52" s="132">
        <f>+entero!AQ101</f>
        <v>777.2961104140528</v>
      </c>
      <c r="T52" s="132">
        <f>+entero!AR101</f>
        <v>781.469472361809</v>
      </c>
      <c r="U52" s="132">
        <f>+entero!AS101</f>
        <v>788.2111809045226</v>
      </c>
      <c r="V52" s="132">
        <f>+entero!AT101</f>
        <v>792.0886934673367</v>
      </c>
      <c r="W52" s="132">
        <f>+entero!AU101</f>
        <v>798.0366834170854</v>
      </c>
      <c r="X52" s="132">
        <f>+entero!AV101</f>
        <v>805.1351069182391</v>
      </c>
      <c r="Y52" s="132">
        <f>+entero!AW101</f>
        <v>813.8982822490567</v>
      </c>
      <c r="Z52" s="132">
        <f>+entero!AX101</f>
        <v>826.0238322490568</v>
      </c>
      <c r="AA52" s="132">
        <f>+entero!AY101</f>
        <v>839.1</v>
      </c>
      <c r="AB52" s="132">
        <f>+entero!AZ101</f>
        <v>851.2250945775537</v>
      </c>
      <c r="AC52" s="132">
        <f>+entero!BA101</f>
        <v>852.0914032869786</v>
      </c>
      <c r="AD52" s="132">
        <f>+entero!BB101</f>
        <v>856.1234474017745</v>
      </c>
      <c r="AE52" s="132">
        <f>+entero!BC101</f>
        <v>868.3820025348543</v>
      </c>
      <c r="AF52" s="132">
        <f>+entero!BD101</f>
        <v>875.7357414448669</v>
      </c>
      <c r="AG52" s="132">
        <f>+entero!BE101</f>
        <v>891.0327827191868</v>
      </c>
      <c r="AH52" s="132">
        <f>+entero!BF101</f>
        <v>908.0193630573249</v>
      </c>
      <c r="AI52" s="132">
        <f>+entero!BG101</f>
        <v>923.3158301158303</v>
      </c>
      <c r="AJ52" s="132">
        <f>+entero!BH101</f>
        <v>934.7526588845654</v>
      </c>
      <c r="AK52" s="132">
        <f>+entero!BI101</f>
        <v>949.9538261997407</v>
      </c>
      <c r="AL52" s="132">
        <f>+entero!BJ101</f>
        <v>970.864667535854</v>
      </c>
      <c r="AM52" s="132">
        <f>+entero!BK101</f>
        <v>989.2920475358538</v>
      </c>
      <c r="AN52" s="132">
        <f>+entero!BL101</f>
        <v>1006.9566710700133</v>
      </c>
      <c r="AO52" s="132">
        <f>+entero!BM101</f>
        <v>1018.3592510700131</v>
      </c>
      <c r="AP52" s="132">
        <f>+entero!BN101</f>
        <v>1009.2782376502004</v>
      </c>
      <c r="AQ52" s="132">
        <f>+entero!BO101</f>
        <v>1030.2430776502003</v>
      </c>
      <c r="AR52" s="132">
        <f>+entero!BP101</f>
        <v>1055.1505479452055</v>
      </c>
      <c r="AS52" s="132">
        <f>+entero!BQ101</f>
        <v>1075.4458679452055</v>
      </c>
      <c r="AT52" s="132">
        <f>+entero!BR101</f>
        <v>1105.6917134831458</v>
      </c>
      <c r="AU52" s="132">
        <f>+entero!BS101</f>
        <v>1131.2650568181818</v>
      </c>
      <c r="AV52" s="132">
        <f>+entero!BT101</f>
        <v>1149.6991440798859</v>
      </c>
      <c r="AW52" s="132">
        <f>+entero!BU101</f>
        <v>1171.134477825465</v>
      </c>
      <c r="AX52" s="132">
        <f>+entero!BV101</f>
        <v>1197.4725968436155</v>
      </c>
      <c r="AY52" s="132">
        <f>+entero!BW101</f>
        <v>1215.2307030129125</v>
      </c>
      <c r="AZ52" s="132">
        <f>+entero!BX101</f>
        <v>1247.5847030129125</v>
      </c>
      <c r="BA52" s="132">
        <f>+entero!BY101</f>
        <v>1245.7912482065997</v>
      </c>
      <c r="BB52" s="132">
        <f>+entero!BZ101</f>
        <v>1242.8762482065995</v>
      </c>
      <c r="BC52" s="132">
        <f>+entero!CA101</f>
        <v>1240.8992482065996</v>
      </c>
      <c r="BD52" s="229">
        <f>+entero!CB101</f>
        <v>1240.7802482065995</v>
      </c>
      <c r="BE52" s="230">
        <f>+entero!CC101</f>
        <v>1236.2342482065997</v>
      </c>
      <c r="BF52" s="230">
        <f>+entero!CD101</f>
        <v>1238.1542482065995</v>
      </c>
      <c r="BG52" s="230">
        <f>+entero!CE101</f>
        <v>1238.6312482065996</v>
      </c>
      <c r="BH52" s="166">
        <f>+entero!CF101</f>
        <v>1239.3422482065996</v>
      </c>
      <c r="BI52" s="229">
        <f>+entero!CG101</f>
        <v>-1.5570000000000164</v>
      </c>
      <c r="BJ52" s="266">
        <f>+entero!CH101</f>
        <v>-0.0012547352270946277</v>
      </c>
      <c r="BK52" s="3"/>
      <c r="BL52" s="12"/>
      <c r="BM52" s="12"/>
      <c r="BN52" s="12"/>
      <c r="BO52" s="12"/>
      <c r="BP52" s="12"/>
      <c r="BQ52" s="12"/>
      <c r="BR52" s="12"/>
      <c r="BS52" s="12"/>
      <c r="BT52" s="12"/>
      <c r="BU52" s="12"/>
    </row>
    <row r="53" spans="4:73"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4"/>
      <c r="BE53" s="4"/>
      <c r="BF53" s="4"/>
      <c r="BG53" s="4"/>
      <c r="BH53" s="4"/>
      <c r="BI53" s="4"/>
      <c r="BJ53" s="4"/>
      <c r="BL53" s="12"/>
      <c r="BM53" s="12"/>
      <c r="BN53" s="12"/>
      <c r="BO53" s="12"/>
      <c r="BP53" s="12"/>
      <c r="BQ53" s="12"/>
      <c r="BR53" s="12"/>
      <c r="BS53" s="12"/>
      <c r="BT53" s="12"/>
      <c r="BU53" s="12"/>
    </row>
    <row r="54" spans="3:73" ht="14.25" customHeight="1">
      <c r="C54" s="7" t="s">
        <v>4</v>
      </c>
      <c r="D54" s="1" t="s">
        <v>254</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3"/>
      <c r="BJ54" s="75">
        <f ca="1">NOW()</f>
        <v>39890.560680208335</v>
      </c>
      <c r="BL54" s="12"/>
      <c r="BM54" s="12"/>
      <c r="BN54" s="12"/>
      <c r="BO54" s="12"/>
      <c r="BP54" s="12"/>
      <c r="BQ54" s="12"/>
      <c r="BR54" s="12"/>
      <c r="BS54" s="12"/>
      <c r="BT54" s="12"/>
      <c r="BU54" s="12"/>
    </row>
    <row r="55" spans="3:73"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3"/>
      <c r="BJ55" s="71"/>
      <c r="BL55" s="12"/>
      <c r="BM55" s="12"/>
      <c r="BN55" s="12"/>
      <c r="BO55" s="12"/>
      <c r="BP55" s="12"/>
      <c r="BQ55" s="12"/>
      <c r="BR55" s="12"/>
      <c r="BS55" s="12"/>
      <c r="BT55" s="12"/>
      <c r="BU55" s="12"/>
    </row>
    <row r="56" spans="3:73"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3"/>
      <c r="BJ56" s="4"/>
      <c r="BL56" s="12"/>
      <c r="BM56" s="12"/>
      <c r="BN56" s="12"/>
      <c r="BO56" s="12"/>
      <c r="BP56" s="12"/>
      <c r="BQ56" s="12"/>
      <c r="BR56" s="12"/>
      <c r="BS56" s="12"/>
      <c r="BT56" s="12"/>
      <c r="BU56" s="12"/>
    </row>
    <row r="57" spans="3:73"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3"/>
      <c r="BJ57" s="4"/>
      <c r="BL57" s="12"/>
      <c r="BM57" s="12"/>
      <c r="BN57" s="12"/>
      <c r="BO57" s="12"/>
      <c r="BP57" s="12"/>
      <c r="BQ57" s="12"/>
      <c r="BR57" s="12"/>
      <c r="BS57" s="12"/>
      <c r="BT57" s="12"/>
      <c r="BU57" s="12"/>
    </row>
    <row r="58" spans="3:73" ht="14.25">
      <c r="C58" s="6">
        <v>7</v>
      </c>
      <c r="D58" s="1" t="s">
        <v>95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L58" s="12"/>
      <c r="BM58" s="12"/>
      <c r="BN58" s="12"/>
      <c r="BO58" s="12"/>
      <c r="BP58" s="12"/>
      <c r="BQ58" s="12"/>
      <c r="BR58" s="12"/>
      <c r="BS58" s="12"/>
      <c r="BT58" s="12"/>
      <c r="BU58" s="12"/>
    </row>
    <row r="59" spans="3:73" ht="14.25">
      <c r="C59" s="6">
        <v>8</v>
      </c>
      <c r="D59" s="1" t="s">
        <v>131</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L59" s="12"/>
      <c r="BM59" s="12"/>
      <c r="BN59" s="12"/>
      <c r="BO59" s="12"/>
      <c r="BP59" s="12"/>
      <c r="BQ59" s="12"/>
      <c r="BR59" s="12"/>
      <c r="BS59" s="12"/>
      <c r="BT59" s="12"/>
      <c r="BU59" s="12"/>
    </row>
    <row r="60" spans="3:73"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2"/>
      <c r="BL75" s="12"/>
      <c r="BM75" s="12"/>
      <c r="BN75" s="12"/>
      <c r="BO75" s="12"/>
      <c r="BP75" s="12"/>
      <c r="BQ75" s="12"/>
      <c r="BR75" s="12"/>
      <c r="BS75" s="12"/>
      <c r="BT75" s="12"/>
      <c r="BU75" s="12"/>
    </row>
    <row r="76" spans="1:73"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2"/>
      <c r="BL76" s="12"/>
      <c r="BM76" s="12"/>
      <c r="BN76" s="12"/>
      <c r="BO76" s="12"/>
      <c r="BP76" s="12"/>
      <c r="BQ76" s="12"/>
      <c r="BR76" s="12"/>
      <c r="BS76" s="12"/>
      <c r="BT76" s="12"/>
      <c r="BU76" s="12"/>
    </row>
    <row r="77" spans="1:73"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2"/>
      <c r="BL77" s="12"/>
      <c r="BM77" s="12"/>
      <c r="BN77" s="12"/>
      <c r="BO77" s="12"/>
      <c r="BP77" s="12"/>
      <c r="BQ77" s="12"/>
      <c r="BR77" s="12"/>
      <c r="BS77" s="12"/>
      <c r="BT77" s="12"/>
      <c r="BU77" s="12"/>
    </row>
    <row r="78" spans="1:73"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2"/>
      <c r="BL78" s="12"/>
      <c r="BM78" s="12"/>
      <c r="BN78" s="12"/>
      <c r="BO78" s="12"/>
      <c r="BP78" s="12"/>
      <c r="BQ78" s="12"/>
      <c r="BR78" s="12"/>
      <c r="BS78" s="12"/>
      <c r="BT78" s="12"/>
      <c r="BU78" s="12"/>
    </row>
    <row r="79" spans="1:73"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2"/>
      <c r="BL79" s="12"/>
      <c r="BM79" s="12"/>
      <c r="BN79" s="12"/>
      <c r="BO79" s="12"/>
      <c r="BP79" s="12"/>
      <c r="BQ79" s="12"/>
      <c r="BR79" s="12"/>
      <c r="BS79" s="12"/>
      <c r="BT79" s="12"/>
      <c r="BU79" s="12"/>
    </row>
    <row r="80" spans="1:73"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2"/>
      <c r="BL80" s="12"/>
      <c r="BM80" s="12"/>
      <c r="BN80" s="12"/>
      <c r="BO80" s="12"/>
      <c r="BP80" s="12"/>
      <c r="BQ80" s="12"/>
      <c r="BR80" s="12"/>
      <c r="BS80" s="12"/>
      <c r="BT80" s="12"/>
      <c r="BU80" s="12"/>
    </row>
    <row r="81" spans="1:73"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2"/>
      <c r="BL81" s="12"/>
      <c r="BM81" s="12"/>
      <c r="BN81" s="12"/>
      <c r="BO81" s="12"/>
      <c r="BP81" s="12"/>
      <c r="BQ81" s="12"/>
      <c r="BR81" s="12"/>
      <c r="BS81" s="12"/>
      <c r="BT81" s="12"/>
      <c r="BU81" s="12"/>
    </row>
    <row r="82" spans="1:73"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2"/>
      <c r="BL82" s="12"/>
      <c r="BM82" s="12"/>
      <c r="BN82" s="12"/>
      <c r="BO82" s="12"/>
      <c r="BP82" s="12"/>
      <c r="BQ82" s="12"/>
      <c r="BR82" s="12"/>
      <c r="BS82" s="12"/>
      <c r="BT82" s="12"/>
      <c r="BU82" s="12"/>
    </row>
    <row r="83" spans="1:73"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2"/>
      <c r="BL83" s="12"/>
      <c r="BM83" s="12"/>
      <c r="BN83" s="12"/>
      <c r="BO83" s="12"/>
      <c r="BP83" s="12"/>
      <c r="BQ83" s="12"/>
      <c r="BR83" s="12"/>
      <c r="BS83" s="12"/>
      <c r="BT83" s="12"/>
      <c r="BU83" s="12"/>
    </row>
    <row r="84" spans="1:73"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2"/>
      <c r="BL84" s="12"/>
      <c r="BM84" s="12"/>
      <c r="BN84" s="12"/>
      <c r="BO84" s="12"/>
      <c r="BP84" s="12"/>
      <c r="BQ84" s="12"/>
      <c r="BR84" s="12"/>
      <c r="BS84" s="12"/>
      <c r="BT84" s="12"/>
      <c r="BU84" s="12"/>
    </row>
    <row r="85" spans="1:73"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2"/>
      <c r="BL85" s="12"/>
      <c r="BM85" s="12"/>
      <c r="BN85" s="12"/>
      <c r="BO85" s="12"/>
      <c r="BP85" s="12"/>
      <c r="BQ85" s="12"/>
      <c r="BR85" s="12"/>
      <c r="BS85" s="12"/>
      <c r="BT85" s="12"/>
      <c r="BU85" s="12"/>
    </row>
    <row r="86" spans="1:73"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2"/>
      <c r="BL86" s="12"/>
      <c r="BM86" s="12"/>
      <c r="BN86" s="12"/>
      <c r="BO86" s="12"/>
      <c r="BP86" s="12"/>
      <c r="BQ86" s="12"/>
      <c r="BR86" s="12"/>
      <c r="BS86" s="12"/>
      <c r="BT86" s="12"/>
      <c r="BU86" s="12"/>
    </row>
    <row r="87" spans="1:73"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2"/>
      <c r="BL87" s="12"/>
      <c r="BM87" s="12"/>
      <c r="BN87" s="12"/>
      <c r="BO87" s="12"/>
      <c r="BP87" s="12"/>
      <c r="BQ87" s="12"/>
      <c r="BR87" s="12"/>
      <c r="BS87" s="12"/>
      <c r="BT87" s="12"/>
      <c r="BU87" s="12"/>
    </row>
    <row r="88" spans="1:73"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2"/>
      <c r="BL88" s="12"/>
      <c r="BM88" s="12"/>
      <c r="BN88" s="12"/>
      <c r="BO88" s="12"/>
      <c r="BP88" s="12"/>
      <c r="BQ88" s="12"/>
      <c r="BR88" s="12"/>
      <c r="BS88" s="12"/>
      <c r="BT88" s="12"/>
      <c r="BU88" s="12"/>
    </row>
    <row r="89" spans="1:73"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2"/>
      <c r="BL89" s="12"/>
      <c r="BM89" s="12"/>
      <c r="BN89" s="12"/>
      <c r="BO89" s="12"/>
      <c r="BP89" s="12"/>
      <c r="BQ89" s="12"/>
      <c r="BR89" s="12"/>
      <c r="BS89" s="12"/>
      <c r="BT89" s="12"/>
      <c r="BU89" s="12"/>
    </row>
    <row r="90" spans="1:73"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2"/>
      <c r="BL90" s="12"/>
      <c r="BM90" s="12"/>
      <c r="BN90" s="12"/>
      <c r="BO90" s="12"/>
      <c r="BP90" s="12"/>
      <c r="BQ90" s="12"/>
      <c r="BR90" s="12"/>
      <c r="BS90" s="12"/>
      <c r="BT90" s="12"/>
      <c r="BU90" s="12"/>
    </row>
    <row r="91" spans="1:73"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2"/>
      <c r="BL91" s="12"/>
      <c r="BM91" s="12"/>
      <c r="BN91" s="12"/>
      <c r="BO91" s="12"/>
      <c r="BP91" s="12"/>
      <c r="BQ91" s="12"/>
      <c r="BR91" s="12"/>
      <c r="BS91" s="12"/>
      <c r="BT91" s="12"/>
      <c r="BU91" s="12"/>
    </row>
    <row r="92" spans="1:73"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2"/>
      <c r="BL92" s="12"/>
      <c r="BM92" s="12"/>
      <c r="BN92" s="12"/>
      <c r="BO92" s="12"/>
      <c r="BP92" s="12"/>
      <c r="BQ92" s="12"/>
      <c r="BR92" s="12"/>
      <c r="BS92" s="12"/>
      <c r="BT92" s="12"/>
      <c r="BU92" s="12"/>
    </row>
    <row r="93" spans="1:73"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2"/>
      <c r="BL93" s="12"/>
      <c r="BM93" s="12"/>
      <c r="BN93" s="12"/>
      <c r="BO93" s="12"/>
      <c r="BP93" s="12"/>
      <c r="BQ93" s="12"/>
      <c r="BR93" s="12"/>
      <c r="BS93" s="12"/>
      <c r="BT93" s="12"/>
      <c r="BU93" s="12"/>
    </row>
    <row r="94" spans="1:73"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2"/>
      <c r="BL94" s="12"/>
      <c r="BM94" s="12"/>
      <c r="BN94" s="12"/>
      <c r="BO94" s="12"/>
      <c r="BP94" s="12"/>
      <c r="BQ94" s="12"/>
      <c r="BR94" s="12"/>
      <c r="BS94" s="12"/>
      <c r="BT94" s="12"/>
      <c r="BU94" s="12"/>
    </row>
    <row r="95" spans="1:73"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2"/>
      <c r="BL95" s="12"/>
      <c r="BM95" s="12"/>
      <c r="BN95" s="12"/>
      <c r="BO95" s="12"/>
      <c r="BP95" s="12"/>
      <c r="BQ95" s="12"/>
      <c r="BR95" s="12"/>
      <c r="BS95" s="12"/>
      <c r="BT95" s="12"/>
      <c r="BU95" s="12"/>
    </row>
    <row r="96" spans="1:73"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2"/>
      <c r="BL96" s="12"/>
      <c r="BM96" s="12"/>
      <c r="BN96" s="12"/>
      <c r="BO96" s="12"/>
      <c r="BP96" s="12"/>
      <c r="BQ96" s="12"/>
      <c r="BR96" s="12"/>
      <c r="BS96" s="12"/>
      <c r="BT96" s="12"/>
      <c r="BU96" s="12"/>
    </row>
    <row r="97" spans="1:73"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2"/>
      <c r="BL97" s="12"/>
      <c r="BM97" s="12"/>
      <c r="BN97" s="12"/>
      <c r="BO97" s="12"/>
      <c r="BP97" s="12"/>
      <c r="BQ97" s="12"/>
      <c r="BR97" s="12"/>
      <c r="BS97" s="12"/>
      <c r="BT97" s="12"/>
      <c r="BU97" s="12"/>
    </row>
    <row r="98" spans="1:73"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2"/>
      <c r="BL98" s="12"/>
      <c r="BM98" s="12"/>
      <c r="BN98" s="12"/>
      <c r="BO98" s="12"/>
      <c r="BP98" s="12"/>
      <c r="BQ98" s="12"/>
      <c r="BR98" s="12"/>
      <c r="BS98" s="12"/>
      <c r="BT98" s="12"/>
      <c r="BU98" s="12"/>
    </row>
    <row r="99" spans="1:73"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2"/>
      <c r="BL99" s="12"/>
      <c r="BM99" s="12"/>
      <c r="BN99" s="12"/>
      <c r="BO99" s="12"/>
      <c r="BP99" s="12"/>
      <c r="BQ99" s="12"/>
      <c r="BR99" s="12"/>
      <c r="BS99" s="12"/>
      <c r="BT99" s="12"/>
      <c r="BU99" s="12"/>
    </row>
    <row r="100" spans="1:73"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2"/>
      <c r="BL100" s="12"/>
      <c r="BM100" s="12"/>
      <c r="BN100" s="12"/>
      <c r="BO100" s="12"/>
      <c r="BP100" s="12"/>
      <c r="BQ100" s="12"/>
      <c r="BR100" s="12"/>
      <c r="BS100" s="12"/>
      <c r="BT100" s="12"/>
      <c r="BU100" s="12"/>
    </row>
    <row r="101" spans="1:73"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2"/>
      <c r="BL101" s="12"/>
      <c r="BM101" s="12"/>
      <c r="BN101" s="12"/>
      <c r="BO101" s="12"/>
      <c r="BP101" s="12"/>
      <c r="BQ101" s="12"/>
      <c r="BR101" s="12"/>
      <c r="BS101" s="12"/>
      <c r="BT101" s="12"/>
      <c r="BU101" s="12"/>
    </row>
    <row r="102" spans="1:73"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2"/>
      <c r="BL102" s="12"/>
      <c r="BM102" s="12"/>
      <c r="BN102" s="12"/>
      <c r="BO102" s="12"/>
      <c r="BP102" s="12"/>
      <c r="BQ102" s="12"/>
      <c r="BR102" s="12"/>
      <c r="BS102" s="12"/>
      <c r="BT102" s="12"/>
      <c r="BU102" s="12"/>
    </row>
    <row r="103" spans="1:73"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2"/>
      <c r="BL103" s="12"/>
      <c r="BM103" s="12"/>
      <c r="BN103" s="12"/>
      <c r="BO103" s="12"/>
      <c r="BP103" s="12"/>
      <c r="BQ103" s="12"/>
      <c r="BR103" s="12"/>
      <c r="BS103" s="12"/>
      <c r="BT103" s="12"/>
      <c r="BU103" s="12"/>
    </row>
    <row r="104" spans="1:73"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2"/>
      <c r="BL104" s="12"/>
      <c r="BM104" s="12"/>
      <c r="BN104" s="12"/>
      <c r="BO104" s="12"/>
      <c r="BP104" s="12"/>
      <c r="BQ104" s="12"/>
      <c r="BR104" s="12"/>
      <c r="BS104" s="12"/>
      <c r="BT104" s="12"/>
      <c r="BU104" s="12"/>
    </row>
    <row r="105" spans="1:73"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2"/>
      <c r="BL105" s="12"/>
      <c r="BM105" s="12"/>
      <c r="BN105" s="12"/>
      <c r="BO105" s="12"/>
      <c r="BP105" s="12"/>
      <c r="BQ105" s="12"/>
      <c r="BR105" s="12"/>
      <c r="BS105" s="12"/>
      <c r="BT105" s="12"/>
      <c r="BU105" s="12"/>
    </row>
    <row r="106" spans="1:73"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2"/>
      <c r="BL106" s="12"/>
      <c r="BM106" s="12"/>
      <c r="BN106" s="12"/>
      <c r="BO106" s="12"/>
      <c r="BP106" s="12"/>
      <c r="BQ106" s="12"/>
      <c r="BR106" s="12"/>
      <c r="BS106" s="12"/>
      <c r="BT106" s="12"/>
      <c r="BU106" s="12"/>
    </row>
    <row r="107" spans="1:73"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2"/>
      <c r="BL107" s="12"/>
      <c r="BM107" s="12"/>
      <c r="BN107" s="12"/>
      <c r="BO107" s="12"/>
      <c r="BP107" s="12"/>
      <c r="BQ107" s="12"/>
      <c r="BR107" s="12"/>
      <c r="BS107" s="12"/>
      <c r="BT107" s="12"/>
      <c r="BU107" s="12"/>
    </row>
    <row r="108" spans="1:73"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2"/>
      <c r="BL108" s="12"/>
      <c r="BM108" s="12"/>
      <c r="BN108" s="12"/>
      <c r="BO108" s="12"/>
      <c r="BP108" s="12"/>
      <c r="BQ108" s="12"/>
      <c r="BR108" s="12"/>
      <c r="BS108" s="12"/>
      <c r="BT108" s="12"/>
      <c r="BU108" s="12"/>
    </row>
    <row r="109" spans="1:73"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2"/>
      <c r="BL109" s="12"/>
      <c r="BM109" s="12"/>
      <c r="BN109" s="12"/>
      <c r="BO109" s="12"/>
      <c r="BP109" s="12"/>
      <c r="BQ109" s="12"/>
      <c r="BR109" s="12"/>
      <c r="BS109" s="12"/>
      <c r="BT109" s="12"/>
      <c r="BU109" s="12"/>
    </row>
    <row r="110" spans="1:73"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2"/>
      <c r="BL110" s="12"/>
      <c r="BM110" s="12"/>
      <c r="BN110" s="12"/>
      <c r="BO110" s="12"/>
      <c r="BP110" s="12"/>
      <c r="BQ110" s="12"/>
      <c r="BR110" s="12"/>
      <c r="BS110" s="12"/>
      <c r="BT110" s="12"/>
      <c r="BU110" s="12"/>
    </row>
    <row r="111" spans="1:73"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2"/>
      <c r="BL111" s="12"/>
      <c r="BM111" s="12"/>
      <c r="BN111" s="12"/>
      <c r="BO111" s="12"/>
      <c r="BP111" s="12"/>
      <c r="BQ111" s="12"/>
      <c r="BR111" s="12"/>
      <c r="BS111" s="12"/>
      <c r="BT111" s="12"/>
      <c r="BU111" s="12"/>
    </row>
    <row r="112" spans="1:73"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2"/>
      <c r="BL112" s="12"/>
      <c r="BM112" s="12"/>
      <c r="BN112" s="12"/>
      <c r="BO112" s="12"/>
      <c r="BP112" s="12"/>
      <c r="BQ112" s="12"/>
      <c r="BR112" s="12"/>
      <c r="BS112" s="12"/>
      <c r="BT112" s="12"/>
      <c r="BU112" s="12"/>
    </row>
    <row r="113" spans="1:73"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2"/>
      <c r="BL113" s="12"/>
      <c r="BM113" s="12"/>
      <c r="BN113" s="12"/>
      <c r="BO113" s="12"/>
      <c r="BP113" s="12"/>
      <c r="BQ113" s="12"/>
      <c r="BR113" s="12"/>
      <c r="BS113" s="12"/>
      <c r="BT113" s="12"/>
      <c r="BU113" s="12"/>
    </row>
    <row r="114" spans="1:73"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2"/>
      <c r="BL114" s="12"/>
      <c r="BM114" s="12"/>
      <c r="BN114" s="12"/>
      <c r="BO114" s="12"/>
      <c r="BP114" s="12"/>
      <c r="BQ114" s="12"/>
      <c r="BR114" s="12"/>
      <c r="BS114" s="12"/>
      <c r="BT114" s="12"/>
      <c r="BU114" s="12"/>
    </row>
    <row r="115" spans="1:73"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2"/>
      <c r="BL115" s="12"/>
      <c r="BM115" s="12"/>
      <c r="BN115" s="12"/>
      <c r="BO115" s="12"/>
      <c r="BP115" s="12"/>
      <c r="BQ115" s="12"/>
      <c r="BR115" s="12"/>
      <c r="BS115" s="12"/>
      <c r="BT115" s="12"/>
      <c r="BU115" s="12"/>
    </row>
    <row r="116" spans="1:73"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2"/>
      <c r="BL116" s="12"/>
      <c r="BM116" s="12"/>
      <c r="BN116" s="12"/>
      <c r="BO116" s="12"/>
      <c r="BP116" s="12"/>
      <c r="BQ116" s="12"/>
      <c r="BR116" s="12"/>
      <c r="BS116" s="12"/>
      <c r="BT116" s="12"/>
      <c r="BU116" s="12"/>
    </row>
    <row r="117" spans="1:73"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2"/>
      <c r="BL117" s="12"/>
      <c r="BM117" s="12"/>
      <c r="BN117" s="12"/>
      <c r="BO117" s="12"/>
      <c r="BP117" s="12"/>
      <c r="BQ117" s="12"/>
      <c r="BR117" s="12"/>
      <c r="BS117" s="12"/>
      <c r="BT117" s="12"/>
      <c r="BU117" s="1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3:6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3:6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3:6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3:6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3:6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3:6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3:6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3:6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3:6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row>
    <row r="182" spans="3:6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row r="183" spans="3:62"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row>
    <row r="184" spans="3:62"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row>
    <row r="185" spans="3:62"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row>
    <row r="186" spans="3:62"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row>
    <row r="187" spans="3:62"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row>
    <row r="188" spans="3:62"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row>
    <row r="189" spans="3:62"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row>
    <row r="190" spans="3:62"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row>
    <row r="191" spans="3:62"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row>
    <row r="192" spans="3:62"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row>
    <row r="193" spans="3:62"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row>
    <row r="194" spans="3:62"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row>
    <row r="195" spans="3:62"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row>
    <row r="196" spans="3:62"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row>
    <row r="197" spans="3:62"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row>
    <row r="198" spans="3:62"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row>
    <row r="199" spans="3:62"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row>
    <row r="200" spans="3:62"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row>
    <row r="201" spans="3:62"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row>
    <row r="202" spans="3:62"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row>
    <row r="203" spans="3:62"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row>
    <row r="204" spans="3:62"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row>
  </sheetData>
  <mergeCells count="54">
    <mergeCell ref="AZ3:AZ4"/>
    <mergeCell ref="AW3:AW4"/>
    <mergeCell ref="AV3:AV4"/>
    <mergeCell ref="AU3:AU4"/>
    <mergeCell ref="AY3:AY4"/>
    <mergeCell ref="AX3:AX4"/>
    <mergeCell ref="AG3:AG4"/>
    <mergeCell ref="AF3:AF4"/>
    <mergeCell ref="AT3:AT4"/>
    <mergeCell ref="AE3:AE4"/>
    <mergeCell ref="AR3:AR4"/>
    <mergeCell ref="AJ3:AJ4"/>
    <mergeCell ref="AI3:AI4"/>
    <mergeCell ref="AH3:AH4"/>
    <mergeCell ref="AK3:AK4"/>
    <mergeCell ref="U3:U4"/>
    <mergeCell ref="V3:V4"/>
    <mergeCell ref="AD3:AD4"/>
    <mergeCell ref="Z3:Z4"/>
    <mergeCell ref="AA3:AA4"/>
    <mergeCell ref="W3:W4"/>
    <mergeCell ref="Y3:Y4"/>
    <mergeCell ref="AB3:AB4"/>
    <mergeCell ref="AC3:AC4"/>
    <mergeCell ref="J3:J4"/>
    <mergeCell ref="M3:M4"/>
    <mergeCell ref="L3:L4"/>
    <mergeCell ref="BI3:BJ3"/>
    <mergeCell ref="Q3:Q4"/>
    <mergeCell ref="R3:R4"/>
    <mergeCell ref="S3:S4"/>
    <mergeCell ref="T3:T4"/>
    <mergeCell ref="X3:X4"/>
    <mergeCell ref="AS3:AS4"/>
    <mergeCell ref="N3:N4"/>
    <mergeCell ref="O3:O4"/>
    <mergeCell ref="D1:BH1"/>
    <mergeCell ref="D3:D4"/>
    <mergeCell ref="E3:E4"/>
    <mergeCell ref="BD3:BH3"/>
    <mergeCell ref="F3:F4"/>
    <mergeCell ref="G3:G4"/>
    <mergeCell ref="H3:H4"/>
    <mergeCell ref="AQ3:AQ4"/>
    <mergeCell ref="BB3:BB4"/>
    <mergeCell ref="BA3:BA4"/>
    <mergeCell ref="I3:I4"/>
    <mergeCell ref="AP3:AP4"/>
    <mergeCell ref="AO3:AO4"/>
    <mergeCell ref="AL3:AL4"/>
    <mergeCell ref="AN3:AN4"/>
    <mergeCell ref="AM3:AM4"/>
    <mergeCell ref="P3:P4"/>
    <mergeCell ref="K3:K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U162"/>
  <sheetViews>
    <sheetView workbookViewId="0" topLeftCell="AX1">
      <selection activeCell="BE23" sqref="BE23"/>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5" width="7.57421875" style="0" customWidth="1"/>
    <col min="56" max="58" width="7.7109375" style="0" customWidth="1"/>
    <col min="59" max="59" width="8.00390625" style="0" customWidth="1"/>
    <col min="60" max="60" width="7.421875" style="0" customWidth="1"/>
    <col min="61" max="61" width="8.421875" style="0" bestFit="1" customWidth="1"/>
    <col min="62" max="62" width="8.8515625" style="0" customWidth="1"/>
  </cols>
  <sheetData>
    <row r="1" spans="4:73" ht="12.75">
      <c r="D1" s="578" t="s">
        <v>6</v>
      </c>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thickBot="1">
      <c r="C3" s="22"/>
      <c r="D3" s="556" t="str">
        <f>+entero!D3</f>
        <v>V   A   R   I   A   B   L   E   S     c /</v>
      </c>
      <c r="E3" s="580" t="str">
        <f>+entero!E3</f>
        <v> A fines de Diciembre 2002</v>
      </c>
      <c r="F3" s="562" t="str">
        <f>+entero!F3</f>
        <v>A fines de Enero</v>
      </c>
      <c r="G3" s="562" t="str">
        <f>+entero!G3</f>
        <v>A fines de Febrero</v>
      </c>
      <c r="H3" s="562" t="str">
        <f>+entero!H3</f>
        <v>A fines de Marzo</v>
      </c>
      <c r="I3" s="562" t="str">
        <f>+entero!I3</f>
        <v>A fines de Abril</v>
      </c>
      <c r="J3" s="562" t="str">
        <f>+entero!J3</f>
        <v>A fines de Mayo </v>
      </c>
      <c r="K3" s="562" t="str">
        <f>+entero!K3</f>
        <v>2003              A fines de Junio</v>
      </c>
      <c r="L3" s="562" t="str">
        <f>+entero!L3</f>
        <v>A fines de Julio      </v>
      </c>
      <c r="M3" s="562" t="str">
        <f>+entero!M3</f>
        <v>A fines de Agos.</v>
      </c>
      <c r="N3" s="562" t="str">
        <f>+entero!N3</f>
        <v>2003             A fines de Sept.</v>
      </c>
      <c r="O3" s="562" t="str">
        <f>+entero!O3</f>
        <v>2003            A fines de Oct.</v>
      </c>
      <c r="P3" s="562" t="str">
        <f>+entero!P3</f>
        <v>2003              A fines de Nov.</v>
      </c>
      <c r="Q3" s="562" t="str">
        <f>+entero!AO3</f>
        <v>2006          A  fines de Ene.</v>
      </c>
      <c r="R3" s="562" t="str">
        <f>+entero!AP3</f>
        <v>2006          A  fines de Feb</v>
      </c>
      <c r="S3" s="562" t="str">
        <f>+entero!AQ3</f>
        <v>2006          A  fines de Mar</v>
      </c>
      <c r="T3" s="562" t="str">
        <f>+entero!AR3</f>
        <v>2006          A  fines de Abr</v>
      </c>
      <c r="U3" s="562" t="str">
        <f>+entero!AS3</f>
        <v>2006          A  fines de May</v>
      </c>
      <c r="V3" s="562" t="str">
        <f>+entero!AT3</f>
        <v>2006          A  fines de Jun</v>
      </c>
      <c r="W3" s="562" t="str">
        <f>+entero!AU3</f>
        <v>2006          A  fines de Jul</v>
      </c>
      <c r="X3" s="562" t="str">
        <f>+entero!AV3</f>
        <v>2006          A  fines de Ago</v>
      </c>
      <c r="Y3" s="562" t="str">
        <f>+entero!AW3</f>
        <v>2006          A  fines de Sep</v>
      </c>
      <c r="Z3" s="562" t="str">
        <f>+entero!AX3</f>
        <v>2006          A  fines de Oct</v>
      </c>
      <c r="AA3" s="562" t="str">
        <f>+entero!AY3</f>
        <v>2006          A  fines de Nov</v>
      </c>
      <c r="AB3" s="562" t="str">
        <f>+entero!AZ3</f>
        <v>2006                 A  fines de Dic</v>
      </c>
      <c r="AC3" s="562" t="str">
        <f>+entero!BA3</f>
        <v>2007             A  fines de Ene</v>
      </c>
      <c r="AD3" s="562" t="str">
        <f>+entero!BB3</f>
        <v>2007             A  fines de Feb</v>
      </c>
      <c r="AE3" s="562" t="str">
        <f>+entero!BC3</f>
        <v>2007             A  fines de Mar</v>
      </c>
      <c r="AF3" s="562" t="str">
        <f>+entero!BD3</f>
        <v>2007              A  fines de Abr</v>
      </c>
      <c r="AG3" s="562" t="str">
        <f>+entero!BE3</f>
        <v>2007              A  fines de May</v>
      </c>
      <c r="AH3" s="562" t="str">
        <f>+entero!BF3</f>
        <v>2007               A  fines de Jun</v>
      </c>
      <c r="AI3" s="562" t="str">
        <f>+entero!BG3</f>
        <v>2007              A  fines de Jul</v>
      </c>
      <c r="AJ3" s="562" t="str">
        <f>+entero!BH3</f>
        <v>2007              A  fines de Ago</v>
      </c>
      <c r="AK3" s="562" t="str">
        <f>+entero!BI3</f>
        <v>2007              A  fines de Sep</v>
      </c>
      <c r="AL3" s="562" t="str">
        <f>+entero!BJ3</f>
        <v>2007               A  fines de Oct</v>
      </c>
      <c r="AM3" s="562" t="str">
        <f>+entero!BK3</f>
        <v>2007                 A  fines de Nov</v>
      </c>
      <c r="AN3" s="562" t="str">
        <f>+entero!BL3</f>
        <v>2007                             A  fines de Dic</v>
      </c>
      <c r="AO3" s="562" t="str">
        <f>+entero!BM3</f>
        <v>2008          A  fines de Ene</v>
      </c>
      <c r="AP3" s="562" t="str">
        <f>+entero!BN3</f>
        <v>2008          A  fines de Feb</v>
      </c>
      <c r="AQ3" s="562" t="str">
        <f>+entero!BO3</f>
        <v>2008                 A  fines de Mar</v>
      </c>
      <c r="AR3" s="562" t="str">
        <f>+entero!BP3</f>
        <v>2008          A  fines de Abr</v>
      </c>
      <c r="AS3" s="562" t="str">
        <f>+entero!BQ3</f>
        <v>2008          A  fines de May</v>
      </c>
      <c r="AT3" s="562" t="str">
        <f>+entero!BR3</f>
        <v>2008                 A  fines de Jun</v>
      </c>
      <c r="AU3" s="562" t="str">
        <f>+entero!BS3</f>
        <v>2008          A  fines de Jul*</v>
      </c>
      <c r="AV3" s="562" t="str">
        <f>+entero!BT3</f>
        <v>2008          A  fines de Ago*</v>
      </c>
      <c r="AW3" s="562" t="str">
        <f>+entero!BU3</f>
        <v>2008                    A  fines de Sep*</v>
      </c>
      <c r="AX3" s="562" t="str">
        <f>+entero!BV3</f>
        <v>2008                     A  fines de Oct*</v>
      </c>
      <c r="AY3" s="562" t="str">
        <f>+entero!BW3</f>
        <v>2008                          A  fines de Nov*</v>
      </c>
      <c r="AZ3" s="562" t="str">
        <f>+entero!BX3</f>
        <v>2008                          A  fines de Dic*</v>
      </c>
      <c r="BA3" s="562" t="str">
        <f>+entero!BY3</f>
        <v>2009                          A  fines de Ene*</v>
      </c>
      <c r="BB3" s="562" t="str">
        <f>+entero!BZ3</f>
        <v>2009                          A  fines de Feb*</v>
      </c>
      <c r="BC3" s="180" t="str">
        <f>+entero!CA3</f>
        <v>Semana 1*</v>
      </c>
      <c r="BD3" s="582" t="str">
        <f>+entero!CB3</f>
        <v>   Semana 2*</v>
      </c>
      <c r="BE3" s="583"/>
      <c r="BF3" s="583"/>
      <c r="BG3" s="583"/>
      <c r="BH3" s="584"/>
      <c r="BI3" s="585" t="s">
        <v>53</v>
      </c>
      <c r="BJ3" s="586"/>
      <c r="BL3" s="12"/>
      <c r="BM3" s="12"/>
      <c r="BN3" s="12"/>
      <c r="BO3" s="12"/>
      <c r="BP3" s="12"/>
      <c r="BQ3" s="12"/>
      <c r="BR3" s="12"/>
      <c r="BS3" s="12"/>
      <c r="BT3" s="12"/>
      <c r="BU3" s="12"/>
    </row>
    <row r="4" spans="3:73" ht="21" customHeight="1" thickBot="1">
      <c r="C4" s="28"/>
      <c r="D4" s="557"/>
      <c r="E4" s="581"/>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180">
        <f>+entero!CA4</f>
        <v>39878</v>
      </c>
      <c r="BD4" s="180">
        <f>+entero!CB4</f>
        <v>39881</v>
      </c>
      <c r="BE4" s="157">
        <f>+entero!CC4</f>
        <v>39882</v>
      </c>
      <c r="BF4" s="157">
        <f>+entero!CD4</f>
        <v>39883</v>
      </c>
      <c r="BG4" s="157">
        <f>+entero!CE4</f>
        <v>39884</v>
      </c>
      <c r="BH4" s="158">
        <f>+entero!CF4</f>
        <v>39885</v>
      </c>
      <c r="BI4" s="186" t="s">
        <v>28</v>
      </c>
      <c r="BJ4" s="255" t="s">
        <v>174</v>
      </c>
      <c r="BL4" s="12"/>
      <c r="BM4" s="12"/>
      <c r="BN4" s="12"/>
      <c r="BO4" s="12"/>
      <c r="BP4" s="12"/>
      <c r="BQ4" s="12"/>
      <c r="BR4" s="12"/>
      <c r="BS4" s="12"/>
      <c r="BT4" s="12"/>
      <c r="BU4" s="12"/>
    </row>
    <row r="5" spans="1:73" ht="12.75">
      <c r="A5" s="3"/>
      <c r="B5" s="16"/>
      <c r="C5" s="34" t="s">
        <v>125</v>
      </c>
      <c r="D5" s="57"/>
      <c r="E5" s="50">
        <v>6.83</v>
      </c>
      <c r="F5" s="50">
        <v>6.83</v>
      </c>
      <c r="G5" s="50">
        <v>6.83</v>
      </c>
      <c r="H5" s="50">
        <v>6.83</v>
      </c>
      <c r="I5" s="50">
        <v>6.83</v>
      </c>
      <c r="J5" s="50">
        <v>6.83</v>
      </c>
      <c r="K5" s="50">
        <v>6.83</v>
      </c>
      <c r="L5" s="50">
        <v>6.83</v>
      </c>
      <c r="M5" s="144">
        <v>6.83</v>
      </c>
      <c r="N5" s="144">
        <v>6.83</v>
      </c>
      <c r="O5" s="50"/>
      <c r="P5" s="50"/>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50">
        <v>7.5</v>
      </c>
      <c r="BE5" s="51">
        <v>7.5</v>
      </c>
      <c r="BF5" s="51">
        <v>7.5</v>
      </c>
      <c r="BG5" s="51">
        <v>7.5</v>
      </c>
      <c r="BH5" s="108">
        <v>7.5</v>
      </c>
      <c r="BI5" s="185"/>
      <c r="BJ5" s="52"/>
      <c r="BK5" s="3"/>
      <c r="BL5" s="12"/>
      <c r="BM5" s="12"/>
      <c r="BN5" s="12"/>
      <c r="BO5" s="12"/>
      <c r="BP5" s="12"/>
      <c r="BQ5" s="12"/>
      <c r="BR5" s="12"/>
      <c r="BS5" s="12"/>
      <c r="BT5" s="12"/>
      <c r="BU5" s="12"/>
    </row>
    <row r="6" spans="1:73" ht="12.75">
      <c r="A6" s="3"/>
      <c r="B6" s="16"/>
      <c r="C6" s="26"/>
      <c r="D6" s="30" t="s">
        <v>126</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01">
        <f>+entero!CA106</f>
        <v>7.07</v>
      </c>
      <c r="BD6" s="19">
        <f>+entero!CB106</f>
        <v>7.07</v>
      </c>
      <c r="BE6" s="21">
        <f>+entero!CC106</f>
        <v>7.07</v>
      </c>
      <c r="BF6" s="21">
        <f>+entero!CD106</f>
        <v>7.07</v>
      </c>
      <c r="BG6" s="21">
        <f>+entero!CE106</f>
        <v>7.07</v>
      </c>
      <c r="BH6" s="162">
        <f>+entero!CF106</f>
        <v>7.07</v>
      </c>
      <c r="BI6" s="171" t="str">
        <f>+entero!CG106</f>
        <v> </v>
      </c>
      <c r="BJ6" s="195" t="str">
        <f>+entero!CH106</f>
        <v> </v>
      </c>
      <c r="BK6" s="3"/>
      <c r="BL6" s="12"/>
      <c r="BM6" s="12"/>
      <c r="BN6" s="12"/>
      <c r="BO6" s="12"/>
      <c r="BP6" s="12"/>
      <c r="BQ6" s="12"/>
      <c r="BR6" s="12"/>
      <c r="BS6" s="12"/>
      <c r="BT6" s="12"/>
      <c r="BU6" s="12"/>
    </row>
    <row r="7" spans="1:73"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01">
        <f>+entero!CA107</f>
        <v>0</v>
      </c>
      <c r="BD7" s="19">
        <f>+entero!CB107</f>
        <v>0</v>
      </c>
      <c r="BE7" s="21">
        <f>+entero!CC107</f>
        <v>0</v>
      </c>
      <c r="BF7" s="21">
        <f>+entero!CD107</f>
        <v>0</v>
      </c>
      <c r="BG7" s="21">
        <f>+entero!CE107</f>
        <v>0</v>
      </c>
      <c r="BH7" s="162">
        <f>+entero!CF107</f>
        <v>0</v>
      </c>
      <c r="BI7" s="171">
        <f>+entero!CG107</f>
        <v>0</v>
      </c>
      <c r="BJ7" s="195" t="e">
        <f>+entero!CH107</f>
        <v>#DIV/0!</v>
      </c>
      <c r="BK7" s="3"/>
      <c r="BL7" s="12"/>
      <c r="BM7" s="12"/>
      <c r="BN7" s="12"/>
      <c r="BO7" s="12"/>
      <c r="BP7" s="12"/>
      <c r="BQ7" s="12"/>
      <c r="BR7" s="12"/>
      <c r="BS7" s="12"/>
      <c r="BT7" s="12"/>
      <c r="BU7" s="12"/>
    </row>
    <row r="8" spans="1:73"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01">
        <f>+entero!CA108</f>
        <v>0</v>
      </c>
      <c r="BD8" s="19">
        <f>+entero!CB108</f>
        <v>0</v>
      </c>
      <c r="BE8" s="21">
        <f>+entero!CC108</f>
        <v>0</v>
      </c>
      <c r="BF8" s="21">
        <f>+entero!CD108</f>
        <v>0</v>
      </c>
      <c r="BG8" s="21">
        <f>+entero!CE108</f>
        <v>0</v>
      </c>
      <c r="BH8" s="162">
        <f>+entero!CF108</f>
        <v>0</v>
      </c>
      <c r="BI8" s="171">
        <f>+entero!CG108</f>
        <v>0</v>
      </c>
      <c r="BJ8" s="195" t="e">
        <f>+entero!CH108</f>
        <v>#DIV/0!</v>
      </c>
      <c r="BK8" s="3"/>
      <c r="BL8" s="12"/>
      <c r="BM8" s="12"/>
      <c r="BN8" s="12"/>
      <c r="BO8" s="12"/>
      <c r="BP8" s="12"/>
      <c r="BQ8" s="12"/>
      <c r="BR8" s="12"/>
      <c r="BS8" s="12"/>
      <c r="BT8" s="12"/>
      <c r="BU8" s="12"/>
    </row>
    <row r="9" spans="1:73" ht="12.75">
      <c r="A9" s="3"/>
      <c r="B9" s="16"/>
      <c r="C9" s="26"/>
      <c r="D9" s="30" t="s">
        <v>111</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01">
        <f>+entero!CA109</f>
        <v>6.97</v>
      </c>
      <c r="BD9" s="19">
        <f>+entero!CB109</f>
        <v>6.97</v>
      </c>
      <c r="BE9" s="21">
        <f>+entero!CC109</f>
        <v>6.97</v>
      </c>
      <c r="BF9" s="21">
        <f>+entero!CD109</f>
        <v>6.97</v>
      </c>
      <c r="BG9" s="21">
        <f>+entero!CE109</f>
        <v>6.97</v>
      </c>
      <c r="BH9" s="109">
        <f>+entero!CF109</f>
        <v>6.97</v>
      </c>
      <c r="BI9" s="171" t="str">
        <f>+entero!CG109</f>
        <v> </v>
      </c>
      <c r="BJ9" s="195" t="str">
        <f>+entero!CH109</f>
        <v> </v>
      </c>
      <c r="BK9" s="3"/>
      <c r="BL9" s="12"/>
      <c r="BM9" s="12"/>
      <c r="BN9" s="12"/>
      <c r="BO9" s="12"/>
      <c r="BP9" s="12"/>
      <c r="BQ9" s="12"/>
      <c r="BR9" s="12"/>
      <c r="BS9" s="12"/>
      <c r="BT9" s="12"/>
      <c r="BU9" s="12"/>
    </row>
    <row r="10" spans="1:73" ht="14.25" thickBot="1">
      <c r="A10" s="3"/>
      <c r="B10" s="16"/>
      <c r="C10" s="26"/>
      <c r="D10" s="30" t="s">
        <v>132</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9">
        <f>+entero!AO110</f>
        <v>8.022263021212305</v>
      </c>
      <c r="R10" s="209">
        <f>+entero!AP110</f>
        <v>7.996100416281939</v>
      </c>
      <c r="S10" s="209">
        <f>+entero!AQ110</f>
        <v>7.990210100200894</v>
      </c>
      <c r="T10" s="209">
        <f>+entero!AR110</f>
        <v>7.97655290949207</v>
      </c>
      <c r="U10" s="209">
        <f>+entero!AS110</f>
        <v>7.971465062998691</v>
      </c>
      <c r="V10" s="209">
        <f>+entero!AT110</f>
        <v>7.981779350808409</v>
      </c>
      <c r="W10" s="209">
        <f>+entero!AU110</f>
        <v>7.981264104989961</v>
      </c>
      <c r="X10" s="209">
        <f>+entero!AV110</f>
        <v>7.974446352607373</v>
      </c>
      <c r="Y10" s="209">
        <f>+entero!AW110</f>
        <v>7.974814032711269</v>
      </c>
      <c r="Z10" s="209">
        <f>+entero!AX110</f>
        <v>7.9652956526049445</v>
      </c>
      <c r="AA10" s="209">
        <f>+entero!AY110</f>
        <v>7.972195942204598</v>
      </c>
      <c r="AB10" s="209">
        <f>+entero!AZ110</f>
        <v>7.967723573980777</v>
      </c>
      <c r="AC10" s="209">
        <f>+entero!BA110</f>
        <v>7.93825941133124</v>
      </c>
      <c r="AD10" s="209">
        <f>+entero!BB110</f>
        <v>7.911594565561181</v>
      </c>
      <c r="AE10" s="209">
        <f>+entero!BC110</f>
        <v>7.901276042308404</v>
      </c>
      <c r="AF10" s="209">
        <f>+entero!BD110</f>
        <v>7.9082387522325055</v>
      </c>
      <c r="AG10" s="209">
        <f>+entero!BE110</f>
        <v>7.901061455349067</v>
      </c>
      <c r="AH10" s="209">
        <f>+entero!BF110</f>
        <v>7.8562827664437815</v>
      </c>
      <c r="AI10" s="209">
        <f>+entero!BG110</f>
        <v>7.777052624284871</v>
      </c>
      <c r="AJ10" s="209">
        <f>+entero!BH110</f>
        <v>7.715199380728996</v>
      </c>
      <c r="AK10" s="209">
        <f>+entero!BI110</f>
        <v>7.716994699725481</v>
      </c>
      <c r="AL10" s="209">
        <f>+entero!BJ110</f>
        <v>7.678744202995238</v>
      </c>
      <c r="AM10" s="209">
        <f>+entero!BK110</f>
        <v>7.641790494785022</v>
      </c>
      <c r="AN10" s="209">
        <f>+entero!BL110</f>
        <v>7.573759414250977</v>
      </c>
      <c r="AO10" s="209">
        <f>+entero!BM110</f>
        <v>7.5401136940989515</v>
      </c>
      <c r="AP10" s="209">
        <f>+entero!BN110</f>
        <v>7.502627312669436</v>
      </c>
      <c r="AQ10" s="209">
        <f>+entero!BO110</f>
        <v>7.405898035151848</v>
      </c>
      <c r="AR10" s="209">
        <f>+entero!BP110</f>
        <v>7.304078259203305</v>
      </c>
      <c r="AS10" s="209">
        <f>+entero!BQ110</f>
        <v>7.21462300184778</v>
      </c>
      <c r="AT10" s="209">
        <f>+entero!BR110</f>
        <v>7.126299772876676</v>
      </c>
      <c r="AU10" s="209">
        <f>+entero!BS110</f>
        <v>7.052710379090238</v>
      </c>
      <c r="AV10" s="209">
        <f>+entero!BT110</f>
        <v>7.03077447486794</v>
      </c>
      <c r="AW10" s="209">
        <f>+entero!BU110</f>
        <v>7.055484262169838</v>
      </c>
      <c r="AX10" s="209">
        <f>+entero!BV110</f>
        <v>7.03055176814073</v>
      </c>
      <c r="AY10" s="209">
        <f>+entero!BW110</f>
        <v>7.040823118295887</v>
      </c>
      <c r="AZ10" s="209">
        <f>+entero!BX110</f>
        <v>7.053642513638792</v>
      </c>
      <c r="BA10" s="209">
        <f>+entero!BY110</f>
        <v>7.013087267953252</v>
      </c>
      <c r="BB10" s="209">
        <f>+entero!BZ110</f>
        <v>7.0374968689860875</v>
      </c>
      <c r="BC10" s="209">
        <f>+entero!CA110</f>
        <v>7.038906805910292</v>
      </c>
      <c r="BD10" s="275">
        <f>+entero!CB110</f>
        <v>7.041735162940835</v>
      </c>
      <c r="BE10" s="211">
        <f>+entero!CC110</f>
        <v>7.049294327172732</v>
      </c>
      <c r="BF10" s="211">
        <f>+entero!CD110</f>
        <v>7.043437412122153</v>
      </c>
      <c r="BG10" s="211">
        <f>+entero!CE110</f>
        <v>7.044530312377919</v>
      </c>
      <c r="BH10" s="210" t="str">
        <f>+entero!CF110</f>
        <v>n.d.</v>
      </c>
      <c r="BI10" s="171">
        <f>+entero!CG110</f>
        <v>0.005623506467626882</v>
      </c>
      <c r="BJ10" s="195">
        <f>+entero!CH110</f>
        <v>0.0007989175908544865</v>
      </c>
      <c r="BK10" s="3"/>
      <c r="BL10" s="12"/>
      <c r="BM10" s="12"/>
      <c r="BN10" s="12"/>
      <c r="BO10" s="12"/>
      <c r="BP10" s="12"/>
      <c r="BQ10" s="12"/>
      <c r="BR10" s="12"/>
      <c r="BS10" s="12"/>
      <c r="BT10" s="12"/>
      <c r="BU10" s="12"/>
    </row>
    <row r="11" spans="1:73" ht="13.5" thickBot="1">
      <c r="A11" s="3"/>
      <c r="B11" s="16"/>
      <c r="C11" s="26"/>
      <c r="D11" s="30" t="s">
        <v>122</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60">
        <f>+entero!AO111</f>
        <v>113.14207556267101</v>
      </c>
      <c r="R11" s="160">
        <f>+entero!AP111</f>
        <v>113.63642958533944</v>
      </c>
      <c r="S11" s="160">
        <f>+entero!AQ111</f>
        <v>112.35520890826778</v>
      </c>
      <c r="T11" s="160">
        <f>+entero!AR111</f>
        <v>115.89799455105485</v>
      </c>
      <c r="U11" s="160">
        <f>+entero!AS111</f>
        <v>112.61125449701245</v>
      </c>
      <c r="V11" s="160">
        <f>+entero!AT111</f>
        <v>112.2898442116797</v>
      </c>
      <c r="W11" s="160">
        <f>+entero!AU111</f>
        <v>112.29302103521394</v>
      </c>
      <c r="X11" s="160">
        <f>+entero!AV111</f>
        <v>112.4768941013913</v>
      </c>
      <c r="Y11" s="160">
        <f>+entero!AW111</f>
        <v>112.0091340297497</v>
      </c>
      <c r="Z11" s="160">
        <f>+entero!AX111</f>
        <v>112.43707576748241</v>
      </c>
      <c r="AA11" s="160">
        <f>+entero!AY111</f>
        <v>112.44340162890909</v>
      </c>
      <c r="AB11" s="160">
        <f>+entero!AZ111</f>
        <v>112.51784579521836</v>
      </c>
      <c r="AC11" s="160">
        <f>+entero!BA111</f>
        <v>110.02187643275121</v>
      </c>
      <c r="AD11" s="160">
        <f>+entero!BB111</f>
        <v>109.9760590182285</v>
      </c>
      <c r="AE11" s="160">
        <f>+entero!BC111</f>
        <v>110.84953570336225</v>
      </c>
      <c r="AF11" s="160">
        <f>+entero!BD111</f>
        <v>112.37278540955714</v>
      </c>
      <c r="AG11" s="160">
        <f>+entero!BE111</f>
        <v>113.23044993039454</v>
      </c>
      <c r="AH11" s="160">
        <f>+entero!BF111</f>
        <v>112.07726993557425</v>
      </c>
      <c r="AI11" s="160">
        <f>+entero!BG111</f>
        <v>109.16400897881573</v>
      </c>
      <c r="AJ11" s="160">
        <f>+entero!BH111</f>
        <v>106.06221618568887</v>
      </c>
      <c r="AK11" s="160">
        <f>+entero!BI111</f>
        <v>108.82406234768825</v>
      </c>
      <c r="AL11" s="160">
        <f>+entero!BJ111</f>
        <v>109.00180099501132</v>
      </c>
      <c r="AM11" s="160">
        <f>+entero!BK111</f>
        <v>108.17781534569866</v>
      </c>
      <c r="AN11" s="160">
        <f>+entero!BL111</f>
        <v>106.98932608147672</v>
      </c>
      <c r="AO11" s="160">
        <f>+entero!BM111</f>
        <v>107.49655313798824</v>
      </c>
      <c r="AP11" s="160">
        <f>+entero!BN111</f>
        <v>106.80634355665437</v>
      </c>
      <c r="AQ11" s="160">
        <f>+entero!BO111</f>
        <v>106.14644315369365</v>
      </c>
      <c r="AR11" s="160">
        <f>+entero!BP111</f>
        <v>103.72585422797096</v>
      </c>
      <c r="AS11" s="160">
        <f>+entero!BQ111</f>
        <v>101.75990770694959</v>
      </c>
      <c r="AT11" s="160">
        <f>+entero!BR111</f>
        <v>99.75001858995218</v>
      </c>
      <c r="AU11" s="160">
        <f>+entero!BS111</f>
        <v>99.42801185321028</v>
      </c>
      <c r="AV11" s="160">
        <f>+entero!BT111</f>
        <v>96.18648204116627</v>
      </c>
      <c r="AW11" s="160">
        <f>+entero!BU111</f>
        <v>92.2726125825206</v>
      </c>
      <c r="AX11" s="160">
        <f>+entero!BV111</f>
        <v>87.35114412187113</v>
      </c>
      <c r="AY11" s="160">
        <f>+entero!BW111</f>
        <v>85.85490550681749</v>
      </c>
      <c r="AZ11" s="160">
        <f>+entero!BX111</f>
        <v>87.4558999118053</v>
      </c>
      <c r="BA11" s="160">
        <f>+entero!BY111</f>
        <v>85.26794353501539</v>
      </c>
      <c r="BB11" s="160">
        <f>+entero!BZ111</f>
        <v>83.39189502010757</v>
      </c>
      <c r="BC11" s="231"/>
      <c r="BD11" s="231"/>
      <c r="BE11" s="231"/>
      <c r="BF11" s="231"/>
      <c r="BG11" s="231"/>
      <c r="BH11" s="232"/>
      <c r="BI11" s="171" t="s">
        <v>3</v>
      </c>
      <c r="BJ11" s="195" t="s">
        <v>3</v>
      </c>
      <c r="BK11" s="3"/>
      <c r="BL11" s="67"/>
      <c r="BM11" s="12"/>
      <c r="BN11" s="12"/>
      <c r="BO11" s="12"/>
      <c r="BP11" s="12"/>
      <c r="BQ11" s="12"/>
      <c r="BR11" s="12"/>
      <c r="BS11" s="12"/>
      <c r="BT11" s="12"/>
      <c r="BU11" s="12"/>
    </row>
    <row r="12" spans="1:73" ht="13.5" thickBot="1">
      <c r="A12" s="3"/>
      <c r="B12" s="16"/>
      <c r="C12" s="26"/>
      <c r="D12" s="30" t="str">
        <f>+entero!D112</f>
        <v>UFV (Bs/UFV día hábil )</v>
      </c>
      <c r="E12" s="151">
        <f>+entero!E112</f>
        <v>1.00845</v>
      </c>
      <c r="F12" s="151">
        <f>+entero!F112</f>
        <v>1.01046</v>
      </c>
      <c r="G12" s="151">
        <f>+entero!G112</f>
        <v>1.01276</v>
      </c>
      <c r="H12" s="151">
        <f>+entero!H112</f>
        <v>1.01485</v>
      </c>
      <c r="I12" s="151">
        <f>+entero!I112</f>
        <v>1.01713</v>
      </c>
      <c r="J12" s="151">
        <f>+entero!J112</f>
        <v>1.01971</v>
      </c>
      <c r="K12" s="151">
        <f>+entero!K112</f>
        <v>1.02233</v>
      </c>
      <c r="L12" s="151">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1.46897</v>
      </c>
      <c r="BA12" s="102">
        <f>+entero!BY112</f>
        <v>1.48235</v>
      </c>
      <c r="BB12" s="102">
        <f>+entero!BZ112</f>
        <v>1.49564</v>
      </c>
      <c r="BC12" s="102">
        <f>+entero!CA112</f>
        <v>1.49863</v>
      </c>
      <c r="BD12" s="151">
        <f>+entero!CB112</f>
        <v>1.49989</v>
      </c>
      <c r="BE12" s="41">
        <f>+entero!CC112</f>
        <v>1.50031</v>
      </c>
      <c r="BF12" s="41">
        <f>+entero!CD112</f>
        <v>1.50063</v>
      </c>
      <c r="BG12" s="41">
        <f>+entero!CE112</f>
        <v>1.50095</v>
      </c>
      <c r="BH12" s="165">
        <f>+entero!CF112</f>
        <v>1.50127</v>
      </c>
      <c r="BI12" s="171">
        <f>+entero!CG112</f>
        <v>0.0026400000000001977</v>
      </c>
      <c r="BJ12" s="195">
        <f>+entero!CH112</f>
        <v>0.0017616089361618403</v>
      </c>
      <c r="BK12" s="3"/>
      <c r="BL12" s="128"/>
      <c r="BM12" s="12"/>
      <c r="BN12" s="12"/>
      <c r="BO12" s="12"/>
      <c r="BP12" s="12"/>
      <c r="BQ12" s="12"/>
      <c r="BR12" s="12"/>
      <c r="BS12" s="12"/>
      <c r="BT12" s="12"/>
      <c r="BU12" s="12"/>
    </row>
    <row r="13" spans="1:73" ht="13.5" thickBot="1">
      <c r="A13" s="3"/>
      <c r="B13" s="16"/>
      <c r="C13" s="78"/>
      <c r="D13" s="306" t="str">
        <f>+entero!D113</f>
        <v>UFV (Bs/UFV último día del mes)</v>
      </c>
      <c r="E13" s="79"/>
      <c r="F13" s="79"/>
      <c r="G13" s="79"/>
      <c r="H13" s="79"/>
      <c r="I13" s="79"/>
      <c r="J13" s="79"/>
      <c r="K13" s="79"/>
      <c r="L13" s="79"/>
      <c r="M13" s="79"/>
      <c r="N13" s="79"/>
      <c r="O13" s="79"/>
      <c r="P13" s="79"/>
      <c r="Q13" s="140">
        <f>+entero!AO113</f>
        <v>0</v>
      </c>
      <c r="R13" s="140">
        <f>+entero!AP113</f>
        <v>0</v>
      </c>
      <c r="S13" s="140">
        <f>+entero!AQ113</f>
        <v>1.15664</v>
      </c>
      <c r="T13" s="140">
        <f>+entero!AR113</f>
        <v>1.16025</v>
      </c>
      <c r="U13" s="140">
        <f>+entero!AS113</f>
        <v>1.1642</v>
      </c>
      <c r="V13" s="140">
        <f>+entero!AT113</f>
        <v>1.16838</v>
      </c>
      <c r="W13" s="140">
        <f>+entero!AU113</f>
        <v>1.17189</v>
      </c>
      <c r="X13" s="140">
        <f>+entero!AV113</f>
        <v>1.17606</v>
      </c>
      <c r="Y13" s="140">
        <f>+entero!AW113</f>
        <v>1.1803</v>
      </c>
      <c r="Z13" s="140">
        <f>+entero!AX113</f>
        <v>1.18448</v>
      </c>
      <c r="AA13" s="140">
        <f>+entero!AY113</f>
        <v>1.18873</v>
      </c>
      <c r="AB13" s="140">
        <f>+entero!AZ113</f>
        <v>1.19326</v>
      </c>
      <c r="AC13" s="140">
        <f>+entero!BA113</f>
        <v>1.19804</v>
      </c>
      <c r="AD13" s="140">
        <f>+entero!BB113</f>
        <v>1.20367</v>
      </c>
      <c r="AE13" s="140">
        <f>+entero!BC113</f>
        <v>1.20997</v>
      </c>
      <c r="AF13" s="140">
        <f>+entero!BD113</f>
        <v>1.21687</v>
      </c>
      <c r="AG13" s="140">
        <f>+entero!BE113</f>
        <v>1.22361</v>
      </c>
      <c r="AH13" s="140">
        <f>+entero!BF113</f>
        <v>1.22999</v>
      </c>
      <c r="AI13" s="140">
        <f>+entero!BG113</f>
        <v>1.23651</v>
      </c>
      <c r="AJ13" s="140">
        <f>+entero!BH113</f>
        <v>1.24484</v>
      </c>
      <c r="AK13" s="140">
        <f>+entero!BI113</f>
        <v>1.25482</v>
      </c>
      <c r="AL13" s="140">
        <f>+entero!BJ113</f>
        <v>1.26526</v>
      </c>
      <c r="AM13" s="140">
        <f>+entero!BK113</f>
        <v>1.27647</v>
      </c>
      <c r="AN13" s="140">
        <f>+entero!BL113</f>
        <v>1.28835</v>
      </c>
      <c r="AO13" s="140">
        <f>+entero!BM113</f>
        <v>1.30033</v>
      </c>
      <c r="AP13" s="140">
        <f>+entero!BN113</f>
        <v>1.31211</v>
      </c>
      <c r="AQ13" s="140">
        <f>+entero!BO113</f>
        <v>1.32548</v>
      </c>
      <c r="AR13" s="140">
        <f>+entero!BP113</f>
        <v>1.33996</v>
      </c>
      <c r="AS13" s="140">
        <f>+entero!BQ113</f>
        <v>1.3555</v>
      </c>
      <c r="AT13" s="140">
        <f>+entero!BR113</f>
        <v>1.37263</v>
      </c>
      <c r="AU13" s="140">
        <f>+entero!BS113</f>
        <v>1.39088</v>
      </c>
      <c r="AV13" s="140">
        <f>+entero!BT113</f>
        <v>1.4078</v>
      </c>
      <c r="AW13" s="140">
        <f>+entero!BU113</f>
        <v>1.4234</v>
      </c>
      <c r="AX13" s="140">
        <f>+entero!BV113</f>
        <v>1.43922</v>
      </c>
      <c r="AY13" s="140">
        <f>+entero!BW113</f>
        <v>1.45462</v>
      </c>
      <c r="AZ13" s="140">
        <f>+entero!BX113</f>
        <v>1.46897</v>
      </c>
      <c r="BA13" s="140">
        <f>+entero!BY113</f>
        <v>1.4828</v>
      </c>
      <c r="BB13" s="140">
        <f>+entero!BZ113</f>
        <v>1.49611</v>
      </c>
      <c r="BC13" s="231"/>
      <c r="BD13" s="231"/>
      <c r="BE13" s="231"/>
      <c r="BF13" s="231"/>
      <c r="BG13" s="231"/>
      <c r="BH13" s="232"/>
      <c r="BI13" s="188"/>
      <c r="BJ13" s="267"/>
      <c r="BK13" s="3"/>
      <c r="BL13" s="128"/>
      <c r="BM13" s="12"/>
      <c r="BN13" s="12"/>
      <c r="BO13" s="12"/>
      <c r="BP13" s="12"/>
      <c r="BQ13" s="12"/>
      <c r="BR13" s="12"/>
      <c r="BS13" s="12"/>
      <c r="BT13" s="12"/>
      <c r="BU13" s="12"/>
    </row>
    <row r="14" spans="4:73"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4"/>
      <c r="BE14" s="4"/>
      <c r="BF14" s="4"/>
      <c r="BG14" s="4"/>
      <c r="BH14" s="4"/>
      <c r="BI14" s="4"/>
      <c r="BJ14" s="4"/>
      <c r="BL14" s="12"/>
      <c r="BM14" s="12"/>
      <c r="BN14" s="12"/>
      <c r="BO14" s="12"/>
      <c r="BP14" s="12"/>
      <c r="BQ14" s="12"/>
      <c r="BR14" s="12"/>
      <c r="BS14" s="12"/>
      <c r="BT14" s="12"/>
      <c r="BU14" s="12"/>
    </row>
    <row r="15" spans="3:73"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4"/>
      <c r="BE15" s="4"/>
      <c r="BF15" s="4"/>
      <c r="BG15" s="4"/>
      <c r="BH15" s="4"/>
      <c r="BI15" s="4"/>
      <c r="BJ15" s="4"/>
      <c r="BL15" s="12"/>
      <c r="BM15" s="12"/>
      <c r="BN15" s="12"/>
      <c r="BO15" s="12"/>
      <c r="BP15" s="12"/>
      <c r="BQ15" s="12"/>
      <c r="BR15" s="12"/>
      <c r="BS15" s="12"/>
      <c r="BT15" s="12"/>
      <c r="BU15" s="12"/>
    </row>
    <row r="16" spans="3:73" ht="13.5" customHeight="1">
      <c r="C16" s="76" t="s">
        <v>203</v>
      </c>
      <c r="D16" s="1" t="s">
        <v>206</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4"/>
      <c r="BE16" s="4"/>
      <c r="BF16" s="4"/>
      <c r="BG16" s="4"/>
      <c r="BH16" s="4"/>
      <c r="BI16" s="4"/>
      <c r="BJ16" s="4"/>
      <c r="BL16" s="12"/>
      <c r="BM16" s="12"/>
      <c r="BN16" s="12"/>
      <c r="BO16" s="12"/>
      <c r="BP16" s="12"/>
      <c r="BQ16" s="12"/>
      <c r="BR16" s="12"/>
      <c r="BS16" s="12"/>
      <c r="BT16" s="12"/>
      <c r="BU16" s="12"/>
    </row>
    <row r="17" spans="3:73"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3"/>
      <c r="BJ17" s="75">
        <f ca="1">NOW()</f>
        <v>39890.560680208335</v>
      </c>
      <c r="BL17" s="12"/>
      <c r="BM17" s="12"/>
      <c r="BN17" s="12"/>
      <c r="BO17" s="12"/>
      <c r="BP17" s="12"/>
      <c r="BQ17" s="12"/>
      <c r="BR17" s="12"/>
      <c r="BS17" s="12"/>
      <c r="BT17" s="12"/>
      <c r="BU17" s="12"/>
    </row>
    <row r="18" spans="3:73" ht="14.25" customHeight="1">
      <c r="C18" s="6">
        <v>9</v>
      </c>
      <c r="D18" s="1" t="s">
        <v>175</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3"/>
      <c r="BJ18" s="4"/>
      <c r="BL18" s="12"/>
      <c r="BM18" s="12"/>
      <c r="BN18" s="12"/>
      <c r="BO18" s="12"/>
      <c r="BP18" s="12"/>
      <c r="BQ18" s="12"/>
      <c r="BR18" s="12"/>
      <c r="BS18" s="12"/>
      <c r="BT18" s="12"/>
      <c r="BU18" s="12"/>
    </row>
    <row r="19" spans="4:73"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3"/>
      <c r="BJ19" s="4"/>
      <c r="BL19" s="12"/>
      <c r="BM19" s="12"/>
      <c r="BN19" s="12"/>
      <c r="BO19" s="12"/>
      <c r="BP19" s="12"/>
      <c r="BQ19" s="12"/>
      <c r="BR19" s="12"/>
      <c r="BS19" s="12"/>
      <c r="BT19" s="12"/>
      <c r="BU19" s="12"/>
    </row>
    <row r="20" spans="1:73"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2"/>
      <c r="BL20" s="12"/>
      <c r="BM20" s="12"/>
      <c r="BN20" s="12"/>
      <c r="BO20" s="12"/>
      <c r="BP20" s="12"/>
      <c r="BQ20" s="12"/>
      <c r="BR20" s="12"/>
      <c r="BS20" s="12"/>
      <c r="BT20" s="12"/>
      <c r="BU20" s="12"/>
    </row>
    <row r="21" spans="1:73"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2"/>
      <c r="BL21" s="12"/>
      <c r="BM21" s="12"/>
      <c r="BN21" s="12"/>
      <c r="BO21" s="12"/>
      <c r="BP21" s="12"/>
      <c r="BQ21" s="12"/>
      <c r="BR21" s="12"/>
      <c r="BS21" s="12"/>
      <c r="BT21" s="12"/>
      <c r="BU21" s="12"/>
    </row>
    <row r="22" spans="1:73"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2"/>
      <c r="BL22" s="12"/>
      <c r="BM22" s="12"/>
      <c r="BN22" s="12"/>
      <c r="BO22" s="12"/>
      <c r="BP22" s="12"/>
      <c r="BQ22" s="12"/>
      <c r="BR22" s="12"/>
      <c r="BS22" s="12"/>
      <c r="BT22" s="12"/>
      <c r="BU22" s="12"/>
    </row>
    <row r="23" spans="1:73"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2"/>
      <c r="BL23" s="12"/>
      <c r="BM23" s="12"/>
      <c r="BN23" s="12"/>
      <c r="BO23" s="12"/>
      <c r="BP23" s="12"/>
      <c r="BQ23" s="12"/>
      <c r="BR23" s="12"/>
      <c r="BS23" s="12"/>
      <c r="BT23" s="12"/>
      <c r="BU23" s="12"/>
    </row>
    <row r="24" spans="1:73"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2"/>
      <c r="BL24" s="12"/>
      <c r="BM24" s="12"/>
      <c r="BN24" s="12"/>
      <c r="BO24" s="12"/>
      <c r="BP24" s="12"/>
      <c r="BQ24" s="12"/>
      <c r="BR24" s="12"/>
      <c r="BS24" s="12"/>
      <c r="BT24" s="12"/>
      <c r="BU24" s="12"/>
    </row>
    <row r="25" spans="1:73"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2"/>
      <c r="BL25" s="12"/>
      <c r="BM25" s="12"/>
      <c r="BN25" s="12"/>
      <c r="BO25" s="12"/>
      <c r="BP25" s="12"/>
      <c r="BQ25" s="12"/>
      <c r="BR25" s="12"/>
      <c r="BS25" s="12"/>
      <c r="BT25" s="12"/>
      <c r="BU25" s="12"/>
    </row>
    <row r="26" spans="1:73"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2"/>
      <c r="BL26" s="12"/>
      <c r="BM26" s="12"/>
      <c r="BN26" s="12"/>
      <c r="BO26" s="12"/>
      <c r="BP26" s="12"/>
      <c r="BQ26" s="12"/>
      <c r="BR26" s="12"/>
      <c r="BS26" s="12"/>
      <c r="BT26" s="12"/>
      <c r="BU26" s="12"/>
    </row>
    <row r="27" spans="1:73"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2"/>
      <c r="BL27" s="12"/>
      <c r="BM27" s="12"/>
      <c r="BN27" s="12"/>
      <c r="BO27" s="12"/>
      <c r="BP27" s="12"/>
      <c r="BQ27" s="12"/>
      <c r="BR27" s="12"/>
      <c r="BS27" s="12"/>
      <c r="BT27" s="12"/>
      <c r="BU27" s="12"/>
    </row>
    <row r="28" spans="1:73"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2"/>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2"/>
      <c r="BL66" s="12"/>
      <c r="BM66" s="12"/>
      <c r="BN66" s="12"/>
      <c r="BO66" s="12"/>
      <c r="BP66" s="12"/>
      <c r="BQ66" s="12"/>
      <c r="BR66" s="12"/>
      <c r="BS66" s="12"/>
      <c r="BT66" s="12"/>
      <c r="BU66" s="12"/>
    </row>
    <row r="67" spans="1:73"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2"/>
      <c r="BL67" s="12"/>
      <c r="BM67" s="12"/>
      <c r="BN67" s="12"/>
      <c r="BO67" s="12"/>
      <c r="BP67" s="12"/>
      <c r="BQ67" s="12"/>
      <c r="BR67" s="12"/>
      <c r="BS67" s="12"/>
      <c r="BT67" s="12"/>
      <c r="BU67" s="12"/>
    </row>
    <row r="68" spans="1:73"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2"/>
      <c r="BL68" s="12"/>
      <c r="BM68" s="12"/>
      <c r="BN68" s="12"/>
      <c r="BO68" s="12"/>
      <c r="BP68" s="12"/>
      <c r="BQ68" s="12"/>
      <c r="BR68" s="12"/>
      <c r="BS68" s="12"/>
      <c r="BT68" s="12"/>
      <c r="BU68" s="12"/>
    </row>
    <row r="69" spans="1:73"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2"/>
      <c r="BL69" s="12"/>
      <c r="BM69" s="12"/>
      <c r="BN69" s="12"/>
      <c r="BO69" s="12"/>
      <c r="BP69" s="12"/>
      <c r="BQ69" s="12"/>
      <c r="BR69" s="12"/>
      <c r="BS69" s="12"/>
      <c r="BT69" s="12"/>
      <c r="BU69" s="12"/>
    </row>
    <row r="70" spans="1:73"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2"/>
      <c r="BL70" s="12"/>
      <c r="BM70" s="12"/>
      <c r="BN70" s="12"/>
      <c r="BO70" s="12"/>
      <c r="BP70" s="12"/>
      <c r="BQ70" s="12"/>
      <c r="BR70" s="12"/>
      <c r="BS70" s="12"/>
      <c r="BT70" s="12"/>
      <c r="BU70" s="12"/>
    </row>
    <row r="71" spans="1:73"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2"/>
      <c r="BL71" s="12"/>
      <c r="BM71" s="12"/>
      <c r="BN71" s="12"/>
      <c r="BO71" s="12"/>
      <c r="BP71" s="12"/>
      <c r="BQ71" s="12"/>
      <c r="BR71" s="12"/>
      <c r="BS71" s="12"/>
      <c r="BT71" s="12"/>
      <c r="BU71" s="12"/>
    </row>
    <row r="72" spans="1:73"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2"/>
      <c r="BL72" s="12"/>
      <c r="BM72" s="12"/>
      <c r="BN72" s="12"/>
      <c r="BO72" s="12"/>
      <c r="BP72" s="12"/>
      <c r="BQ72" s="12"/>
      <c r="BR72" s="12"/>
      <c r="BS72" s="12"/>
      <c r="BT72" s="12"/>
      <c r="BU72" s="12"/>
    </row>
    <row r="73" spans="1:73"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2"/>
      <c r="BL73" s="12"/>
      <c r="BM73" s="12"/>
      <c r="BN73" s="12"/>
      <c r="BO73" s="12"/>
      <c r="BP73" s="12"/>
      <c r="BQ73" s="12"/>
      <c r="BR73" s="12"/>
      <c r="BS73" s="12"/>
      <c r="BT73" s="12"/>
      <c r="BU73" s="12"/>
    </row>
    <row r="74" spans="1:73"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2"/>
      <c r="BL74" s="12"/>
      <c r="BM74" s="12"/>
      <c r="BN74" s="12"/>
      <c r="BO74" s="12"/>
      <c r="BP74" s="12"/>
      <c r="BQ74" s="12"/>
      <c r="BR74" s="12"/>
      <c r="BS74" s="12"/>
      <c r="BT74" s="12"/>
      <c r="BU74" s="12"/>
    </row>
    <row r="75" spans="1:73"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2"/>
      <c r="BL75" s="12"/>
      <c r="BM75" s="12"/>
      <c r="BN75" s="12"/>
      <c r="BO75" s="12"/>
      <c r="BP75" s="12"/>
      <c r="BQ75" s="12"/>
      <c r="BR75" s="12"/>
      <c r="BS75" s="12"/>
      <c r="BT75" s="12"/>
      <c r="BU75" s="12"/>
    </row>
    <row r="76" spans="3:62"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row>
    <row r="77" spans="3:62"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row>
    <row r="78" spans="3:6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3:6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3:6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3:6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3:6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3:6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3:6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sheetData>
  <mergeCells count="54">
    <mergeCell ref="Q3:Q4"/>
    <mergeCell ref="AZ3:AZ4"/>
    <mergeCell ref="AR3:AR4"/>
    <mergeCell ref="D1:BH1"/>
    <mergeCell ref="D3:D4"/>
    <mergeCell ref="E3:E4"/>
    <mergeCell ref="BD3:BH3"/>
    <mergeCell ref="F3:F4"/>
    <mergeCell ref="G3:G4"/>
    <mergeCell ref="H3:H4"/>
    <mergeCell ref="R3:R4"/>
    <mergeCell ref="AV3:AV4"/>
    <mergeCell ref="AU3:AU4"/>
    <mergeCell ref="I3:I4"/>
    <mergeCell ref="AG3:AG4"/>
    <mergeCell ref="AF3:AF4"/>
    <mergeCell ref="W3:W4"/>
    <mergeCell ref="Y3:Y4"/>
    <mergeCell ref="N3:N4"/>
    <mergeCell ref="X3:X4"/>
    <mergeCell ref="K3:K4"/>
    <mergeCell ref="M3:M4"/>
    <mergeCell ref="J3:J4"/>
    <mergeCell ref="P3:P4"/>
    <mergeCell ref="O3:O4"/>
    <mergeCell ref="L3:L4"/>
    <mergeCell ref="Z3:Z4"/>
    <mergeCell ref="BI3:BJ3"/>
    <mergeCell ref="AJ3:AJ4"/>
    <mergeCell ref="AK3:AK4"/>
    <mergeCell ref="AL3:AL4"/>
    <mergeCell ref="AM3:AM4"/>
    <mergeCell ref="AN3:AN4"/>
    <mergeCell ref="AO3:AO4"/>
    <mergeCell ref="AS3:AS4"/>
    <mergeCell ref="AP3:AP4"/>
    <mergeCell ref="S3:S4"/>
    <mergeCell ref="AD3:AD4"/>
    <mergeCell ref="AE3:AE4"/>
    <mergeCell ref="AI3:AI4"/>
    <mergeCell ref="T3:T4"/>
    <mergeCell ref="V3:V4"/>
    <mergeCell ref="U3:U4"/>
    <mergeCell ref="AH3:AH4"/>
    <mergeCell ref="AA3:AA4"/>
    <mergeCell ref="AC3:AC4"/>
    <mergeCell ref="BB3:BB4"/>
    <mergeCell ref="AY3:AY4"/>
    <mergeCell ref="AX3:AX4"/>
    <mergeCell ref="AB3:AB4"/>
    <mergeCell ref="AT3:AT4"/>
    <mergeCell ref="AW3:AW4"/>
    <mergeCell ref="AQ3:AQ4"/>
    <mergeCell ref="BA3:BA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U164"/>
  <sheetViews>
    <sheetView workbookViewId="0" topLeftCell="AX1">
      <selection activeCell="BF16" sqref="BF1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5" width="7.57421875" style="0" customWidth="1"/>
    <col min="56" max="59" width="7.7109375" style="0" customWidth="1"/>
    <col min="60" max="60" width="7.421875" style="0" customWidth="1"/>
    <col min="61" max="61" width="8.140625" style="0" customWidth="1"/>
    <col min="62" max="62" width="8.8515625" style="0" customWidth="1"/>
  </cols>
  <sheetData>
    <row r="1" spans="4:73" ht="12.75">
      <c r="D1" s="578" t="s">
        <v>6</v>
      </c>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56" t="s">
        <v>35</v>
      </c>
      <c r="E3" s="580" t="str">
        <f>+entero!E3</f>
        <v> A fines de Diciembre 2002</v>
      </c>
      <c r="F3" s="562" t="str">
        <f>+entero!F3</f>
        <v>A fines de Enero</v>
      </c>
      <c r="G3" s="562" t="str">
        <f>+entero!G3</f>
        <v>A fines de Febrero</v>
      </c>
      <c r="H3" s="562" t="str">
        <f>+entero!H3</f>
        <v>A fines de Marzo</v>
      </c>
      <c r="I3" s="562" t="str">
        <f>+entero!I3</f>
        <v>A fines de Abril</v>
      </c>
      <c r="J3" s="562" t="str">
        <f>+entero!J3</f>
        <v>A fines de Mayo </v>
      </c>
      <c r="K3" s="562" t="str">
        <f>+entero!K3</f>
        <v>2003              A fines de Junio</v>
      </c>
      <c r="L3" s="562" t="str">
        <f>+entero!L3</f>
        <v>A fines de Julio      </v>
      </c>
      <c r="M3" s="562" t="str">
        <f>+entero!M3</f>
        <v>A fines de Agos.</v>
      </c>
      <c r="N3" s="562" t="str">
        <f>+entero!N3</f>
        <v>2003             A fines de Sept.</v>
      </c>
      <c r="O3" s="562" t="str">
        <f>+entero!O3</f>
        <v>2003            A fines de Oct.</v>
      </c>
      <c r="P3" s="562" t="str">
        <f>+entero!P3</f>
        <v>2003              A fines de Nov.</v>
      </c>
      <c r="Q3" s="562" t="str">
        <f>+entero!AO3</f>
        <v>2006          A  fines de Ene.</v>
      </c>
      <c r="R3" s="562" t="str">
        <f>+entero!AP3</f>
        <v>2006          A  fines de Feb</v>
      </c>
      <c r="S3" s="562" t="str">
        <f>+entero!AQ3</f>
        <v>2006          A  fines de Mar</v>
      </c>
      <c r="T3" s="562" t="str">
        <f>+entero!AR3</f>
        <v>2006          A  fines de Abr</v>
      </c>
      <c r="U3" s="562" t="str">
        <f>+entero!AS3</f>
        <v>2006          A  fines de May</v>
      </c>
      <c r="V3" s="562" t="str">
        <f>+entero!AT3</f>
        <v>2006          A  fines de Jun</v>
      </c>
      <c r="W3" s="562" t="str">
        <f>+entero!AU3</f>
        <v>2006          A  fines de Jul</v>
      </c>
      <c r="X3" s="562" t="str">
        <f>+entero!AV3</f>
        <v>2006          A  fines de Ago</v>
      </c>
      <c r="Y3" s="562" t="str">
        <f>+entero!AW3</f>
        <v>2006          A  fines de Sep</v>
      </c>
      <c r="Z3" s="562" t="str">
        <f>+entero!AX3</f>
        <v>2006          A  fines de Oct</v>
      </c>
      <c r="AA3" s="562" t="str">
        <f>+entero!AY3</f>
        <v>2006          A  fines de Nov</v>
      </c>
      <c r="AB3" s="562" t="str">
        <f>+entero!AZ3</f>
        <v>2006                 A  fines de Dic</v>
      </c>
      <c r="AC3" s="562" t="str">
        <f>+entero!BA3</f>
        <v>2007             A  fines de Ene</v>
      </c>
      <c r="AD3" s="562" t="str">
        <f>+entero!BB3</f>
        <v>2007             A  fines de Feb</v>
      </c>
      <c r="AE3" s="562" t="str">
        <f>+entero!BC3</f>
        <v>2007             A  fines de Mar</v>
      </c>
      <c r="AF3" s="562" t="str">
        <f>+entero!BD3</f>
        <v>2007              A  fines de Abr</v>
      </c>
      <c r="AG3" s="562" t="str">
        <f>+entero!BE3</f>
        <v>2007              A  fines de May</v>
      </c>
      <c r="AH3" s="562" t="str">
        <f>+entero!BF3</f>
        <v>2007               A  fines de Jun</v>
      </c>
      <c r="AI3" s="562" t="str">
        <f>+entero!BG3</f>
        <v>2007              A  fines de Jul</v>
      </c>
      <c r="AJ3" s="562" t="str">
        <f>+entero!BH3</f>
        <v>2007              A  fines de Ago</v>
      </c>
      <c r="AK3" s="562" t="str">
        <f>+entero!BI3</f>
        <v>2007              A  fines de Sep</v>
      </c>
      <c r="AL3" s="562" t="str">
        <f>+entero!BJ3</f>
        <v>2007               A  fines de Oct</v>
      </c>
      <c r="AM3" s="562" t="str">
        <f>+entero!BK3</f>
        <v>2007                 A  fines de Nov</v>
      </c>
      <c r="AN3" s="562" t="str">
        <f>+entero!BL3</f>
        <v>2007                             A  fines de Dic</v>
      </c>
      <c r="AO3" s="562" t="str">
        <f>+entero!BM3</f>
        <v>2008          A  fines de Ene</v>
      </c>
      <c r="AP3" s="562" t="str">
        <f>+entero!BN3</f>
        <v>2008          A  fines de Feb</v>
      </c>
      <c r="AQ3" s="562" t="str">
        <f>+entero!BO3</f>
        <v>2008                 A  fines de Mar</v>
      </c>
      <c r="AR3" s="562" t="str">
        <f>+entero!BP3</f>
        <v>2008          A  fines de Abr</v>
      </c>
      <c r="AS3" s="562" t="str">
        <f>+entero!BQ3</f>
        <v>2008          A  fines de May</v>
      </c>
      <c r="AT3" s="562" t="str">
        <f>+entero!BR3</f>
        <v>2008                 A  fines de Jun</v>
      </c>
      <c r="AU3" s="562" t="str">
        <f>+entero!BS3</f>
        <v>2008          A  fines de Jul*</v>
      </c>
      <c r="AV3" s="562" t="str">
        <f>+entero!BT3</f>
        <v>2008          A  fines de Ago*</v>
      </c>
      <c r="AW3" s="562" t="str">
        <f>+entero!BU3</f>
        <v>2008                    A  fines de Sep*</v>
      </c>
      <c r="AX3" s="562" t="str">
        <f>+entero!BV3</f>
        <v>2008                     A  fines de Oct*</v>
      </c>
      <c r="AY3" s="562" t="str">
        <f>+entero!BW3</f>
        <v>2008                          A  fines de Nov*</v>
      </c>
      <c r="AZ3" s="562" t="str">
        <f>+entero!BX3</f>
        <v>2008                          A  fines de Dic*</v>
      </c>
      <c r="BA3" s="562" t="str">
        <f>+entero!BY3</f>
        <v>2009                          A  fines de Ene*</v>
      </c>
      <c r="BB3" s="562" t="str">
        <f>+entero!BZ3</f>
        <v>2009                          A  fines de Feb*</v>
      </c>
      <c r="BC3" s="146" t="str">
        <f>+entero!CA3</f>
        <v>Semana 1*</v>
      </c>
      <c r="BD3" s="582" t="str">
        <f>+entero!CB3</f>
        <v>   Semana 2*</v>
      </c>
      <c r="BE3" s="583"/>
      <c r="BF3" s="583"/>
      <c r="BG3" s="583"/>
      <c r="BH3" s="584"/>
      <c r="BI3" s="585" t="s">
        <v>53</v>
      </c>
      <c r="BJ3" s="586"/>
      <c r="BL3" s="12"/>
      <c r="BM3" s="12"/>
      <c r="BN3" s="12"/>
      <c r="BO3" s="12"/>
      <c r="BP3" s="12"/>
      <c r="BQ3" s="12"/>
      <c r="BR3" s="12"/>
      <c r="BS3" s="12"/>
      <c r="BT3" s="12"/>
      <c r="BU3" s="12"/>
    </row>
    <row r="4" spans="3:73" ht="27.75" customHeight="1" thickBot="1">
      <c r="C4" s="28"/>
      <c r="D4" s="557"/>
      <c r="E4" s="581"/>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180">
        <f>+entero!CA4</f>
        <v>39878</v>
      </c>
      <c r="BD4" s="180">
        <f>+entero!CB4</f>
        <v>39881</v>
      </c>
      <c r="BE4" s="157">
        <f>+entero!CC4</f>
        <v>39882</v>
      </c>
      <c r="BF4" s="157">
        <f>+entero!CD4</f>
        <v>39883</v>
      </c>
      <c r="BG4" s="157">
        <f>+entero!CE4</f>
        <v>39884</v>
      </c>
      <c r="BH4" s="158">
        <f>+entero!CF4</f>
        <v>39885</v>
      </c>
      <c r="BI4" s="186" t="s">
        <v>28</v>
      </c>
      <c r="BJ4" s="255" t="s">
        <v>174</v>
      </c>
      <c r="BL4" s="12"/>
      <c r="BM4" s="12"/>
      <c r="BN4" s="12"/>
      <c r="BO4" s="12"/>
      <c r="BP4" s="12"/>
      <c r="BQ4" s="12"/>
      <c r="BR4" s="12"/>
      <c r="BS4" s="12"/>
      <c r="BT4" s="12"/>
      <c r="BU4" s="12"/>
    </row>
    <row r="5" spans="1:73" ht="12.75">
      <c r="A5" s="3"/>
      <c r="B5" s="17"/>
      <c r="C5" s="34" t="s">
        <v>69</v>
      </c>
      <c r="D5" s="59"/>
      <c r="E5" s="47"/>
      <c r="F5" s="47"/>
      <c r="G5" s="47"/>
      <c r="H5" s="47"/>
      <c r="I5" s="47"/>
      <c r="J5" s="47"/>
      <c r="K5" s="47"/>
      <c r="L5" s="47"/>
      <c r="M5" s="143"/>
      <c r="N5" s="143"/>
      <c r="O5" s="47"/>
      <c r="P5" s="47"/>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47"/>
      <c r="BE5" s="48"/>
      <c r="BF5" s="48"/>
      <c r="BG5" s="48"/>
      <c r="BH5" s="126"/>
      <c r="BI5" s="187"/>
      <c r="BJ5" s="49"/>
      <c r="BK5" s="3"/>
      <c r="BL5" s="12"/>
      <c r="BM5" s="12"/>
      <c r="BN5" s="12"/>
      <c r="BO5" s="12"/>
      <c r="BP5" s="12"/>
      <c r="BQ5" s="12"/>
      <c r="BR5" s="12"/>
      <c r="BS5" s="12"/>
      <c r="BT5" s="12"/>
      <c r="BU5" s="12"/>
    </row>
    <row r="6" spans="1:73" ht="12.75">
      <c r="A6" s="3"/>
      <c r="B6" s="63" t="s">
        <v>3</v>
      </c>
      <c r="C6" s="31"/>
      <c r="D6" s="205" t="s">
        <v>123</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21">
        <f>+entero!AO115</f>
        <v>4729.73849859</v>
      </c>
      <c r="R6" s="121">
        <f>+entero!AP115</f>
        <v>4661.892006579998</v>
      </c>
      <c r="S6" s="121">
        <f>+entero!AQ115</f>
        <v>4663.5866212500005</v>
      </c>
      <c r="T6" s="121">
        <f>+entero!AR115</f>
        <v>4689.48442928</v>
      </c>
      <c r="U6" s="121">
        <f>+entero!AS115</f>
        <v>4709.6468191</v>
      </c>
      <c r="V6" s="121">
        <f>+entero!AT115</f>
        <v>4673.299599149999</v>
      </c>
      <c r="W6" s="121">
        <f>+entero!AU115</f>
        <v>3191.4914765</v>
      </c>
      <c r="X6" s="121">
        <f>+entero!AV115</f>
        <v>3203.1951279299997</v>
      </c>
      <c r="Y6" s="121">
        <f>+entero!AW115</f>
        <v>3211.6523951700005</v>
      </c>
      <c r="Z6" s="121">
        <f>+entero!AX115</f>
        <v>3213.05524438</v>
      </c>
      <c r="AA6" s="121">
        <f>+entero!AY115</f>
        <v>3234.45176959</v>
      </c>
      <c r="AB6" s="121">
        <f>+entero!AZ115</f>
        <v>3242.11205799</v>
      </c>
      <c r="AC6" s="121">
        <f>+entero!BA115</f>
        <v>3226.74398658</v>
      </c>
      <c r="AD6" s="121">
        <f>+entero!BB115</f>
        <v>3240.67251927</v>
      </c>
      <c r="AE6" s="121">
        <f>+entero!BC115</f>
        <v>3246.5308077100003</v>
      </c>
      <c r="AF6" s="121">
        <f>+entero!BD115</f>
        <v>3254.96308093</v>
      </c>
      <c r="AG6" s="121">
        <f>+entero!BE115</f>
        <v>3210.55757296</v>
      </c>
      <c r="AH6" s="121">
        <f>+entero!BF115</f>
        <v>2055.8764025</v>
      </c>
      <c r="AI6" s="121">
        <f>+entero!BG115</f>
        <v>2071.38999985</v>
      </c>
      <c r="AJ6" s="121">
        <f>+entero!BH115</f>
        <v>2081.87832632</v>
      </c>
      <c r="AK6" s="121">
        <f>+entero!BI115</f>
        <v>2094.40219398</v>
      </c>
      <c r="AL6" s="121">
        <f>+entero!BJ115</f>
        <v>2101.2791967000003</v>
      </c>
      <c r="AM6" s="121">
        <f>+entero!BK115</f>
        <v>2134.72438234</v>
      </c>
      <c r="AN6" s="121">
        <f>+entero!BL115</f>
        <v>2188.89184079</v>
      </c>
      <c r="AO6" s="121">
        <f>+entero!BM115</f>
        <v>2192.43107363</v>
      </c>
      <c r="AP6" s="121">
        <f>+entero!BN115</f>
        <v>2216.80012979</v>
      </c>
      <c r="AQ6" s="121">
        <f>+entero!BO115</f>
        <v>2256.7511739600004</v>
      </c>
      <c r="AR6" s="121">
        <f>+entero!BP115</f>
        <v>2239.3485221799997</v>
      </c>
      <c r="AS6" s="121">
        <f>+entero!BQ115</f>
        <v>2241.07495313</v>
      </c>
      <c r="AT6" s="121">
        <f>+entero!BR115</f>
        <v>2257.89272313</v>
      </c>
      <c r="AU6" s="121">
        <f>+entero!BS115</f>
        <v>2270.75129798</v>
      </c>
      <c r="AV6" s="121">
        <f>+entero!BT115</f>
        <v>2268.93321523</v>
      </c>
      <c r="AW6" s="121">
        <f>+entero!BU115</f>
        <v>2284.96083569</v>
      </c>
      <c r="AX6" s="121">
        <f>+entero!BV115</f>
        <v>2319.50378061</v>
      </c>
      <c r="AY6" s="121">
        <f>+entero!BW115</f>
        <v>2359.87818165</v>
      </c>
      <c r="AZ6" s="121">
        <f>+entero!BX115</f>
        <v>2440.9343769</v>
      </c>
      <c r="BA6" s="121">
        <f>+entero!BY115</f>
        <v>2422.59021292</v>
      </c>
      <c r="BB6" s="121">
        <f>+entero!BZ115</f>
        <v>2409.43905197</v>
      </c>
      <c r="BC6" s="121">
        <f>+entero!CA115</f>
        <v>2408.75366685</v>
      </c>
      <c r="BD6" s="118">
        <f>+entero!CB115</f>
        <v>2412.15810745</v>
      </c>
      <c r="BE6" s="94">
        <f>+entero!CC115</f>
        <v>2409.02828845</v>
      </c>
      <c r="BF6" s="94">
        <f>+entero!CD115</f>
        <v>2411.12322615</v>
      </c>
      <c r="BG6" s="94">
        <f>+entero!CE115</f>
        <v>2413.30360811</v>
      </c>
      <c r="BH6" s="107">
        <f>+entero!CF115</f>
        <v>2416.11620262</v>
      </c>
      <c r="BI6" s="20">
        <f>+entero!CG115</f>
        <v>7.362535769999795</v>
      </c>
      <c r="BJ6" s="195">
        <f>+entero!CH115</f>
        <v>0.0030565748051887276</v>
      </c>
      <c r="BK6" s="3"/>
      <c r="BL6" s="12"/>
      <c r="BM6" s="12"/>
      <c r="BN6" s="12"/>
      <c r="BO6" s="12"/>
      <c r="BP6" s="12"/>
      <c r="BQ6" s="12"/>
      <c r="BR6" s="12"/>
      <c r="BS6" s="12"/>
      <c r="BT6" s="12"/>
      <c r="BU6" s="12"/>
    </row>
    <row r="7" spans="1:73"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21">
        <f>+entero!AO116</f>
        <v>4308.72636171</v>
      </c>
      <c r="R7" s="121">
        <f>+entero!AP116</f>
        <v>4303.815860479999</v>
      </c>
      <c r="S7" s="121">
        <f>+entero!AQ116</f>
        <v>4298.55526659</v>
      </c>
      <c r="T7" s="121">
        <f>+entero!AR116</f>
        <v>4325.32023705</v>
      </c>
      <c r="U7" s="121">
        <f>+entero!AS116</f>
        <v>4342.92613471</v>
      </c>
      <c r="V7" s="121">
        <f>+entero!AT116</f>
        <v>4302.785500139999</v>
      </c>
      <c r="W7" s="121">
        <f>+entero!AU116</f>
        <v>2811.82158103</v>
      </c>
      <c r="X7" s="121">
        <f>+entero!AV116</f>
        <v>2816.1244765099996</v>
      </c>
      <c r="Y7" s="121">
        <f>+entero!AW116</f>
        <v>2821.3928882600003</v>
      </c>
      <c r="Z7" s="121">
        <f>+entero!AX116</f>
        <v>2822.40242684</v>
      </c>
      <c r="AA7" s="121">
        <f>+entero!AY116</f>
        <v>2837.9340389</v>
      </c>
      <c r="AB7" s="121">
        <f>+entero!AZ116</f>
        <v>2834.3622569</v>
      </c>
      <c r="AC7" s="121">
        <f>+entero!BA116</f>
        <v>2820.62302675</v>
      </c>
      <c r="AD7" s="121">
        <f>+entero!BB116</f>
        <v>2826.86691101</v>
      </c>
      <c r="AE7" s="121">
        <f>+entero!BC116</f>
        <v>2832.9581928000002</v>
      </c>
      <c r="AF7" s="121">
        <f>+entero!BD116</f>
        <v>2838.9841569200003</v>
      </c>
      <c r="AG7" s="121">
        <f>+entero!BE116</f>
        <v>2788.34188394</v>
      </c>
      <c r="AH7" s="121">
        <f>+entero!BF116</f>
        <v>1631.09641259</v>
      </c>
      <c r="AI7" s="121">
        <f>+entero!BG116</f>
        <v>1636.76421472</v>
      </c>
      <c r="AJ7" s="121">
        <f>+entero!BH116</f>
        <v>1647.30486445</v>
      </c>
      <c r="AK7" s="121">
        <f>+entero!BI116</f>
        <v>1659.28122628</v>
      </c>
      <c r="AL7" s="121">
        <f>+entero!BJ116</f>
        <v>1661.72014252</v>
      </c>
      <c r="AM7" s="121">
        <f>+entero!BK116</f>
        <v>1692.09780179</v>
      </c>
      <c r="AN7" s="121">
        <f>+entero!BL116</f>
        <v>1709.27196602</v>
      </c>
      <c r="AO7" s="121">
        <f>+entero!BM116</f>
        <v>1713.25553551</v>
      </c>
      <c r="AP7" s="121">
        <f>+entero!BN116</f>
        <v>1723.11662884</v>
      </c>
      <c r="AQ7" s="121">
        <f>+entero!BO116</f>
        <v>1749.2276014200002</v>
      </c>
      <c r="AR7" s="121">
        <f>+entero!BP116</f>
        <v>1737.1634361099998</v>
      </c>
      <c r="AS7" s="121">
        <f>+entero!BQ116</f>
        <v>1734.06612987</v>
      </c>
      <c r="AT7" s="121">
        <f>+entero!BR116</f>
        <v>1748.2724082</v>
      </c>
      <c r="AU7" s="121">
        <f>+entero!BS116</f>
        <v>1753.48028026</v>
      </c>
      <c r="AV7" s="121">
        <f>+entero!BT116</f>
        <v>1750.19429653</v>
      </c>
      <c r="AW7" s="121">
        <f>+entero!BU116</f>
        <v>1754.65001857</v>
      </c>
      <c r="AX7" s="121">
        <f>+entero!BV116</f>
        <v>1745.6498722899998</v>
      </c>
      <c r="AY7" s="121">
        <f>+entero!BW116</f>
        <v>1759.1836663299998</v>
      </c>
      <c r="AZ7" s="121">
        <f>+entero!BX116</f>
        <v>1817.049357</v>
      </c>
      <c r="BA7" s="121">
        <f>+entero!BY116</f>
        <v>1808.4603596099998</v>
      </c>
      <c r="BB7" s="121">
        <f>+entero!BZ116</f>
        <v>1798.75976561</v>
      </c>
      <c r="BC7" s="121">
        <f>+entero!CA116</f>
        <v>1799.62606729</v>
      </c>
      <c r="BD7" s="118">
        <f>+entero!CB116</f>
        <v>1802.29468299</v>
      </c>
      <c r="BE7" s="94">
        <f>+entero!CC116</f>
        <v>1799.5259908</v>
      </c>
      <c r="BF7" s="94">
        <f>+entero!CD116</f>
        <v>1801.18184913</v>
      </c>
      <c r="BG7" s="94">
        <f>+entero!CE116</f>
        <v>1802.22899376</v>
      </c>
      <c r="BH7" s="107">
        <f>+entero!CF116</f>
        <v>1804.55957541</v>
      </c>
      <c r="BI7" s="20">
        <f>+entero!CG116</f>
        <v>4.933508119999942</v>
      </c>
      <c r="BJ7" s="195">
        <f>+entero!CH116</f>
        <v>0.0027414073454876675</v>
      </c>
      <c r="BK7" s="3"/>
      <c r="BL7" s="12"/>
      <c r="BM7" s="12"/>
      <c r="BN7" s="12"/>
      <c r="BO7" s="12"/>
      <c r="BP7" s="12"/>
      <c r="BQ7" s="12"/>
      <c r="BR7" s="12"/>
      <c r="BS7" s="12"/>
      <c r="BT7" s="12"/>
      <c r="BU7" s="12"/>
    </row>
    <row r="8" spans="1:73"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21">
        <f>+entero!AO117</f>
        <v>420.81715757</v>
      </c>
      <c r="R8" s="121">
        <f>+entero!AP117</f>
        <v>357.88802849</v>
      </c>
      <c r="S8" s="121">
        <f>+entero!AQ117</f>
        <v>364.8528241</v>
      </c>
      <c r="T8" s="121">
        <f>+entero!AR117</f>
        <v>364.01863660000004</v>
      </c>
      <c r="U8" s="121">
        <f>+entero!AS117</f>
        <v>366.57825803</v>
      </c>
      <c r="V8" s="121">
        <f>+entero!AT117</f>
        <v>370.37167265</v>
      </c>
      <c r="W8" s="121">
        <f>+entero!AU117</f>
        <v>379.52746911</v>
      </c>
      <c r="X8" s="121">
        <f>+entero!AV117</f>
        <v>386.92822506</v>
      </c>
      <c r="Y8" s="121">
        <f>+entero!AW117</f>
        <v>390.11708055</v>
      </c>
      <c r="Z8" s="121">
        <f>+entero!AX117</f>
        <v>390.51039118</v>
      </c>
      <c r="AA8" s="121">
        <f>+entero!AY117</f>
        <v>396.46778365</v>
      </c>
      <c r="AB8" s="121">
        <f>+entero!AZ117</f>
        <v>407.69985405</v>
      </c>
      <c r="AC8" s="121">
        <f>+entero!BA117</f>
        <v>406.07753424000003</v>
      </c>
      <c r="AD8" s="121">
        <f>+entero!BB117</f>
        <v>413.76218267</v>
      </c>
      <c r="AE8" s="121">
        <f>+entero!BC117</f>
        <v>413.54570083</v>
      </c>
      <c r="AF8" s="121">
        <f>+entero!BD117</f>
        <v>415.97594992</v>
      </c>
      <c r="AG8" s="121">
        <f>+entero!BE117</f>
        <v>422.21568901999996</v>
      </c>
      <c r="AH8" s="121">
        <f>+entero!BF117</f>
        <v>424.77998991000004</v>
      </c>
      <c r="AI8" s="121">
        <f>+entero!BG117</f>
        <v>434.62578513</v>
      </c>
      <c r="AJ8" s="121">
        <f>+entero!BH117</f>
        <v>434.57346187</v>
      </c>
      <c r="AK8" s="121">
        <f>+entero!BI117</f>
        <v>435.1209677</v>
      </c>
      <c r="AL8" s="121">
        <f>+entero!BJ117</f>
        <v>439.55905418000003</v>
      </c>
      <c r="AM8" s="121">
        <f>+entero!BK117</f>
        <v>442.62658055</v>
      </c>
      <c r="AN8" s="121">
        <f>+entero!BL117</f>
        <v>479.61987476999997</v>
      </c>
      <c r="AO8" s="121">
        <f>+entero!BM117</f>
        <v>479.17553812</v>
      </c>
      <c r="AP8" s="121">
        <f>+entero!BN117</f>
        <v>493.68350095</v>
      </c>
      <c r="AQ8" s="121">
        <f>+entero!BO117</f>
        <v>507.52357254000003</v>
      </c>
      <c r="AR8" s="121">
        <f>+entero!BP117</f>
        <v>502.18508607</v>
      </c>
      <c r="AS8" s="121">
        <f>+entero!BQ117</f>
        <v>507.00882326</v>
      </c>
      <c r="AT8" s="121">
        <f>+entero!BR117</f>
        <v>509.62031493</v>
      </c>
      <c r="AU8" s="121">
        <f>+entero!BS117</f>
        <v>517.27101772</v>
      </c>
      <c r="AV8" s="121">
        <f>+entero!BT117</f>
        <v>518.7389187</v>
      </c>
      <c r="AW8" s="121">
        <f>+entero!BU117</f>
        <v>530.31081712</v>
      </c>
      <c r="AX8" s="121">
        <f>+entero!BV117</f>
        <v>573.8539083200001</v>
      </c>
      <c r="AY8" s="121">
        <f>+entero!BW117</f>
        <v>600.69451532</v>
      </c>
      <c r="AZ8" s="121">
        <f>+entero!BX117</f>
        <v>623.8850199</v>
      </c>
      <c r="BA8" s="121">
        <f>+entero!BY117</f>
        <v>614.1298533099999</v>
      </c>
      <c r="BB8" s="121">
        <f>+entero!BZ117</f>
        <v>610.67928636</v>
      </c>
      <c r="BC8" s="121">
        <f>+entero!CA117</f>
        <v>609.12759956</v>
      </c>
      <c r="BD8" s="118">
        <f>+entero!CB117</f>
        <v>609.86342446</v>
      </c>
      <c r="BE8" s="94">
        <f>+entero!CC117</f>
        <v>609.50229765</v>
      </c>
      <c r="BF8" s="94">
        <f>+entero!CD117</f>
        <v>609.94137702</v>
      </c>
      <c r="BG8" s="94">
        <f>+entero!CE117</f>
        <v>611.07461435</v>
      </c>
      <c r="BH8" s="107">
        <f>+entero!CF117</f>
        <v>611.55662721</v>
      </c>
      <c r="BI8" s="20">
        <f>+entero!CG117</f>
        <v>2.4290276499999663</v>
      </c>
      <c r="BJ8" s="195">
        <f>+entero!CH117</f>
        <v>0.003987715630936028</v>
      </c>
      <c r="BK8" s="3"/>
      <c r="BL8" s="12"/>
      <c r="BM8" s="12"/>
      <c r="BN8" s="12"/>
      <c r="BO8" s="12"/>
      <c r="BP8" s="12"/>
      <c r="BQ8" s="12"/>
      <c r="BR8" s="12"/>
      <c r="BS8" s="12"/>
      <c r="BT8" s="12"/>
      <c r="BU8" s="12"/>
    </row>
    <row r="9" spans="1:73" ht="12.75">
      <c r="A9" s="3"/>
      <c r="B9" s="63"/>
      <c r="C9" s="31"/>
      <c r="D9" s="30" t="s">
        <v>34</v>
      </c>
      <c r="E9" s="20"/>
      <c r="F9" s="20"/>
      <c r="G9" s="20"/>
      <c r="H9" s="20"/>
      <c r="I9" s="20"/>
      <c r="J9" s="20"/>
      <c r="K9" s="20"/>
      <c r="L9" s="20"/>
      <c r="M9" s="91"/>
      <c r="N9" s="91"/>
      <c r="O9" s="91"/>
      <c r="P9" s="91"/>
      <c r="Q9" s="121">
        <f>+entero!AO118</f>
        <v>0.19497931</v>
      </c>
      <c r="R9" s="121">
        <f>+entero!AP118</f>
        <v>0.18811761</v>
      </c>
      <c r="S9" s="121">
        <f>+entero!AQ118</f>
        <v>0.17853056</v>
      </c>
      <c r="T9" s="121">
        <f>+entero!AR118</f>
        <v>0.14555563</v>
      </c>
      <c r="U9" s="121">
        <f>+entero!AS118</f>
        <v>0.14242635999999997</v>
      </c>
      <c r="V9" s="121">
        <f>+entero!AT118</f>
        <v>0.14242635999999997</v>
      </c>
      <c r="W9" s="121">
        <f>+entero!AU118</f>
        <v>0.14242635999999997</v>
      </c>
      <c r="X9" s="121">
        <f>+entero!AV118</f>
        <v>0.14242635999999997</v>
      </c>
      <c r="Y9" s="121">
        <f>+entero!AW118</f>
        <v>0.14242635999999997</v>
      </c>
      <c r="Z9" s="121">
        <f>+entero!AX118</f>
        <v>0.14242635999999997</v>
      </c>
      <c r="AA9" s="121">
        <f>+entero!AY118</f>
        <v>0.04994704</v>
      </c>
      <c r="AB9" s="121">
        <f>+entero!AZ118</f>
        <v>0.04994704</v>
      </c>
      <c r="AC9" s="121">
        <f>+entero!BA118</f>
        <v>0.04342558999999999</v>
      </c>
      <c r="AD9" s="121">
        <f>+entero!BB118</f>
        <v>0.04342558999999999</v>
      </c>
      <c r="AE9" s="121">
        <f>+entero!BC118</f>
        <v>0.026914080000000003</v>
      </c>
      <c r="AF9" s="121">
        <f>+entero!BD118</f>
        <v>0.00297409</v>
      </c>
      <c r="AG9" s="121">
        <f>+entero!BE118</f>
        <v>0</v>
      </c>
      <c r="AH9" s="121">
        <f>+entero!BF118</f>
        <v>0</v>
      </c>
      <c r="AI9" s="121">
        <f>+entero!BG118</f>
        <v>0</v>
      </c>
      <c r="AJ9" s="121">
        <f>+entero!BH118</f>
        <v>0</v>
      </c>
      <c r="AK9" s="121">
        <f>+entero!BI118</f>
        <v>0</v>
      </c>
      <c r="AL9" s="121">
        <f>+entero!BJ118</f>
        <v>0</v>
      </c>
      <c r="AM9" s="121">
        <f>+entero!BK118</f>
        <v>0</v>
      </c>
      <c r="AN9" s="121">
        <f>+entero!BL118</f>
        <v>0</v>
      </c>
      <c r="AO9" s="121">
        <f>+entero!BM118</f>
        <v>0</v>
      </c>
      <c r="AP9" s="121">
        <f>+entero!BN118</f>
        <v>0</v>
      </c>
      <c r="AQ9" s="121">
        <f>+entero!BO118</f>
        <v>0</v>
      </c>
      <c r="AR9" s="121">
        <f>+entero!BP118</f>
        <v>0</v>
      </c>
      <c r="AS9" s="121">
        <f>+entero!BQ118</f>
        <v>0</v>
      </c>
      <c r="AT9" s="121">
        <f>+entero!BR118</f>
        <v>0</v>
      </c>
      <c r="AU9" s="121">
        <f>+entero!BS118</f>
        <v>0</v>
      </c>
      <c r="AV9" s="121">
        <f>+entero!BT118</f>
        <v>0</v>
      </c>
      <c r="AW9" s="121">
        <f>+entero!BU118</f>
        <v>0</v>
      </c>
      <c r="AX9" s="121">
        <f>+entero!BV118</f>
        <v>0</v>
      </c>
      <c r="AY9" s="121">
        <f>+entero!BW118</f>
        <v>0</v>
      </c>
      <c r="AZ9" s="121">
        <f>+entero!BX118</f>
        <v>0</v>
      </c>
      <c r="BA9" s="121">
        <f>+entero!BY118</f>
        <v>0</v>
      </c>
      <c r="BB9" s="121">
        <f>+entero!BZ118</f>
        <v>0</v>
      </c>
      <c r="BC9" s="121">
        <f>+entero!CA118</f>
        <v>0</v>
      </c>
      <c r="BD9" s="118">
        <f>+entero!CB118</f>
        <v>0</v>
      </c>
      <c r="BE9" s="94">
        <f>+entero!CC118</f>
        <v>0</v>
      </c>
      <c r="BF9" s="94">
        <f>+entero!CD118</f>
        <v>0</v>
      </c>
      <c r="BG9" s="94">
        <f>+entero!CE118</f>
        <v>0</v>
      </c>
      <c r="BH9" s="107">
        <f>+entero!CF118</f>
        <v>0</v>
      </c>
      <c r="BI9" s="20" t="str">
        <f>+entero!CG118</f>
        <v> </v>
      </c>
      <c r="BJ9" s="195" t="str">
        <f>+entero!CH118</f>
        <v> </v>
      </c>
      <c r="BK9" s="3"/>
      <c r="BL9" s="12"/>
      <c r="BM9" s="12"/>
      <c r="BN9" s="12"/>
      <c r="BO9" s="12"/>
      <c r="BP9" s="12"/>
      <c r="BQ9" s="12"/>
      <c r="BR9" s="12"/>
      <c r="BS9" s="12"/>
      <c r="BT9" s="12"/>
      <c r="BU9" s="12"/>
    </row>
    <row r="10" spans="1:73" ht="12.75">
      <c r="A10" s="3"/>
      <c r="B10" s="63"/>
      <c r="C10" s="31"/>
      <c r="D10" s="205" t="s">
        <v>133</v>
      </c>
      <c r="E10" s="20"/>
      <c r="F10" s="20"/>
      <c r="G10" s="20"/>
      <c r="H10" s="20"/>
      <c r="I10" s="20"/>
      <c r="J10" s="20"/>
      <c r="K10" s="20"/>
      <c r="L10" s="20"/>
      <c r="M10" s="91"/>
      <c r="N10" s="91"/>
      <c r="O10" s="91"/>
      <c r="P10" s="91"/>
      <c r="Q10" s="121">
        <f>+entero!AO119</f>
        <v>2260.817024885467</v>
      </c>
      <c r="R10" s="121">
        <f>+entero!AP119</f>
        <v>2292.1615498921174</v>
      </c>
      <c r="S10" s="121">
        <f>+entero!AQ119</f>
        <v>2339.9099335185483</v>
      </c>
      <c r="T10" s="121">
        <f>+entero!AR119</f>
        <v>2395.1504233895193</v>
      </c>
      <c r="U10" s="121">
        <f>+entero!AS119</f>
        <v>2449.293430368158</v>
      </c>
      <c r="V10" s="121">
        <f>+entero!AT119</f>
        <v>2498.6304374711212</v>
      </c>
      <c r="W10" s="121">
        <f>+entero!AU119</f>
        <v>2526.3443746815456</v>
      </c>
      <c r="X10" s="121">
        <f>+entero!AV119</f>
        <v>2556.7761088323905</v>
      </c>
      <c r="Y10" s="121">
        <f>+entero!AW119</f>
        <v>2558.8051646146123</v>
      </c>
      <c r="Z10" s="121">
        <f>+entero!AX119</f>
        <v>2572.1674518042696</v>
      </c>
      <c r="AA10" s="121">
        <f>+entero!AY119</f>
        <v>2623.7746018182697</v>
      </c>
      <c r="AB10" s="121">
        <f>+entero!AZ119</f>
        <v>0</v>
      </c>
      <c r="AC10" s="121">
        <f>+entero!BA119</f>
        <v>0</v>
      </c>
      <c r="AD10" s="121">
        <f>+entero!BB119</f>
        <v>0</v>
      </c>
      <c r="AE10" s="121">
        <f>+entero!BC119</f>
        <v>0</v>
      </c>
      <c r="AF10" s="121">
        <f>+entero!BD119</f>
        <v>0</v>
      </c>
      <c r="AG10" s="121">
        <f>+entero!BE119</f>
        <v>0</v>
      </c>
      <c r="AH10" s="121">
        <f>+entero!BF119</f>
        <v>0</v>
      </c>
      <c r="AI10" s="121">
        <f>+entero!BG119</f>
        <v>0</v>
      </c>
      <c r="AJ10" s="121">
        <f>+entero!BH119</f>
        <v>0</v>
      </c>
      <c r="AK10" s="121">
        <f>+entero!BI119</f>
        <v>0</v>
      </c>
      <c r="AL10" s="121">
        <f>+entero!BJ119</f>
        <v>0</v>
      </c>
      <c r="AM10" s="121">
        <f>+entero!BK119</f>
        <v>0</v>
      </c>
      <c r="AN10" s="121">
        <f>+entero!BL119</f>
        <v>0</v>
      </c>
      <c r="AO10" s="121">
        <f>+entero!BM119</f>
        <v>0</v>
      </c>
      <c r="AP10" s="121">
        <f>+entero!BN119</f>
        <v>0</v>
      </c>
      <c r="AQ10" s="121">
        <f>+entero!BO119</f>
        <v>0</v>
      </c>
      <c r="AR10" s="121">
        <f>+entero!BP119</f>
        <v>0</v>
      </c>
      <c r="AS10" s="121">
        <f>+entero!BQ119</f>
        <v>0</v>
      </c>
      <c r="AT10" s="121">
        <f>+entero!BR119</f>
        <v>0</v>
      </c>
      <c r="AU10" s="121">
        <f>+entero!BS119</f>
        <v>0</v>
      </c>
      <c r="AV10" s="121">
        <f>+entero!BT119</f>
        <v>0</v>
      </c>
      <c r="AW10" s="121">
        <f>+entero!BU119</f>
        <v>0</v>
      </c>
      <c r="AX10" s="121">
        <f>+entero!BV119</f>
        <v>0</v>
      </c>
      <c r="AY10" s="121">
        <f>+entero!BW119</f>
        <v>0</v>
      </c>
      <c r="AZ10" s="121">
        <f>+entero!BX119</f>
        <v>0</v>
      </c>
      <c r="BA10" s="121">
        <f>+entero!BY119</f>
        <v>0</v>
      </c>
      <c r="BB10" s="121">
        <f>+entero!BZ119</f>
        <v>0</v>
      </c>
      <c r="BC10" s="121">
        <f>+entero!CA119</f>
        <v>0</v>
      </c>
      <c r="BD10" s="118">
        <f>+entero!CB119</f>
        <v>0</v>
      </c>
      <c r="BE10" s="94">
        <f>+entero!CC119</f>
        <v>0</v>
      </c>
      <c r="BF10" s="94">
        <f>+entero!CD119</f>
        <v>0</v>
      </c>
      <c r="BG10" s="94">
        <f>+entero!CE119</f>
        <v>0</v>
      </c>
      <c r="BH10" s="107">
        <f>+entero!CF119</f>
        <v>0</v>
      </c>
      <c r="BI10" s="20" t="str">
        <f>+entero!CG119</f>
        <v> </v>
      </c>
      <c r="BJ10" s="195" t="str">
        <f>+entero!CH119</f>
        <v> </v>
      </c>
      <c r="BK10" s="3"/>
      <c r="BL10" s="12"/>
      <c r="BM10" s="12"/>
      <c r="BN10" s="12"/>
      <c r="BO10" s="12"/>
      <c r="BP10" s="12"/>
      <c r="BQ10" s="12"/>
      <c r="BR10" s="12"/>
      <c r="BS10" s="12"/>
      <c r="BT10" s="12"/>
      <c r="BU10" s="12"/>
    </row>
    <row r="11" spans="1:73" ht="13.5">
      <c r="A11" s="3"/>
      <c r="B11" s="63"/>
      <c r="C11" s="31"/>
      <c r="D11" s="30" t="s">
        <v>144</v>
      </c>
      <c r="E11" s="20"/>
      <c r="F11" s="20"/>
      <c r="G11" s="20"/>
      <c r="H11" s="20"/>
      <c r="I11" s="20"/>
      <c r="J11" s="20"/>
      <c r="K11" s="20"/>
      <c r="L11" s="20"/>
      <c r="M11" s="91"/>
      <c r="N11" s="91"/>
      <c r="O11" s="91"/>
      <c r="P11" s="91"/>
      <c r="Q11" s="121">
        <f>+entero!AO120</f>
        <v>2100.1060133500982</v>
      </c>
      <c r="R11" s="121">
        <f>+entero!AP120</f>
        <v>2122.4412388700985</v>
      </c>
      <c r="S11" s="121">
        <f>+entero!AQ120</f>
        <v>2161.8639202165186</v>
      </c>
      <c r="T11" s="121">
        <f>+entero!AR120</f>
        <v>2206.7596354902303</v>
      </c>
      <c r="U11" s="121">
        <f>+entero!AS120</f>
        <v>2253.1167027201295</v>
      </c>
      <c r="V11" s="121">
        <f>+entero!AT120</f>
        <v>2285.5758723572803</v>
      </c>
      <c r="W11" s="121">
        <f>+entero!AU120</f>
        <v>2306.48610444873</v>
      </c>
      <c r="X11" s="121">
        <f>+entero!AV120</f>
        <v>2318.956464931476</v>
      </c>
      <c r="Y11" s="121">
        <f>+entero!AW120</f>
        <v>2325.4858900717777</v>
      </c>
      <c r="Z11" s="121">
        <f>+entero!AX120</f>
        <v>2323.8057690783285</v>
      </c>
      <c r="AA11" s="121">
        <f>+entero!AY120</f>
        <v>2340.7205190531085</v>
      </c>
      <c r="AB11" s="121">
        <f>+entero!AZ120</f>
        <v>2352.5250956578407</v>
      </c>
      <c r="AC11" s="121">
        <f>+entero!BA120</f>
        <v>2383.628339421057</v>
      </c>
      <c r="AD11" s="121">
        <f>+entero!BB120</f>
        <v>2392.464607531017</v>
      </c>
      <c r="AE11" s="121">
        <f>+entero!BC120</f>
        <v>2392.414343494885</v>
      </c>
      <c r="AF11" s="121">
        <f>+entero!BD120</f>
        <v>2413.8885993284316</v>
      </c>
      <c r="AG11" s="121">
        <f>+entero!BE120</f>
        <v>2435.7054791231467</v>
      </c>
      <c r="AH11" s="121">
        <f>+entero!BF120</f>
        <v>2451.8782943501133</v>
      </c>
      <c r="AI11" s="121">
        <f>+entero!BG120</f>
        <v>2478.4943831961273</v>
      </c>
      <c r="AJ11" s="121">
        <f>+entero!BH120</f>
        <v>2496.6601174420634</v>
      </c>
      <c r="AK11" s="121">
        <f>+entero!BI120</f>
        <v>2495.4253690244227</v>
      </c>
      <c r="AL11" s="121">
        <f>+entero!BJ120</f>
        <v>2511.864786548732</v>
      </c>
      <c r="AM11" s="121">
        <f>+entero!BK120</f>
        <v>2522.007993579454</v>
      </c>
      <c r="AN11" s="121">
        <f>+entero!BL120</f>
        <v>2520.8605209963057</v>
      </c>
      <c r="AO11" s="121">
        <f>+entero!BM120</f>
        <v>2528.5700676874244</v>
      </c>
      <c r="AP11" s="121">
        <f>+entero!BN120</f>
        <v>2542.784529974918</v>
      </c>
      <c r="AQ11" s="121">
        <f>+entero!BO120</f>
        <v>2571.9580508854533</v>
      </c>
      <c r="AR11" s="121">
        <f>+entero!BP120</f>
        <v>2613.281987908884</v>
      </c>
      <c r="AS11" s="121">
        <f>+entero!BQ120</f>
        <v>2645.7656473725006</v>
      </c>
      <c r="AT11" s="121">
        <f>+entero!BR120</f>
        <v>2683.266906232111</v>
      </c>
      <c r="AU11" s="121">
        <f>+entero!BS120</f>
        <v>2720.5628693691433</v>
      </c>
      <c r="AV11" s="121">
        <f>+entero!BT120</f>
        <v>2743.5177954412466</v>
      </c>
      <c r="AW11" s="121">
        <f>+entero!BU120</f>
        <v>2754.7306857278536</v>
      </c>
      <c r="AX11" s="121">
        <f>+entero!BV120</f>
        <v>2766.6011513382846</v>
      </c>
      <c r="AY11" s="121">
        <f>+entero!BW120</f>
        <v>2761.99766079959</v>
      </c>
      <c r="AZ11" s="121">
        <f>+entero!BX120</f>
        <v>2773.3860525592963</v>
      </c>
      <c r="BA11" s="121">
        <f>+entero!BY120</f>
        <v>2808.842143234128</v>
      </c>
      <c r="BB11" s="121">
        <f>+entero!BZ120</f>
        <v>2844.3708054468093</v>
      </c>
      <c r="BC11" s="121">
        <f>+entero!CA120</f>
        <v>2876.6452903499785</v>
      </c>
      <c r="BD11" s="118">
        <f>+entero!CB120</f>
        <v>2876.6452903499785</v>
      </c>
      <c r="BE11" s="94">
        <f>+entero!CC120</f>
        <v>2876.6452903499785</v>
      </c>
      <c r="BF11" s="94">
        <f>+entero!CD120</f>
        <v>2876.6452903499785</v>
      </c>
      <c r="BG11" s="94">
        <f>+entero!CE120</f>
        <v>2876.6452903499785</v>
      </c>
      <c r="BH11" s="107">
        <f>+entero!CF120</f>
        <v>2894.6285606295</v>
      </c>
      <c r="BI11" s="20">
        <f>+entero!CG120</f>
        <v>17.983270279521548</v>
      </c>
      <c r="BJ11" s="195">
        <f>+entero!CH120</f>
        <v>0.006251472970911109</v>
      </c>
      <c r="BK11" s="3"/>
      <c r="BL11" s="12"/>
      <c r="BM11" s="12"/>
      <c r="BN11" s="12"/>
      <c r="BO11" s="12"/>
      <c r="BP11" s="12"/>
      <c r="BQ11" s="12"/>
      <c r="BR11" s="12"/>
      <c r="BS11" s="12"/>
      <c r="BT11" s="12"/>
      <c r="BU11" s="12"/>
    </row>
    <row r="12" spans="1:73" ht="12.75">
      <c r="A12" s="3"/>
      <c r="B12" s="63"/>
      <c r="C12" s="31"/>
      <c r="D12" s="30" t="s">
        <v>116</v>
      </c>
      <c r="E12" s="20"/>
      <c r="F12" s="20"/>
      <c r="G12" s="20"/>
      <c r="H12" s="20"/>
      <c r="I12" s="20"/>
      <c r="J12" s="20"/>
      <c r="K12" s="20"/>
      <c r="L12" s="20"/>
      <c r="M12" s="91"/>
      <c r="N12" s="91"/>
      <c r="O12" s="91"/>
      <c r="P12" s="91"/>
      <c r="Q12" s="121">
        <f>+entero!AO121</f>
        <v>1221.1345125</v>
      </c>
      <c r="R12" s="121">
        <f>+entero!AP121</f>
        <v>1235.5725</v>
      </c>
      <c r="S12" s="121">
        <f>+entero!AQ121</f>
        <v>1249.601846057572</v>
      </c>
      <c r="T12" s="121">
        <f>+entero!AR121</f>
        <v>1266.2793655778894</v>
      </c>
      <c r="U12" s="121">
        <f>+entero!AS121</f>
        <v>1279.6149497487436</v>
      </c>
      <c r="V12" s="121">
        <f>+entero!AT121</f>
        <v>1293.1297613065326</v>
      </c>
      <c r="W12" s="121">
        <f>+entero!AU121</f>
        <v>1306.4310489949748</v>
      </c>
      <c r="X12" s="121">
        <f>+entero!AV121</f>
        <v>1320.7744528301887</v>
      </c>
      <c r="Y12" s="121">
        <f>+entero!AW121</f>
        <v>1334.5146163522013</v>
      </c>
      <c r="Z12" s="121">
        <f>+entero!AX121</f>
        <v>1348.4417610062892</v>
      </c>
      <c r="AA12" s="121">
        <f>+entero!AY121</f>
        <v>1362.4219056603774</v>
      </c>
      <c r="AB12" s="121">
        <f>+entero!AZ121</f>
        <v>1377.219684741488</v>
      </c>
      <c r="AC12" s="121">
        <f>+entero!BA121</f>
        <v>1392.5929456384324</v>
      </c>
      <c r="AD12" s="121">
        <f>+entero!BB121</f>
        <v>1408.430114068441</v>
      </c>
      <c r="AE12" s="121">
        <f>+entero!BC121</f>
        <v>1423.0789353612167</v>
      </c>
      <c r="AF12" s="121">
        <f>+entero!BD121</f>
        <v>1438.390380228137</v>
      </c>
      <c r="AG12" s="121">
        <f>+entero!BE121</f>
        <v>1456.1091613723</v>
      </c>
      <c r="AH12" s="121">
        <f>+entero!BF121</f>
        <v>1472.1268152866242</v>
      </c>
      <c r="AI12" s="121">
        <f>+entero!BG121</f>
        <v>1495.7599227799228</v>
      </c>
      <c r="AJ12" s="121">
        <f>+entero!BH121</f>
        <v>1519.0186251621271</v>
      </c>
      <c r="AK12" s="121">
        <f>+entero!BI121</f>
        <v>1524.4890012970168</v>
      </c>
      <c r="AL12" s="121">
        <f>+entero!BJ121</f>
        <v>1534.9283441981747</v>
      </c>
      <c r="AM12" s="121">
        <f>+entero!BK121</f>
        <v>1545.524744429882</v>
      </c>
      <c r="AN12" s="121">
        <f>+entero!BL121</f>
        <v>1556.6335968379449</v>
      </c>
      <c r="AO12" s="121">
        <f>+entero!BM121</f>
        <v>1566.5192052980133</v>
      </c>
      <c r="AP12" s="121">
        <f>+entero!BN121</f>
        <v>1581.32435246996</v>
      </c>
      <c r="AQ12" s="121">
        <f>+entero!BO121</f>
        <v>1599.1998918918916</v>
      </c>
      <c r="AR12" s="121">
        <f>+entero!BP121</f>
        <v>1619.34498630137</v>
      </c>
      <c r="AS12" s="121">
        <f>+entero!BQ121</f>
        <v>1639.2051595006938</v>
      </c>
      <c r="AT12" s="121">
        <f>+entero!BR121</f>
        <v>1661.2444101123597</v>
      </c>
      <c r="AU12" s="121">
        <f>+entero!BS121</f>
        <v>1682.9595454545454</v>
      </c>
      <c r="AV12" s="121">
        <f>+entero!BT121</f>
        <v>1697.0827960057063</v>
      </c>
      <c r="AW12" s="121">
        <f>+entero!BU121</f>
        <v>1710.4972818311874</v>
      </c>
      <c r="AX12" s="121">
        <f>+entero!BV121</f>
        <v>1723.4546341463415</v>
      </c>
      <c r="AY12" s="121">
        <f>+entero!BW121</f>
        <v>1730.5544906743185</v>
      </c>
      <c r="AZ12" s="121">
        <f>+entero!BX121</f>
        <v>1742.8326829268294</v>
      </c>
      <c r="BA12" s="121">
        <f>+entero!BY121</f>
        <v>1766.4690100430416</v>
      </c>
      <c r="BB12" s="121">
        <f>+entero!BZ121</f>
        <v>1790.0467144906743</v>
      </c>
      <c r="BC12" s="121">
        <f>+entero!CA121</f>
        <v>1806.9153802008607</v>
      </c>
      <c r="BD12" s="118">
        <f>+entero!CB121</f>
        <v>1806.9153802008607</v>
      </c>
      <c r="BE12" s="94">
        <f>+entero!CC121</f>
        <v>1806.9153802008607</v>
      </c>
      <c r="BF12" s="94">
        <f>+entero!CD121</f>
        <v>1806.9153802008607</v>
      </c>
      <c r="BG12" s="94">
        <f>+entero!CE121</f>
        <v>1806.9153802008607</v>
      </c>
      <c r="BH12" s="107">
        <f>+entero!CF121</f>
        <v>1808.6349784791967</v>
      </c>
      <c r="BI12" s="20">
        <f>+entero!CG121</f>
        <v>1.7195982783359796</v>
      </c>
      <c r="BJ12" s="195">
        <f>+entero!CH121</f>
        <v>0.0009516761532821771</v>
      </c>
      <c r="BK12" s="3"/>
      <c r="BL12" s="12"/>
      <c r="BM12" s="12"/>
      <c r="BN12" s="12"/>
      <c r="BO12" s="12"/>
      <c r="BP12" s="12"/>
      <c r="BQ12" s="12"/>
      <c r="BR12" s="12"/>
      <c r="BS12" s="12"/>
      <c r="BT12" s="12"/>
      <c r="BU12" s="12"/>
    </row>
    <row r="13" spans="1:73" ht="13.5" thickBot="1">
      <c r="A13" s="3"/>
      <c r="B13" s="63"/>
      <c r="C13" s="28"/>
      <c r="D13" s="219" t="s">
        <v>117</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2">
        <f>+entero!AO122</f>
        <v>160.71101153536895</v>
      </c>
      <c r="R13" s="132">
        <f>+entero!AP122</f>
        <v>169.72031102201902</v>
      </c>
      <c r="S13" s="132">
        <f>+entero!AQ122</f>
        <v>177.9983933851945</v>
      </c>
      <c r="T13" s="132">
        <f>+entero!AR122</f>
        <v>188.3806722386935</v>
      </c>
      <c r="U13" s="132">
        <f>+entero!AS122</f>
        <v>196.76423706132312</v>
      </c>
      <c r="V13" s="132">
        <f>+entero!AT122</f>
        <v>213.05456511384074</v>
      </c>
      <c r="W13" s="132">
        <f>+entero!AU122</f>
        <v>219.8582702328154</v>
      </c>
      <c r="X13" s="132">
        <f>+entero!AV122</f>
        <v>237.81964390091437</v>
      </c>
      <c r="Y13" s="132">
        <f>+entero!AW122</f>
        <v>233.31927454283473</v>
      </c>
      <c r="Z13" s="132">
        <f>+entero!AX122</f>
        <v>248.36168272594094</v>
      </c>
      <c r="AA13" s="132">
        <f>+entero!AY122</f>
        <v>283.0540827651612</v>
      </c>
      <c r="AB13" s="132">
        <f>+entero!AZ122</f>
        <v>322.9313644169621</v>
      </c>
      <c r="AC13" s="132">
        <f>+entero!BA122</f>
        <v>381.0750549451017</v>
      </c>
      <c r="AD13" s="132">
        <f>+entero!BB122</f>
        <v>425.77823317935577</v>
      </c>
      <c r="AE13" s="132">
        <f>+entero!BC122</f>
        <v>480.5038173779715</v>
      </c>
      <c r="AF13" s="132">
        <f>+entero!BD122</f>
        <v>497.5727713857006</v>
      </c>
      <c r="AG13" s="132">
        <f>+entero!BE122</f>
        <v>526.1418169964536</v>
      </c>
      <c r="AH13" s="132">
        <f>+entero!BF122</f>
        <v>585.4176342923512</v>
      </c>
      <c r="AI13" s="132">
        <f>+entero!BG122</f>
        <v>635.067526071803</v>
      </c>
      <c r="AJ13" s="132">
        <f>+entero!BH122</f>
        <v>791.3988963513638</v>
      </c>
      <c r="AK13" s="132">
        <f>+entero!BI122</f>
        <v>927.9273462670247</v>
      </c>
      <c r="AL13" s="132">
        <f>+entero!BJ122</f>
        <v>1016.0401285087144</v>
      </c>
      <c r="AM13" s="132">
        <f>+entero!BK122</f>
        <v>1072.4504264152652</v>
      </c>
      <c r="AN13" s="132">
        <f>+entero!BL122</f>
        <v>1151.7839438752703</v>
      </c>
      <c r="AO13" s="132">
        <f>+entero!BM122</f>
        <v>1349.8664767072748</v>
      </c>
      <c r="AP13" s="132">
        <f>+entero!BN122</f>
        <v>1595.6416479021386</v>
      </c>
      <c r="AQ13" s="132">
        <f>+entero!BO122</f>
        <v>1774.0705622489627</v>
      </c>
      <c r="AR13" s="132">
        <f>+entero!BP122</f>
        <v>1992.8816403579492</v>
      </c>
      <c r="AS13" s="132">
        <f>+entero!BQ122</f>
        <v>2108.823612025916</v>
      </c>
      <c r="AT13" s="132">
        <f>+entero!BR122</f>
        <v>2293.398825380415</v>
      </c>
      <c r="AU13" s="132">
        <f>+entero!BS122</f>
        <v>2478.47290748627</v>
      </c>
      <c r="AV13" s="132">
        <f>+entero!BT122</f>
        <v>2550.4261588052873</v>
      </c>
      <c r="AW13" s="132">
        <f>+entero!BU122</f>
        <v>2587.7397902907405</v>
      </c>
      <c r="AX13" s="132">
        <f>+entero!BV122</f>
        <v>2550.354869765482</v>
      </c>
      <c r="AY13" s="132">
        <f>+entero!BW122</f>
        <v>2507.142247213911</v>
      </c>
      <c r="AZ13" s="132">
        <f>+entero!BX122</f>
        <v>2482.953430381323</v>
      </c>
      <c r="BA13" s="132">
        <f>+entero!BY122</f>
        <v>2548.6349917624193</v>
      </c>
      <c r="BB13" s="132">
        <f>+entero!BZ122</f>
        <v>2509.705276468826</v>
      </c>
      <c r="BC13" s="132">
        <f>+entero!CA122</f>
        <v>2545.3979379376697</v>
      </c>
      <c r="BD13" s="229">
        <f>+entero!CB122</f>
        <v>2545.3979379376697</v>
      </c>
      <c r="BE13" s="230">
        <f>+entero!CC122</f>
        <v>2545.3979379376697</v>
      </c>
      <c r="BF13" s="230">
        <f>+entero!CD122</f>
        <v>2545.3979379376697</v>
      </c>
      <c r="BG13" s="230">
        <f>+entero!CE122</f>
        <v>2545.3979379376697</v>
      </c>
      <c r="BH13" s="166">
        <f>+entero!CF122</f>
        <v>2542.449842350057</v>
      </c>
      <c r="BI13" s="124">
        <f>+entero!CG122</f>
        <v>-2.9480955876124426</v>
      </c>
      <c r="BJ13" s="267">
        <f>+entero!CH122</f>
        <v>-0.0011582061663808485</v>
      </c>
      <c r="BK13" s="3"/>
      <c r="BL13" s="12"/>
      <c r="BM13" s="12"/>
      <c r="BN13" s="12"/>
      <c r="BO13" s="12"/>
      <c r="BP13" s="12"/>
      <c r="BQ13" s="12"/>
      <c r="BR13" s="12"/>
      <c r="BS13" s="12"/>
      <c r="BT13" s="12"/>
      <c r="BU13" s="12"/>
    </row>
    <row r="14" spans="4:73"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4"/>
      <c r="BE14" s="4"/>
      <c r="BF14" s="4"/>
      <c r="BG14" s="4"/>
      <c r="BH14" s="4"/>
      <c r="BI14" s="4"/>
      <c r="BJ14" s="4"/>
      <c r="BL14" s="12"/>
      <c r="BM14" s="12"/>
      <c r="BN14" s="12"/>
      <c r="BO14" s="12"/>
      <c r="BP14" s="12"/>
      <c r="BQ14" s="12"/>
      <c r="BR14" s="12"/>
      <c r="BS14" s="12"/>
      <c r="BT14" s="12"/>
      <c r="BU14" s="12"/>
    </row>
    <row r="15" spans="3:73"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v>7.29</v>
      </c>
      <c r="BE15" s="42"/>
      <c r="BF15" s="42"/>
      <c r="BG15" s="42"/>
      <c r="BH15" s="42"/>
      <c r="BI15" s="43"/>
      <c r="BJ15" s="75">
        <f ca="1">NOW()</f>
        <v>39890.560680208335</v>
      </c>
      <c r="BL15" s="12"/>
      <c r="BM15" s="12"/>
      <c r="BN15" s="12"/>
      <c r="BO15" s="12"/>
      <c r="BP15" s="12"/>
      <c r="BQ15" s="12"/>
      <c r="BR15" s="12"/>
      <c r="BS15" s="12"/>
      <c r="BT15" s="12"/>
      <c r="BU15" s="12"/>
    </row>
    <row r="16" spans="3:73"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3"/>
      <c r="BJ16" s="71"/>
      <c r="BL16" s="12"/>
      <c r="BM16" s="12"/>
      <c r="BN16" s="12"/>
      <c r="BO16" s="12"/>
      <c r="BP16" s="12"/>
      <c r="BQ16" s="12"/>
      <c r="BR16" s="12"/>
      <c r="BS16" s="12"/>
      <c r="BT16" s="12"/>
      <c r="BU16" s="12"/>
    </row>
    <row r="17" spans="3:73" ht="14.25" customHeight="1">
      <c r="C17" s="6">
        <v>10</v>
      </c>
      <c r="D17" s="1" t="s">
        <v>134</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3"/>
      <c r="BJ17" s="71"/>
      <c r="BL17" s="12"/>
      <c r="BM17" s="12"/>
      <c r="BN17" s="12"/>
      <c r="BO17" s="12"/>
      <c r="BP17" s="12"/>
      <c r="BQ17" s="12"/>
      <c r="BR17" s="12"/>
      <c r="BS17" s="12"/>
      <c r="BT17" s="12"/>
      <c r="BU17" s="12"/>
    </row>
    <row r="18" spans="3:73"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3"/>
      <c r="BJ18" s="71"/>
      <c r="BL18" s="12"/>
      <c r="BM18" s="12"/>
      <c r="BN18" s="12"/>
      <c r="BO18" s="12"/>
      <c r="BP18" s="12"/>
      <c r="BQ18" s="12"/>
      <c r="BR18" s="12"/>
      <c r="BS18" s="12"/>
      <c r="BT18" s="12"/>
      <c r="BU18" s="12"/>
    </row>
    <row r="19" spans="3:73"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L19" s="12"/>
      <c r="BM19" s="12"/>
      <c r="BN19" s="12"/>
      <c r="BO19" s="12"/>
      <c r="BP19" s="12"/>
      <c r="BQ19" s="12"/>
      <c r="BR19" s="12"/>
      <c r="BS19" s="12"/>
      <c r="BT19" s="12"/>
      <c r="BU19" s="12"/>
    </row>
    <row r="20" spans="3:73"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L20" s="12"/>
      <c r="BM20" s="12"/>
      <c r="BN20" s="12"/>
      <c r="BO20" s="12"/>
      <c r="BP20" s="12"/>
      <c r="BQ20" s="12"/>
      <c r="BR20" s="12"/>
      <c r="BS20" s="12"/>
      <c r="BT20" s="12"/>
      <c r="BU20" s="12"/>
    </row>
    <row r="21" spans="1:73"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2"/>
      <c r="BL21" s="12"/>
      <c r="BM21" s="12"/>
      <c r="BN21" s="12"/>
      <c r="BO21" s="12"/>
      <c r="BP21" s="12"/>
      <c r="BQ21" s="12"/>
      <c r="BR21" s="12"/>
      <c r="BS21" s="12"/>
      <c r="BT21" s="12"/>
      <c r="BU21" s="12"/>
    </row>
    <row r="22" spans="1:73"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2"/>
      <c r="BL22" s="12"/>
      <c r="BM22" s="12"/>
      <c r="BN22" s="12"/>
      <c r="BO22" s="12"/>
      <c r="BP22" s="12"/>
      <c r="BQ22" s="12"/>
      <c r="BR22" s="12"/>
      <c r="BS22" s="12"/>
      <c r="BT22" s="12"/>
      <c r="BU22" s="12"/>
    </row>
    <row r="23" spans="1:73"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2"/>
      <c r="BL23" s="12"/>
      <c r="BM23" s="12"/>
      <c r="BN23" s="12"/>
      <c r="BO23" s="12"/>
      <c r="BP23" s="12"/>
      <c r="BQ23" s="12"/>
      <c r="BR23" s="12"/>
      <c r="BS23" s="12"/>
      <c r="BT23" s="12"/>
      <c r="BU23" s="12"/>
    </row>
    <row r="24" spans="1:73"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2"/>
      <c r="BL24" s="12"/>
      <c r="BM24" s="12"/>
      <c r="BN24" s="12"/>
      <c r="BO24" s="12"/>
      <c r="BP24" s="12"/>
      <c r="BQ24" s="12"/>
      <c r="BR24" s="12"/>
      <c r="BS24" s="12"/>
      <c r="BT24" s="12"/>
      <c r="BU24" s="12"/>
    </row>
    <row r="25" spans="1:73"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2"/>
      <c r="BL25" s="12"/>
      <c r="BM25" s="12"/>
      <c r="BN25" s="12"/>
      <c r="BO25" s="12"/>
      <c r="BP25" s="12"/>
      <c r="BQ25" s="12"/>
      <c r="BR25" s="12"/>
      <c r="BS25" s="12"/>
      <c r="BT25" s="12"/>
      <c r="BU25" s="12"/>
    </row>
    <row r="26" spans="1:73"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2"/>
      <c r="BL26" s="12"/>
      <c r="BM26" s="12"/>
      <c r="BN26" s="12"/>
      <c r="BO26" s="12"/>
      <c r="BP26" s="12"/>
      <c r="BQ26" s="12"/>
      <c r="BR26" s="12"/>
      <c r="BS26" s="12"/>
      <c r="BT26" s="12"/>
      <c r="BU26" s="12"/>
    </row>
    <row r="27" spans="1:73"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2"/>
      <c r="BL27" s="12"/>
      <c r="BM27" s="12"/>
      <c r="BN27" s="12"/>
      <c r="BO27" s="12"/>
      <c r="BP27" s="12"/>
      <c r="BQ27" s="12"/>
      <c r="BR27" s="12"/>
      <c r="BS27" s="12"/>
      <c r="BT27" s="12"/>
      <c r="BU27" s="12"/>
    </row>
    <row r="28" spans="1:73"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2"/>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2"/>
      <c r="BL68" s="12"/>
      <c r="BM68" s="12"/>
      <c r="BN68" s="12"/>
      <c r="BO68" s="12"/>
      <c r="BP68" s="12"/>
      <c r="BQ68" s="12"/>
      <c r="BR68" s="12"/>
      <c r="BS68" s="12"/>
      <c r="BT68" s="12"/>
      <c r="BU68" s="12"/>
    </row>
    <row r="69" spans="1:73"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2"/>
      <c r="BL69" s="12"/>
      <c r="BM69" s="12"/>
      <c r="BN69" s="12"/>
      <c r="BO69" s="12"/>
      <c r="BP69" s="12"/>
      <c r="BQ69" s="12"/>
      <c r="BR69" s="12"/>
      <c r="BS69" s="12"/>
      <c r="BT69" s="12"/>
      <c r="BU69" s="12"/>
    </row>
    <row r="70" spans="1:73"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2"/>
      <c r="BL70" s="12"/>
      <c r="BM70" s="12"/>
      <c r="BN70" s="12"/>
      <c r="BO70" s="12"/>
      <c r="BP70" s="12"/>
      <c r="BQ70" s="12"/>
      <c r="BR70" s="12"/>
      <c r="BS70" s="12"/>
      <c r="BT70" s="12"/>
      <c r="BU70" s="12"/>
    </row>
    <row r="71" spans="1:73"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2"/>
      <c r="BL71" s="12"/>
      <c r="BM71" s="12"/>
      <c r="BN71" s="12"/>
      <c r="BO71" s="12"/>
      <c r="BP71" s="12"/>
      <c r="BQ71" s="12"/>
      <c r="BR71" s="12"/>
      <c r="BS71" s="12"/>
      <c r="BT71" s="12"/>
      <c r="BU71" s="12"/>
    </row>
    <row r="72" spans="1:73"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2"/>
      <c r="BL72" s="12"/>
      <c r="BM72" s="12"/>
      <c r="BN72" s="12"/>
      <c r="BO72" s="12"/>
      <c r="BP72" s="12"/>
      <c r="BQ72" s="12"/>
      <c r="BR72" s="12"/>
      <c r="BS72" s="12"/>
      <c r="BT72" s="12"/>
      <c r="BU72" s="12"/>
    </row>
    <row r="73" spans="1:73"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2"/>
      <c r="BL73" s="12"/>
      <c r="BM73" s="12"/>
      <c r="BN73" s="12"/>
      <c r="BO73" s="12"/>
      <c r="BP73" s="12"/>
      <c r="BQ73" s="12"/>
      <c r="BR73" s="12"/>
      <c r="BS73" s="12"/>
      <c r="BT73" s="12"/>
      <c r="BU73" s="12"/>
    </row>
    <row r="74" spans="1:73"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2"/>
      <c r="BL74" s="12"/>
      <c r="BM74" s="12"/>
      <c r="BN74" s="12"/>
      <c r="BO74" s="12"/>
      <c r="BP74" s="12"/>
      <c r="BQ74" s="12"/>
      <c r="BR74" s="12"/>
      <c r="BS74" s="12"/>
      <c r="BT74" s="12"/>
      <c r="BU74" s="12"/>
    </row>
    <row r="75" spans="1:73"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2"/>
      <c r="BL75" s="12"/>
      <c r="BM75" s="12"/>
      <c r="BN75" s="12"/>
      <c r="BO75" s="12"/>
      <c r="BP75" s="12"/>
      <c r="BQ75" s="12"/>
      <c r="BR75" s="12"/>
      <c r="BS75" s="12"/>
      <c r="BT75" s="12"/>
      <c r="BU75" s="12"/>
    </row>
    <row r="76" spans="1:73"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2"/>
      <c r="BL76" s="12"/>
      <c r="BM76" s="12"/>
      <c r="BN76" s="12"/>
      <c r="BO76" s="12"/>
      <c r="BP76" s="12"/>
      <c r="BQ76" s="12"/>
      <c r="BR76" s="12"/>
      <c r="BS76" s="12"/>
      <c r="BT76" s="12"/>
      <c r="BU76" s="12"/>
    </row>
    <row r="77" spans="1:73"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2"/>
      <c r="BL77" s="12"/>
      <c r="BM77" s="12"/>
      <c r="BN77" s="12"/>
      <c r="BO77" s="12"/>
      <c r="BP77" s="12"/>
      <c r="BQ77" s="12"/>
      <c r="BR77" s="12"/>
      <c r="BS77" s="12"/>
      <c r="BT77" s="12"/>
      <c r="BU77" s="12"/>
    </row>
    <row r="78" spans="3:6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3:6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3:6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3:6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3:6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3:6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3:6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sheetData>
  <mergeCells count="54">
    <mergeCell ref="D1:BH1"/>
    <mergeCell ref="D3:D4"/>
    <mergeCell ref="E3:E4"/>
    <mergeCell ref="BD3:BH3"/>
    <mergeCell ref="F3:F4"/>
    <mergeCell ref="G3:G4"/>
    <mergeCell ref="H3:H4"/>
    <mergeCell ref="R3:R4"/>
    <mergeCell ref="T3:T4"/>
    <mergeCell ref="N3:N4"/>
    <mergeCell ref="BI3:BJ3"/>
    <mergeCell ref="AF3:AF4"/>
    <mergeCell ref="AI3:AI4"/>
    <mergeCell ref="AH3:AH4"/>
    <mergeCell ref="AJ3:AJ4"/>
    <mergeCell ref="AK3:AK4"/>
    <mergeCell ref="AL3:AL4"/>
    <mergeCell ref="AS3:AS4"/>
    <mergeCell ref="AN3:AN4"/>
    <mergeCell ref="BB3:BB4"/>
    <mergeCell ref="I3:I4"/>
    <mergeCell ref="P3:P4"/>
    <mergeCell ref="U3:U4"/>
    <mergeCell ref="K3:K4"/>
    <mergeCell ref="J3:J4"/>
    <mergeCell ref="L3:L4"/>
    <mergeCell ref="O3:O4"/>
    <mergeCell ref="AG3:AG4"/>
    <mergeCell ref="M3:M4"/>
    <mergeCell ref="Y3:Y4"/>
    <mergeCell ref="Q3:Q4"/>
    <mergeCell ref="V3:V4"/>
    <mergeCell ref="W3:W4"/>
    <mergeCell ref="AD3:AD4"/>
    <mergeCell ref="AC3:AC4"/>
    <mergeCell ref="Z3:Z4"/>
    <mergeCell ref="X3:X4"/>
    <mergeCell ref="AO3:AO4"/>
    <mergeCell ref="AT3:AT4"/>
    <mergeCell ref="S3:S4"/>
    <mergeCell ref="AR3:AR4"/>
    <mergeCell ref="AB3:AB4"/>
    <mergeCell ref="AA3:AA4"/>
    <mergeCell ref="AQ3:AQ4"/>
    <mergeCell ref="AP3:AP4"/>
    <mergeCell ref="AM3:AM4"/>
    <mergeCell ref="AE3:AE4"/>
    <mergeCell ref="BA3:BA4"/>
    <mergeCell ref="AY3:AY4"/>
    <mergeCell ref="AU3:AU4"/>
    <mergeCell ref="AZ3:AZ4"/>
    <mergeCell ref="AX3:AX4"/>
    <mergeCell ref="AW3:AW4"/>
    <mergeCell ref="AV3:AV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S178"/>
  <sheetViews>
    <sheetView workbookViewId="0" topLeftCell="AV1">
      <selection activeCell="BC18" sqref="BC18"/>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5" width="7.8515625" style="0" customWidth="1"/>
    <col min="56" max="56" width="8.00390625" style="0" customWidth="1"/>
    <col min="57" max="58" width="7.7109375" style="0" customWidth="1"/>
    <col min="59" max="59" width="7.8515625" style="0" customWidth="1"/>
    <col min="60" max="60" width="7.421875" style="0" customWidth="1"/>
    <col min="61" max="61" width="1.57421875" style="0" customWidth="1"/>
  </cols>
  <sheetData>
    <row r="1" spans="4:71" ht="12.75">
      <c r="D1" s="578" t="s">
        <v>6</v>
      </c>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J1" s="12"/>
      <c r="BK1" s="12"/>
      <c r="BL1" s="12"/>
      <c r="BM1" s="12"/>
      <c r="BN1" s="12"/>
      <c r="BO1" s="12"/>
      <c r="BP1" s="12"/>
      <c r="BQ1" s="12"/>
      <c r="BR1" s="12"/>
      <c r="BS1" s="12"/>
    </row>
    <row r="2" spans="4:7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J2" s="12"/>
      <c r="BK2" s="12"/>
      <c r="BL2" s="12"/>
      <c r="BM2" s="12"/>
      <c r="BN2" s="12"/>
      <c r="BO2" s="12"/>
      <c r="BP2" s="12"/>
      <c r="BQ2" s="12"/>
      <c r="BR2" s="12"/>
      <c r="BS2" s="12"/>
    </row>
    <row r="3" spans="3:71" ht="13.5" customHeight="1" thickBot="1">
      <c r="C3" s="22"/>
      <c r="D3" s="556" t="s">
        <v>35</v>
      </c>
      <c r="E3" s="580" t="str">
        <f>+entero!E3</f>
        <v> A fines de Diciembre 2002</v>
      </c>
      <c r="F3" s="562" t="str">
        <f>+entero!F3</f>
        <v>A fines de Enero</v>
      </c>
      <c r="G3" s="562" t="str">
        <f>+entero!G3</f>
        <v>A fines de Febrero</v>
      </c>
      <c r="H3" s="562" t="str">
        <f>+entero!H3</f>
        <v>A fines de Marzo</v>
      </c>
      <c r="I3" s="562" t="str">
        <f>+entero!I3</f>
        <v>A fines de Abril</v>
      </c>
      <c r="J3" s="562" t="str">
        <f>+entero!J3</f>
        <v>A fines de Mayo </v>
      </c>
      <c r="K3" s="562" t="str">
        <f>+entero!K3</f>
        <v>2003              A fines de Junio</v>
      </c>
      <c r="L3" s="562" t="str">
        <f>+entero!L3</f>
        <v>A fines de Julio      </v>
      </c>
      <c r="M3" s="562" t="str">
        <f>+entero!M3</f>
        <v>A fines de Agos.</v>
      </c>
      <c r="N3" s="562" t="str">
        <f>+entero!N3</f>
        <v>2003             A fines de Sept.</v>
      </c>
      <c r="O3" s="562" t="str">
        <f>+entero!O3</f>
        <v>2003            A fines de Oct.</v>
      </c>
      <c r="P3" s="562" t="str">
        <f>+entero!P3</f>
        <v>2003              A fines de Nov.</v>
      </c>
      <c r="Q3" s="562" t="str">
        <f>+entero!AO3</f>
        <v>2006          A  fines de Ene.</v>
      </c>
      <c r="R3" s="562" t="str">
        <f>+entero!AP3</f>
        <v>2006          A  fines de Feb</v>
      </c>
      <c r="S3" s="562" t="str">
        <f>+entero!AQ3</f>
        <v>2006          A  fines de Mar</v>
      </c>
      <c r="T3" s="562" t="str">
        <f>+entero!AR3</f>
        <v>2006          A  fines de Abr</v>
      </c>
      <c r="U3" s="562" t="str">
        <f>+entero!AS3</f>
        <v>2006          A  fines de May</v>
      </c>
      <c r="V3" s="562" t="str">
        <f>+entero!AT3</f>
        <v>2006          A  fines de Jun</v>
      </c>
      <c r="W3" s="562" t="str">
        <f>+entero!AU3</f>
        <v>2006          A  fines de Jul</v>
      </c>
      <c r="X3" s="562" t="str">
        <f>+entero!AV3</f>
        <v>2006          A  fines de Ago</v>
      </c>
      <c r="Y3" s="562" t="str">
        <f>+entero!AW3</f>
        <v>2006          A  fines de Sep</v>
      </c>
      <c r="Z3" s="562" t="str">
        <f>+entero!AX3</f>
        <v>2006          A  fines de Oct</v>
      </c>
      <c r="AA3" s="562" t="str">
        <f>+entero!AY3</f>
        <v>2006          A  fines de Nov</v>
      </c>
      <c r="AB3" s="562" t="str">
        <f>+entero!AZ3</f>
        <v>2006                 A  fines de Dic</v>
      </c>
      <c r="AC3" s="562" t="str">
        <f>+entero!BA3</f>
        <v>2007             A  fines de Ene</v>
      </c>
      <c r="AD3" s="562" t="str">
        <f>+entero!BB3</f>
        <v>2007             A  fines de Feb</v>
      </c>
      <c r="AE3" s="562" t="str">
        <f>+entero!BC3</f>
        <v>2007             A  fines de Mar</v>
      </c>
      <c r="AF3" s="562" t="str">
        <f>+entero!BD3</f>
        <v>2007              A  fines de Abr</v>
      </c>
      <c r="AG3" s="562" t="str">
        <f>+entero!BE3</f>
        <v>2007              A  fines de May</v>
      </c>
      <c r="AH3" s="562" t="str">
        <f>+entero!BF3</f>
        <v>2007               A  fines de Jun</v>
      </c>
      <c r="AI3" s="562" t="str">
        <f>+entero!BG3</f>
        <v>2007              A  fines de Jul</v>
      </c>
      <c r="AJ3" s="562" t="str">
        <f>+entero!BH3</f>
        <v>2007              A  fines de Ago</v>
      </c>
      <c r="AK3" s="562" t="str">
        <f>+entero!BI3</f>
        <v>2007              A  fines de Sep</v>
      </c>
      <c r="AL3" s="562" t="str">
        <f>+entero!BJ3</f>
        <v>2007               A  fines de Oct</v>
      </c>
      <c r="AM3" s="562" t="str">
        <f>+entero!BK3</f>
        <v>2007                 A  fines de Nov</v>
      </c>
      <c r="AN3" s="562" t="str">
        <f>+entero!BL3</f>
        <v>2007                             A  fines de Dic</v>
      </c>
      <c r="AO3" s="562" t="str">
        <f>+entero!BM3</f>
        <v>2008          A  fines de Ene</v>
      </c>
      <c r="AP3" s="562" t="str">
        <f>+entero!BN3</f>
        <v>2008          A  fines de Feb</v>
      </c>
      <c r="AQ3" s="562" t="str">
        <f>+entero!BO3</f>
        <v>2008                 A  fines de Mar</v>
      </c>
      <c r="AR3" s="562" t="str">
        <f>+entero!BP3</f>
        <v>2008          A  fines de Abr</v>
      </c>
      <c r="AS3" s="562" t="str">
        <f>+entero!BQ3</f>
        <v>2008          A  fines de May</v>
      </c>
      <c r="AT3" s="562" t="str">
        <f>+entero!BR3</f>
        <v>2008                 A  fines de Jun</v>
      </c>
      <c r="AU3" s="562" t="str">
        <f>+entero!BS3</f>
        <v>2008          A  fines de Jul*</v>
      </c>
      <c r="AV3" s="562" t="str">
        <f>+entero!BT3</f>
        <v>2008          A  fines de Ago*</v>
      </c>
      <c r="AW3" s="562" t="str">
        <f>+entero!BU3</f>
        <v>2008                    A  fines de Sep*</v>
      </c>
      <c r="AX3" s="562" t="str">
        <f>+entero!BV3</f>
        <v>2008                     A  fines de Oct*</v>
      </c>
      <c r="AY3" s="562" t="str">
        <f>+entero!BW3</f>
        <v>2008                          A  fines de Nov*</v>
      </c>
      <c r="AZ3" s="562" t="str">
        <f>+entero!BX3</f>
        <v>2008                          A  fines de Dic*</v>
      </c>
      <c r="BA3" s="562" t="str">
        <f>+entero!BY3</f>
        <v>2009                          A  fines de Ene*</v>
      </c>
      <c r="BB3" s="562" t="str">
        <f>+entero!BZ3</f>
        <v>2009                          A  fines de Feb*</v>
      </c>
      <c r="BC3" s="304" t="str">
        <f>+entero!CA3</f>
        <v>Semana 1*</v>
      </c>
      <c r="BD3" s="582" t="str">
        <f>+entero!CB3</f>
        <v>   Semana 2*</v>
      </c>
      <c r="BE3" s="583"/>
      <c r="BF3" s="583"/>
      <c r="BG3" s="583"/>
      <c r="BH3" s="584"/>
      <c r="BI3" s="31"/>
      <c r="BJ3" s="12"/>
      <c r="BK3" s="12"/>
      <c r="BL3" s="12"/>
      <c r="BM3" s="12"/>
      <c r="BN3" s="12"/>
      <c r="BO3" s="12"/>
      <c r="BP3" s="12"/>
      <c r="BQ3" s="12"/>
      <c r="BR3" s="12"/>
      <c r="BS3" s="12"/>
    </row>
    <row r="4" spans="3:71" ht="24.75" customHeight="1" thickBot="1">
      <c r="C4" s="28"/>
      <c r="D4" s="557"/>
      <c r="E4" s="581"/>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180">
        <f>+entero!CA4</f>
        <v>39878</v>
      </c>
      <c r="BD4" s="180">
        <f>+entero!CB4</f>
        <v>39881</v>
      </c>
      <c r="BE4" s="157">
        <f>+entero!CC4</f>
        <v>39882</v>
      </c>
      <c r="BF4" s="157">
        <f>+entero!CD4</f>
        <v>39883</v>
      </c>
      <c r="BG4" s="157">
        <f>+entero!CE4</f>
        <v>39884</v>
      </c>
      <c r="BH4" s="158">
        <f>+entero!CF4</f>
        <v>39885</v>
      </c>
      <c r="BI4" s="31"/>
      <c r="BJ4" s="12"/>
      <c r="BK4" s="12"/>
      <c r="BL4" s="12"/>
      <c r="BM4" s="12"/>
      <c r="BN4" s="12"/>
      <c r="BO4" s="12"/>
      <c r="BP4" s="12"/>
      <c r="BQ4" s="12"/>
      <c r="BR4" s="12"/>
      <c r="BS4" s="12"/>
    </row>
    <row r="5" spans="1:71" ht="12.75">
      <c r="A5" s="3"/>
      <c r="B5" s="567"/>
      <c r="C5" s="25" t="s">
        <v>29</v>
      </c>
      <c r="D5" s="29"/>
      <c r="E5" s="22"/>
      <c r="F5" s="105"/>
      <c r="G5" s="105"/>
      <c r="H5" s="105"/>
      <c r="I5" s="105"/>
      <c r="J5" s="105"/>
      <c r="K5" s="105"/>
      <c r="L5" s="105"/>
      <c r="M5" s="105"/>
      <c r="N5" s="105"/>
      <c r="O5" s="31"/>
      <c r="P5" s="31"/>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501"/>
      <c r="BD5" s="502"/>
      <c r="BE5" s="502"/>
      <c r="BF5" s="502"/>
      <c r="BG5" s="502"/>
      <c r="BH5" s="497"/>
      <c r="BI5" s="169"/>
      <c r="BJ5" s="12"/>
      <c r="BK5" s="12"/>
      <c r="BL5" s="12"/>
      <c r="BM5" s="12"/>
      <c r="BN5" s="12"/>
      <c r="BO5" s="12"/>
      <c r="BP5" s="12"/>
      <c r="BQ5" s="12"/>
      <c r="BR5" s="12"/>
      <c r="BS5" s="12"/>
    </row>
    <row r="6" spans="1:71" ht="12.75" customHeight="1">
      <c r="A6" s="3"/>
      <c r="B6" s="567"/>
      <c r="C6" s="24"/>
      <c r="D6" s="224"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60">
        <f>+entero!AO124</f>
        <v>88.69</v>
      </c>
      <c r="R6" s="160">
        <f>+entero!AP124</f>
        <v>88.96</v>
      </c>
      <c r="S6" s="160">
        <f>+entero!AQ124</f>
        <v>88.72</v>
      </c>
      <c r="T6" s="160">
        <f>+entero!AR124</f>
        <v>88.84</v>
      </c>
      <c r="U6" s="160">
        <f>+entero!AS124</f>
        <v>89.59</v>
      </c>
      <c r="V6" s="160">
        <f>+entero!AT124</f>
        <v>90.14</v>
      </c>
      <c r="W6" s="160">
        <f>+entero!AU124</f>
        <v>90.65</v>
      </c>
      <c r="X6" s="160">
        <f>+entero!AV124</f>
        <v>90.82</v>
      </c>
      <c r="Y6" s="160">
        <f>+entero!AW124</f>
        <v>90.9</v>
      </c>
      <c r="Z6" s="160">
        <f>+entero!AX124</f>
        <v>91.32</v>
      </c>
      <c r="AA6" s="160">
        <f>+entero!AY124</f>
        <v>92.01</v>
      </c>
      <c r="AB6" s="160">
        <f>+entero!AZ124</f>
        <v>92.7</v>
      </c>
      <c r="AC6" s="160">
        <f>+entero!BA124</f>
        <v>94.03</v>
      </c>
      <c r="AD6" s="160">
        <f>+entero!BB124</f>
        <v>94.81</v>
      </c>
      <c r="AE6" s="160">
        <f>+entero!BC124</f>
        <v>95.1</v>
      </c>
      <c r="AF6" s="160">
        <f>+entero!BD124</f>
        <v>94.85</v>
      </c>
      <c r="AG6" s="160">
        <f>+entero!BE124</f>
        <v>95.28</v>
      </c>
      <c r="AH6" s="160">
        <f>+entero!BF124</f>
        <v>96.09</v>
      </c>
      <c r="AI6" s="160">
        <f>+entero!BG124</f>
        <v>98.66</v>
      </c>
      <c r="AJ6" s="160">
        <f>+entero!BH124</f>
        <v>100.23</v>
      </c>
      <c r="AK6" s="160">
        <f>+entero!BI124</f>
        <v>100.42</v>
      </c>
      <c r="AL6" s="160">
        <f>+entero!BJ124</f>
        <v>101.67</v>
      </c>
      <c r="AM6" s="160">
        <f>+entero!BK124</f>
        <v>102.92</v>
      </c>
      <c r="AN6" s="160">
        <f>+entero!BL124</f>
        <v>103.57</v>
      </c>
      <c r="AO6" s="160">
        <f>+entero!BM124</f>
        <v>104.7</v>
      </c>
      <c r="AP6" s="160">
        <f>+entero!BN124</f>
        <v>107.44</v>
      </c>
      <c r="AQ6" s="160">
        <f>+entero!BO124</f>
        <v>108.49</v>
      </c>
      <c r="AR6" s="160">
        <f>+entero!BP124</f>
        <v>109.29</v>
      </c>
      <c r="AS6" s="160">
        <f>+entero!BQ124</f>
        <v>111.33</v>
      </c>
      <c r="AT6" s="160">
        <f>+entero!BR124</f>
        <v>112.73417799744945</v>
      </c>
      <c r="AU6" s="160">
        <f>+entero!BS124</f>
        <v>113.25</v>
      </c>
      <c r="AV6" s="160">
        <f>+entero!BT124</f>
        <v>113.99</v>
      </c>
      <c r="AW6" s="160">
        <f>+entero!BU124</f>
        <v>114.99</v>
      </c>
      <c r="AX6" s="160">
        <f>+entero!BV124</f>
        <v>115.2</v>
      </c>
      <c r="AY6" s="160">
        <f>+entero!BW124</f>
        <v>115.35020604668519</v>
      </c>
      <c r="AZ6" s="160">
        <f>+entero!BX124</f>
        <v>115.8432116909471</v>
      </c>
      <c r="BA6" s="160">
        <f>+entero!BY124</f>
        <v>116.26000229662671</v>
      </c>
      <c r="BB6" s="160">
        <f>+entero!BZ124</f>
        <v>116.17684430496313</v>
      </c>
      <c r="BC6" s="328"/>
      <c r="BD6" s="60"/>
      <c r="BE6" s="60"/>
      <c r="BF6" s="60"/>
      <c r="BG6" s="60"/>
      <c r="BH6" s="112"/>
      <c r="BI6" s="170"/>
      <c r="BJ6" s="13"/>
      <c r="BK6" s="13"/>
      <c r="BL6" s="13"/>
      <c r="BM6" s="13"/>
      <c r="BN6" s="13"/>
      <c r="BO6" s="13"/>
      <c r="BP6" s="13"/>
      <c r="BQ6" s="12"/>
      <c r="BR6" s="12"/>
      <c r="BS6" s="12"/>
    </row>
    <row r="7" spans="1:71" ht="12.75">
      <c r="A7" s="3"/>
      <c r="B7" s="567"/>
      <c r="C7" s="24"/>
      <c r="D7" s="224" t="s">
        <v>167</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93">
        <f>+entero!AO125</f>
        <v>0.004</v>
      </c>
      <c r="R7" s="193">
        <f>+entero!AP125</f>
        <v>0.0031</v>
      </c>
      <c r="S7" s="193">
        <f>+entero!AQ125</f>
        <v>-0.0028</v>
      </c>
      <c r="T7" s="193">
        <f>+entero!AR125</f>
        <v>0.0014</v>
      </c>
      <c r="U7" s="193">
        <f>+entero!AS125</f>
        <v>0.0084</v>
      </c>
      <c r="V7" s="193">
        <f>+entero!AT125</f>
        <v>0.0062</v>
      </c>
      <c r="W7" s="193">
        <f>+entero!AU125</f>
        <v>0.0056</v>
      </c>
      <c r="X7" s="193">
        <f>+entero!AV125</f>
        <v>0.0019</v>
      </c>
      <c r="Y7" s="193">
        <f>+entero!AW125</f>
        <v>0.0008102313696765061</v>
      </c>
      <c r="Z7" s="193">
        <f>+entero!AX125</f>
        <v>0.00467403953129453</v>
      </c>
      <c r="AA7" s="193">
        <f>+entero!AY125</f>
        <v>0.0075</v>
      </c>
      <c r="AB7" s="193">
        <f>+entero!AZ125</f>
        <v>0.0075</v>
      </c>
      <c r="AC7" s="193">
        <f>+entero!BA125</f>
        <v>0.0143</v>
      </c>
      <c r="AD7" s="193">
        <f>+entero!BB125</f>
        <v>0.0083</v>
      </c>
      <c r="AE7" s="193">
        <f>+entero!BC125</f>
        <v>0.003</v>
      </c>
      <c r="AF7" s="193">
        <f>+entero!BD125</f>
        <v>-0.0026</v>
      </c>
      <c r="AG7" s="193">
        <f>+entero!BE125</f>
        <v>0.0045</v>
      </c>
      <c r="AH7" s="193">
        <f>+entero!BF125</f>
        <v>0.008455381960155828</v>
      </c>
      <c r="AI7" s="193">
        <f>+entero!BG125</f>
        <v>0.02676557151546599</v>
      </c>
      <c r="AJ7" s="193">
        <f>+entero!BH125</f>
        <v>0.0159</v>
      </c>
      <c r="AK7" s="193">
        <f>+entero!BI125</f>
        <v>0.0019</v>
      </c>
      <c r="AL7" s="193">
        <f>+entero!BJ125</f>
        <v>0.012467436154073752</v>
      </c>
      <c r="AM7" s="193">
        <f>+entero!BK125</f>
        <v>0.0123</v>
      </c>
      <c r="AN7" s="193">
        <f>+entero!BL125</f>
        <v>0.0063</v>
      </c>
      <c r="AO7" s="193">
        <f>+entero!BM125</f>
        <v>0.0109</v>
      </c>
      <c r="AP7" s="193">
        <f>+entero!BN125</f>
        <v>0.0262</v>
      </c>
      <c r="AQ7" s="193">
        <f>+entero!BO125</f>
        <v>0.0097</v>
      </c>
      <c r="AR7" s="193">
        <f>+entero!BP125</f>
        <v>0.0074</v>
      </c>
      <c r="AS7" s="193">
        <f>+entero!BQ125</f>
        <v>0.0187</v>
      </c>
      <c r="AT7" s="193">
        <f>+entero!BR125</f>
        <v>0.0126</v>
      </c>
      <c r="AU7" s="193">
        <f>+entero!BS125</f>
        <v>0.0046</v>
      </c>
      <c r="AV7" s="193">
        <f>+entero!BT125</f>
        <v>0.0065</v>
      </c>
      <c r="AW7" s="193">
        <f>+entero!BU125</f>
        <v>0.0088</v>
      </c>
      <c r="AX7" s="193">
        <f>+entero!BV125</f>
        <v>0.0018</v>
      </c>
      <c r="AY7" s="193">
        <f>+entero!BW125</f>
        <v>0.001317</v>
      </c>
      <c r="AZ7" s="193">
        <f>+entero!BX125</f>
        <v>0.0043</v>
      </c>
      <c r="BA7" s="193">
        <f>+entero!BY125</f>
        <v>0.00359788544875239</v>
      </c>
      <c r="BB7" s="193">
        <f>+entero!BZ125</f>
        <v>-0.000715276019446542</v>
      </c>
      <c r="BC7" s="328"/>
      <c r="BD7" s="60"/>
      <c r="BE7" s="60"/>
      <c r="BF7" s="60"/>
      <c r="BG7" s="60"/>
      <c r="BH7" s="112"/>
      <c r="BI7" s="170"/>
      <c r="BJ7" s="13"/>
      <c r="BK7" s="13"/>
      <c r="BL7" s="13"/>
      <c r="BM7" s="13"/>
      <c r="BN7" s="13"/>
      <c r="BO7" s="13"/>
      <c r="BP7" s="13"/>
      <c r="BQ7" s="12"/>
      <c r="BR7" s="12"/>
      <c r="BS7" s="12"/>
    </row>
    <row r="8" spans="1:71" ht="12.75">
      <c r="A8" s="3"/>
      <c r="B8" s="567"/>
      <c r="C8" s="24"/>
      <c r="D8" s="224" t="s">
        <v>168</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93">
        <f>+entero!AO126</f>
        <v>0.004</v>
      </c>
      <c r="R8" s="193">
        <f>+entero!AP126</f>
        <v>0.0072</v>
      </c>
      <c r="S8" s="193">
        <f>+entero!AQ126</f>
        <v>0.0044</v>
      </c>
      <c r="T8" s="193">
        <f>+entero!AR126</f>
        <v>0.0058</v>
      </c>
      <c r="U8" s="193">
        <f>+entero!AS126</f>
        <v>0.0142</v>
      </c>
      <c r="V8" s="193">
        <f>+entero!AT126</f>
        <v>0.0205</v>
      </c>
      <c r="W8" s="193">
        <f>+entero!AU126</f>
        <v>0.0263</v>
      </c>
      <c r="X8" s="193">
        <f>+entero!AV126</f>
        <v>0.0282</v>
      </c>
      <c r="Y8" s="193">
        <f>+entero!AW126</f>
        <v>0.029020609401042598</v>
      </c>
      <c r="Z8" s="193">
        <f>+entero!AX126</f>
        <v>0.0338302924078999</v>
      </c>
      <c r="AA8" s="193">
        <f>+entero!AY126</f>
        <v>0.0416</v>
      </c>
      <c r="AB8" s="193">
        <f>+entero!AZ126</f>
        <v>0.0495</v>
      </c>
      <c r="AC8" s="193">
        <f>+entero!BA126</f>
        <v>0.0143</v>
      </c>
      <c r="AD8" s="193">
        <f>+entero!BB126</f>
        <v>0.0228</v>
      </c>
      <c r="AE8" s="193">
        <f>+entero!BC126</f>
        <v>0.0258</v>
      </c>
      <c r="AF8" s="193">
        <f>+entero!BD126</f>
        <v>0.0232</v>
      </c>
      <c r="AG8" s="193">
        <f>+entero!BE126</f>
        <v>0.0279</v>
      </c>
      <c r="AH8" s="193">
        <f>+entero!BF126</f>
        <v>0.036550622647157915</v>
      </c>
      <c r="AI8" s="193">
        <f>+entero!BG126</f>
        <v>0.06429449246702124</v>
      </c>
      <c r="AJ8" s="193">
        <f>+entero!BH126</f>
        <v>0.0812</v>
      </c>
      <c r="AK8" s="193">
        <f>+entero!BI126</f>
        <v>0.0833</v>
      </c>
      <c r="AL8" s="193">
        <f>+entero!BJ126</f>
        <v>0.096780854069763</v>
      </c>
      <c r="AM8" s="193">
        <f>+entero!BK126</f>
        <v>0.1102</v>
      </c>
      <c r="AN8" s="193">
        <f>+entero!BL126</f>
        <v>0.1173</v>
      </c>
      <c r="AO8" s="193">
        <f>+entero!BM126</f>
        <v>0.0109</v>
      </c>
      <c r="AP8" s="193">
        <f>+entero!BN126</f>
        <v>0.0374</v>
      </c>
      <c r="AQ8" s="193">
        <f>+entero!BO126</f>
        <v>0.0475</v>
      </c>
      <c r="AR8" s="193">
        <f>+entero!BP126</f>
        <v>0.0552</v>
      </c>
      <c r="AS8" s="193">
        <f>+entero!BQ126</f>
        <v>0.0749</v>
      </c>
      <c r="AT8" s="193">
        <f>+entero!BR126</f>
        <v>0.0884</v>
      </c>
      <c r="AU8" s="193">
        <f>+entero!BS126</f>
        <v>0.0935</v>
      </c>
      <c r="AV8" s="193">
        <f>+entero!BT126</f>
        <v>0.1006</v>
      </c>
      <c r="AW8" s="193">
        <f>+entero!BU126</f>
        <v>0.1103</v>
      </c>
      <c r="AX8" s="193">
        <f>+entero!BV126</f>
        <v>0.1123</v>
      </c>
      <c r="AY8" s="193">
        <f>+entero!BW126</f>
        <v>0.1137</v>
      </c>
      <c r="AZ8" s="193">
        <f>+entero!BX126</f>
        <v>0.118488196912535</v>
      </c>
      <c r="BA8" s="193">
        <f>+entero!BY126</f>
        <v>0.00359788544875239</v>
      </c>
      <c r="BB8" s="193">
        <f>+entero!BZ126</f>
        <v>0.00288003594812358</v>
      </c>
      <c r="BC8" s="328"/>
      <c r="BD8" s="60"/>
      <c r="BE8" s="60"/>
      <c r="BF8" s="60"/>
      <c r="BG8" s="60"/>
      <c r="BH8" s="112"/>
      <c r="BI8" s="170"/>
      <c r="BJ8" s="13"/>
      <c r="BK8" s="13"/>
      <c r="BL8" s="13"/>
      <c r="BM8" s="13"/>
      <c r="BN8" s="13"/>
      <c r="BO8" s="13"/>
      <c r="BP8" s="13"/>
      <c r="BQ8" s="12"/>
      <c r="BR8" s="12"/>
      <c r="BS8" s="12"/>
    </row>
    <row r="9" spans="1:71" ht="12.75">
      <c r="A9" s="3"/>
      <c r="B9" s="567"/>
      <c r="C9" s="24"/>
      <c r="D9" s="224" t="s">
        <v>169</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93">
        <f>+entero!AO127</f>
        <v>0.0391</v>
      </c>
      <c r="R9" s="193">
        <f>+entero!AP127</f>
        <v>0.0418</v>
      </c>
      <c r="S9" s="193">
        <f>+entero!AQ127</f>
        <v>0.0372</v>
      </c>
      <c r="T9" s="193">
        <f>+entero!AR127</f>
        <v>0.0426</v>
      </c>
      <c r="U9" s="193">
        <f>+entero!AS127</f>
        <v>0.0443</v>
      </c>
      <c r="V9" s="193">
        <f>+entero!AT127</f>
        <v>0.0349</v>
      </c>
      <c r="W9" s="193">
        <f>+entero!AU127</f>
        <v>0.0455</v>
      </c>
      <c r="X9" s="193">
        <f>+entero!AV127</f>
        <v>0.0439</v>
      </c>
      <c r="Y9" s="193">
        <f>+entero!AW127</f>
        <v>0.0431350305604086</v>
      </c>
      <c r="Z9" s="193">
        <f>+entero!AX127</f>
        <v>0.0441209145977615</v>
      </c>
      <c r="AA9" s="193">
        <f>+entero!AY127</f>
        <v>0.0474</v>
      </c>
      <c r="AB9" s="193">
        <f>+entero!AZ127</f>
        <v>0.0495</v>
      </c>
      <c r="AC9" s="193">
        <f>+entero!BA127</f>
        <v>0.0602</v>
      </c>
      <c r="AD9" s="193">
        <f>+entero!BB127</f>
        <v>0.0657</v>
      </c>
      <c r="AE9" s="193">
        <f>+entero!BC127</f>
        <v>0.0719</v>
      </c>
      <c r="AF9" s="193">
        <f>+entero!BD127</f>
        <v>0.0676</v>
      </c>
      <c r="AG9" s="193">
        <f>+entero!BE127</f>
        <v>0.0636</v>
      </c>
      <c r="AH9" s="193">
        <f>+entero!BF127</f>
        <v>0.06594602693570972</v>
      </c>
      <c r="AI9" s="193">
        <f>+entero!BG127</f>
        <v>0.08835309763764387</v>
      </c>
      <c r="AJ9" s="193">
        <f>+entero!BH127</f>
        <v>0.1036</v>
      </c>
      <c r="AK9" s="193">
        <f>+entero!BI127</f>
        <v>0.1048</v>
      </c>
      <c r="AL9" s="193">
        <f>+entero!BJ127</f>
        <v>0.11335345121994744</v>
      </c>
      <c r="AM9" s="193">
        <f>+entero!BK127</f>
        <v>0.1186</v>
      </c>
      <c r="AN9" s="193">
        <f>+entero!BL127</f>
        <v>0.1173</v>
      </c>
      <c r="AO9" s="193">
        <f>+entero!BM127</f>
        <v>0.1135</v>
      </c>
      <c r="AP9" s="193">
        <f>+entero!BN127</f>
        <v>0.1332</v>
      </c>
      <c r="AQ9" s="193">
        <f>+entero!BO127</f>
        <v>0.1408</v>
      </c>
      <c r="AR9" s="193">
        <f>+entero!BP127</f>
        <v>0.1522</v>
      </c>
      <c r="AS9" s="193">
        <f>+entero!BQ127</f>
        <v>0.1685</v>
      </c>
      <c r="AT9" s="193">
        <f>+entero!BR127</f>
        <v>0.1732</v>
      </c>
      <c r="AU9" s="193">
        <f>+entero!BS127</f>
        <v>0.1479</v>
      </c>
      <c r="AV9" s="193">
        <f>+entero!BT127</f>
        <v>0.1373</v>
      </c>
      <c r="AW9" s="193">
        <f>+entero!BU127</f>
        <v>0.1451</v>
      </c>
      <c r="AX9" s="193">
        <f>+entero!BV127</f>
        <v>0.133</v>
      </c>
      <c r="AY9" s="193">
        <f>+entero!BW127</f>
        <v>0.1208</v>
      </c>
      <c r="AZ9" s="193">
        <f>+entero!BX127</f>
        <v>0.118488196912535</v>
      </c>
      <c r="BA9" s="193">
        <f>+entero!BY127</f>
        <v>0.110404816240875</v>
      </c>
      <c r="BB9" s="193">
        <f>+entero!BZ127</f>
        <v>0.0812878282457139</v>
      </c>
      <c r="BC9" s="328"/>
      <c r="BD9" s="60"/>
      <c r="BE9" s="60"/>
      <c r="BF9" s="60"/>
      <c r="BG9" s="60"/>
      <c r="BH9" s="112"/>
      <c r="BI9" s="170"/>
      <c r="BJ9" s="13"/>
      <c r="BK9" s="13"/>
      <c r="BL9" s="13"/>
      <c r="BM9" s="13"/>
      <c r="BN9" s="13"/>
      <c r="BO9" s="13"/>
      <c r="BP9" s="13"/>
      <c r="BQ9" s="12"/>
      <c r="BR9" s="12"/>
      <c r="BS9" s="12"/>
    </row>
    <row r="10" spans="1:71" ht="12.75">
      <c r="A10" s="3"/>
      <c r="B10" s="567"/>
      <c r="C10" s="24" t="s">
        <v>3</v>
      </c>
      <c r="D10" s="224" t="s">
        <v>145</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60">
        <f>+entero!AO128</f>
        <v>180.43</v>
      </c>
      <c r="R10" s="160">
        <f>+entero!AP128</f>
        <v>181.03</v>
      </c>
      <c r="S10" s="160">
        <f>+entero!AQ128</f>
        <v>180.63</v>
      </c>
      <c r="T10" s="160">
        <f>+entero!AR128</f>
        <v>180.71</v>
      </c>
      <c r="U10" s="160">
        <f>+entero!AS128</f>
        <v>181.71</v>
      </c>
      <c r="V10" s="160">
        <f>+entero!AT128</f>
        <v>182.73</v>
      </c>
      <c r="W10" s="160">
        <f>+entero!AU128</f>
        <v>183.22</v>
      </c>
      <c r="X10" s="160">
        <f>+entero!AV128</f>
        <v>183.38</v>
      </c>
      <c r="Y10" s="160">
        <f>+entero!AW128</f>
        <v>183.67702734866793</v>
      </c>
      <c r="Z10" s="160">
        <f>+entero!AX128</f>
        <v>184</v>
      </c>
      <c r="AA10" s="160">
        <f>+entero!AY128</f>
        <v>184.84</v>
      </c>
      <c r="AB10" s="160">
        <f>+entero!AZ128</f>
        <v>185.56</v>
      </c>
      <c r="AC10" s="160">
        <f>+entero!BA128</f>
        <v>187.23</v>
      </c>
      <c r="AD10" s="160">
        <f>+entero!BB128</f>
        <v>188.95</v>
      </c>
      <c r="AE10" s="160">
        <f>+entero!BC128</f>
        <v>189.66</v>
      </c>
      <c r="AF10" s="160">
        <f>+entero!BD128</f>
        <v>189.52</v>
      </c>
      <c r="AG10" s="160">
        <f>+entero!BE128</f>
        <v>190.32</v>
      </c>
      <c r="AH10" s="160">
        <f>+entero!BF128</f>
        <v>191.61453691001145</v>
      </c>
      <c r="AI10" s="160">
        <f>+entero!BG128</f>
        <v>195.01173137419124</v>
      </c>
      <c r="AJ10" s="160">
        <f>+entero!BH128</f>
        <v>198.482224241453</v>
      </c>
      <c r="AK10" s="160">
        <f>+entero!BI128</f>
        <v>199.49893025057804</v>
      </c>
      <c r="AL10" s="160">
        <f>+entero!BJ128</f>
        <v>202.0745810859611</v>
      </c>
      <c r="AM10" s="160">
        <f>+entero!BK128</f>
        <v>204.5</v>
      </c>
      <c r="AN10" s="160">
        <f>+entero!BL128</f>
        <v>205.68</v>
      </c>
      <c r="AO10" s="160">
        <f>+entero!BM128</f>
        <v>207.27</v>
      </c>
      <c r="AP10" s="160">
        <f>+entero!BN128</f>
        <v>211.79</v>
      </c>
      <c r="AQ10" s="160">
        <f>+entero!BO128</f>
        <v>213.94</v>
      </c>
      <c r="AR10" s="160">
        <f>+entero!BP128</f>
        <v>215.41</v>
      </c>
      <c r="AS10" s="160">
        <f>+entero!BQ128</f>
        <v>217.48</v>
      </c>
      <c r="AT10" s="160">
        <f>+entero!BR128</f>
        <v>219.46</v>
      </c>
      <c r="AU10" s="160">
        <f>+entero!BS128</f>
        <v>220.58</v>
      </c>
      <c r="AV10" s="160">
        <f>+entero!BT128</f>
        <v>221.85974556600894</v>
      </c>
      <c r="AW10" s="160">
        <f>+entero!BU128</f>
        <v>223.40273994306935</v>
      </c>
      <c r="AX10" s="160">
        <f>+entero!BV128</f>
        <v>223.76</v>
      </c>
      <c r="AY10" s="160">
        <f>+entero!BW128</f>
        <v>224.07260391748383</v>
      </c>
      <c r="AZ10" s="160">
        <f>+entero!BX128</f>
        <v>224.75109687817815</v>
      </c>
      <c r="BA10" s="160">
        <f>+entero!BY128</f>
        <v>225.3264274081917</v>
      </c>
      <c r="BB10" s="160">
        <f>+entero!BZ128</f>
        <v>225.1180668316443</v>
      </c>
      <c r="BC10" s="328"/>
      <c r="BD10" s="60"/>
      <c r="BE10" s="60"/>
      <c r="BF10" s="60"/>
      <c r="BG10" s="60"/>
      <c r="BH10" s="112"/>
      <c r="BI10" s="170"/>
      <c r="BJ10" s="13"/>
      <c r="BK10" s="13"/>
      <c r="BL10" s="13"/>
      <c r="BM10" s="13"/>
      <c r="BN10" s="13"/>
      <c r="BO10" s="13"/>
      <c r="BP10" s="13"/>
      <c r="BQ10" s="12"/>
      <c r="BR10" s="12"/>
      <c r="BS10" s="12"/>
    </row>
    <row r="11" spans="1:71" ht="12.75">
      <c r="A11" s="3"/>
      <c r="B11" s="567"/>
      <c r="C11" s="24"/>
      <c r="D11" s="224" t="s">
        <v>167</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93">
        <f>+entero!AO129</f>
        <v>0.0036</v>
      </c>
      <c r="R11" s="193">
        <f>+entero!AP129</f>
        <v>0.0033</v>
      </c>
      <c r="S11" s="193">
        <f>+entero!AQ129</f>
        <v>-0.0022</v>
      </c>
      <c r="T11" s="193">
        <f>+entero!AR129</f>
        <v>0.0004</v>
      </c>
      <c r="U11" s="193">
        <f>+entero!AS129</f>
        <v>0.0056</v>
      </c>
      <c r="V11" s="193">
        <f>+entero!AT129</f>
        <v>0.0056</v>
      </c>
      <c r="W11" s="193">
        <f>+entero!AU129</f>
        <v>0.0027</v>
      </c>
      <c r="X11" s="193">
        <f>+entero!AV129</f>
        <v>0.0009</v>
      </c>
      <c r="Y11" s="193">
        <f>+entero!AW129</f>
        <v>0.001620730625486799</v>
      </c>
      <c r="Z11" s="193">
        <f>+entero!AX129</f>
        <v>0.0017360000000000001</v>
      </c>
      <c r="AA11" s="193">
        <f>+entero!AY129</f>
        <v>0.0046</v>
      </c>
      <c r="AB11" s="193">
        <f>+entero!AZ129</f>
        <v>0.0039</v>
      </c>
      <c r="AC11" s="193">
        <f>+entero!BA129</f>
        <v>0.009</v>
      </c>
      <c r="AD11" s="193">
        <f>+entero!BB129</f>
        <v>0.0092</v>
      </c>
      <c r="AE11" s="193">
        <f>+entero!BC129</f>
        <v>0.0038</v>
      </c>
      <c r="AF11" s="193">
        <f>+entero!BD129</f>
        <v>-0.0007</v>
      </c>
      <c r="AG11" s="193">
        <f>+entero!BE129</f>
        <v>0.0042</v>
      </c>
      <c r="AH11" s="193">
        <f>+entero!BF129</f>
        <v>0.00681187</v>
      </c>
      <c r="AI11" s="193">
        <f>+entero!BG129</f>
        <v>0.0177293148993973</v>
      </c>
      <c r="AJ11" s="193">
        <f>+entero!BH129</f>
        <v>0.01779632867625995</v>
      </c>
      <c r="AK11" s="193">
        <f>+entero!BI129</f>
        <v>0.005122403343728923</v>
      </c>
      <c r="AL11" s="193">
        <f>+entero!BJ129</f>
        <v>0.012910599731777836</v>
      </c>
      <c r="AM11" s="193">
        <f>+entero!BK129</f>
        <v>0.012</v>
      </c>
      <c r="AN11" s="193">
        <f>+entero!BL129</f>
        <v>0.0057</v>
      </c>
      <c r="AO11" s="193">
        <f>+entero!BM129</f>
        <v>0.0077</v>
      </c>
      <c r="AP11" s="193">
        <f>+entero!BN129</f>
        <v>0.0218</v>
      </c>
      <c r="AQ11" s="193">
        <f>+entero!BO129</f>
        <v>0.0102</v>
      </c>
      <c r="AR11" s="193">
        <f>+entero!BP129</f>
        <v>0.0069</v>
      </c>
      <c r="AS11" s="193">
        <f>+entero!BQ129</f>
        <v>0.0096</v>
      </c>
      <c r="AT11" s="193">
        <f>+entero!BR129</f>
        <v>0.0091</v>
      </c>
      <c r="AU11" s="193">
        <f>+entero!BS129</f>
        <v>0.0051</v>
      </c>
      <c r="AV11" s="193">
        <f>+entero!BT129</f>
        <v>0.0058091965792987895</v>
      </c>
      <c r="AW11" s="193">
        <f>+entero!BU129</f>
        <v>0.006954819014706404</v>
      </c>
      <c r="AX11" s="193">
        <f>+entero!BV129</f>
        <v>0.0016</v>
      </c>
      <c r="AY11" s="193">
        <f>+entero!BW129</f>
        <v>0.0014</v>
      </c>
      <c r="AZ11" s="193">
        <f>+entero!BX129</f>
        <v>0.00304770182390635</v>
      </c>
      <c r="BA11" s="193">
        <f>+entero!BY129</f>
        <v>0.00255985638337242</v>
      </c>
      <c r="BB11" s="193">
        <f>+entero!BZ129</f>
        <v>-0.000924705454855192</v>
      </c>
      <c r="BC11" s="328"/>
      <c r="BD11" s="60"/>
      <c r="BE11" s="60"/>
      <c r="BF11" s="60"/>
      <c r="BG11" s="60"/>
      <c r="BH11" s="112"/>
      <c r="BI11" s="170"/>
      <c r="BJ11" s="13"/>
      <c r="BK11" s="13"/>
      <c r="BL11" s="13"/>
      <c r="BM11" s="13"/>
      <c r="BN11" s="13"/>
      <c r="BO11" s="13"/>
      <c r="BP11" s="13"/>
      <c r="BQ11" s="12"/>
      <c r="BR11" s="12"/>
      <c r="BS11" s="12"/>
    </row>
    <row r="12" spans="1:71" ht="12.75">
      <c r="A12" s="3"/>
      <c r="B12" s="567"/>
      <c r="C12" s="24"/>
      <c r="D12" s="224" t="s">
        <v>170</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93">
        <f>+entero!AO130</f>
        <v>0.0036</v>
      </c>
      <c r="R12" s="193">
        <f>+entero!AP130</f>
        <v>0.007</v>
      </c>
      <c r="S12" s="193">
        <f>+entero!AQ130</f>
        <v>0.0047</v>
      </c>
      <c r="T12" s="193">
        <f>+entero!AR130</f>
        <v>0.0052</v>
      </c>
      <c r="U12" s="193">
        <f>+entero!AS130</f>
        <v>0.0107</v>
      </c>
      <c r="V12" s="193">
        <f>+entero!AT130</f>
        <v>0.0164</v>
      </c>
      <c r="W12" s="193">
        <f>+entero!AU130</f>
        <v>0.0192</v>
      </c>
      <c r="X12" s="193">
        <f>+entero!AV130</f>
        <v>0.02</v>
      </c>
      <c r="Y12" s="193">
        <f>+entero!AW130</f>
        <v>0.021681919603597777</v>
      </c>
      <c r="Z12" s="193">
        <f>+entero!AX130</f>
        <v>0.023456</v>
      </c>
      <c r="AA12" s="193">
        <f>+entero!AY130</f>
        <v>0.0282</v>
      </c>
      <c r="AB12" s="193">
        <f>+entero!AZ130</f>
        <v>0.0322</v>
      </c>
      <c r="AC12" s="193">
        <f>+entero!BA130</f>
        <v>0.009</v>
      </c>
      <c r="AD12" s="193">
        <f>+entero!BB130</f>
        <v>0.0183</v>
      </c>
      <c r="AE12" s="193">
        <f>+entero!BC130</f>
        <v>0.0221</v>
      </c>
      <c r="AF12" s="193">
        <f>+entero!BD130</f>
        <v>0.0213</v>
      </c>
      <c r="AG12" s="193">
        <f>+entero!BE130</f>
        <v>0.0256</v>
      </c>
      <c r="AH12" s="193">
        <f>+entero!BF130</f>
        <v>0.032620628278421604</v>
      </c>
      <c r="AI12" s="193">
        <f>+entero!BG130</f>
        <v>0.05092828456878329</v>
      </c>
      <c r="AJ12" s="193">
        <f>+entero!BH130</f>
        <v>0.06963094973614736</v>
      </c>
      <c r="AK12" s="193">
        <f>+entero!BI130</f>
        <v>0.07511003088963175</v>
      </c>
      <c r="AL12" s="193">
        <f>+entero!BJ130</f>
        <v>0.08899034616606705</v>
      </c>
      <c r="AM12" s="193">
        <f>+entero!BK130</f>
        <v>0.1021</v>
      </c>
      <c r="AN12" s="193">
        <f>+entero!BL130</f>
        <v>0.1084</v>
      </c>
      <c r="AO12" s="193">
        <f>+entero!BM130</f>
        <v>0.0077</v>
      </c>
      <c r="AP12" s="193">
        <f>+entero!BN130</f>
        <v>0.0297</v>
      </c>
      <c r="AQ12" s="193">
        <f>+entero!BO130</f>
        <v>0.0402</v>
      </c>
      <c r="AR12" s="193">
        <f>+entero!BP130</f>
        <v>0.0473</v>
      </c>
      <c r="AS12" s="193">
        <f>+entero!BQ130</f>
        <v>0.0574</v>
      </c>
      <c r="AT12" s="193">
        <f>+entero!BR130</f>
        <v>0.067</v>
      </c>
      <c r="AU12" s="193">
        <f>+entero!BS130</f>
        <v>0.07245516982161782</v>
      </c>
      <c r="AV12" s="193">
        <f>+entero!BT130</f>
        <v>0.07868527272559689</v>
      </c>
      <c r="AW12" s="193">
        <f>+entero!BU130</f>
        <v>0.08618733357123265</v>
      </c>
      <c r="AX12" s="193">
        <f>+entero!BV130</f>
        <v>0.0879</v>
      </c>
      <c r="AY12" s="193">
        <f>+entero!BW130</f>
        <v>0.0894</v>
      </c>
      <c r="AZ12" s="193">
        <f>+entero!BX130</f>
        <v>0.0927430643757041</v>
      </c>
      <c r="BA12" s="193">
        <f>+entero!BY130</f>
        <v>0.00255985638337242</v>
      </c>
      <c r="BB12" s="193">
        <f>+entero!BZ130</f>
        <v>0.00163278381535581</v>
      </c>
      <c r="BC12" s="328"/>
      <c r="BD12" s="60"/>
      <c r="BE12" s="60"/>
      <c r="BF12" s="60"/>
      <c r="BG12" s="60"/>
      <c r="BH12" s="112"/>
      <c r="BI12" s="170"/>
      <c r="BJ12" s="13"/>
      <c r="BK12" s="13"/>
      <c r="BL12" s="13"/>
      <c r="BM12" s="13"/>
      <c r="BN12" s="13"/>
      <c r="BO12" s="13"/>
      <c r="BP12" s="13"/>
      <c r="BQ12" s="12"/>
      <c r="BR12" s="12"/>
      <c r="BS12" s="12"/>
    </row>
    <row r="13" spans="1:71" ht="12.75">
      <c r="A13" s="3"/>
      <c r="B13" s="567"/>
      <c r="C13" s="24"/>
      <c r="D13" s="224" t="s">
        <v>169</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93">
        <f>+entero!AO131</f>
        <v>0.0361</v>
      </c>
      <c r="R13" s="193">
        <f>+entero!AP131</f>
        <v>0.0368</v>
      </c>
      <c r="S13" s="193">
        <f>+entero!AQ131</f>
        <v>0.0317</v>
      </c>
      <c r="T13" s="193">
        <f>+entero!AR131</f>
        <v>0.0334</v>
      </c>
      <c r="U13" s="193">
        <f>+entero!AS131</f>
        <v>0.0347</v>
      </c>
      <c r="V13" s="193">
        <f>+entero!AT131</f>
        <v>0.0258</v>
      </c>
      <c r="W13" s="193">
        <f>+entero!AU131</f>
        <v>0.034</v>
      </c>
      <c r="X13" s="193">
        <f>+entero!AV131</f>
        <v>0.0328</v>
      </c>
      <c r="Y13" s="193">
        <f>+entero!AW131</f>
        <v>0.03185615969739697</v>
      </c>
      <c r="Z13" s="193">
        <f>+entero!AX131</f>
        <v>0.030244999999999998</v>
      </c>
      <c r="AA13" s="193">
        <f>+entero!AY131</f>
        <v>0.0303</v>
      </c>
      <c r="AB13" s="193">
        <f>+entero!AZ131</f>
        <v>0.0322</v>
      </c>
      <c r="AC13" s="193">
        <f>+entero!BA131</f>
        <v>0.0377</v>
      </c>
      <c r="AD13" s="193">
        <f>+entero!BB131</f>
        <v>0.0438</v>
      </c>
      <c r="AE13" s="193">
        <f>+entero!BC131</f>
        <v>0.05</v>
      </c>
      <c r="AF13" s="193">
        <f>+entero!BD131</f>
        <v>0.0488</v>
      </c>
      <c r="AG13" s="193">
        <f>+entero!BE131</f>
        <v>0.0474</v>
      </c>
      <c r="AH13" s="193">
        <f>+entero!BF131</f>
        <v>0.048618625864769616</v>
      </c>
      <c r="AI13" s="193">
        <f>+entero!BG131</f>
        <v>0.06433808697974519</v>
      </c>
      <c r="AJ13" s="193">
        <f>+entero!BH131</f>
        <v>0.08235587939646316</v>
      </c>
      <c r="AK13" s="193">
        <f>+entero!BI131</f>
        <v>0.08613980273034327</v>
      </c>
      <c r="AL13" s="193">
        <f>+entero!BJ131</f>
        <v>0.09825589267616297</v>
      </c>
      <c r="AM13" s="193">
        <f>+entero!BK131</f>
        <v>0.1064</v>
      </c>
      <c r="AN13" s="193">
        <f>+entero!BL131</f>
        <v>0.1084</v>
      </c>
      <c r="AO13" s="193">
        <f>+entero!BM131</f>
        <v>0.107</v>
      </c>
      <c r="AP13" s="193">
        <f>+entero!BN131</f>
        <v>0.1209</v>
      </c>
      <c r="AQ13" s="193">
        <f>+entero!BO131</f>
        <v>0.128</v>
      </c>
      <c r="AR13" s="193">
        <f>+entero!BP131</f>
        <v>0.1366</v>
      </c>
      <c r="AS13" s="193">
        <f>+entero!BQ131</f>
        <v>0.1427</v>
      </c>
      <c r="AT13" s="193">
        <f>+entero!BR131</f>
        <v>0.1453</v>
      </c>
      <c r="AU13" s="193">
        <f>+entero!BS131</f>
        <v>0.13110304155945607</v>
      </c>
      <c r="AV13" s="193">
        <f>+entero!BT131</f>
        <v>0.11778143566205411</v>
      </c>
      <c r="AW13" s="193">
        <f>+entero!BU131</f>
        <v>0.11981923743885359</v>
      </c>
      <c r="AX13" s="193">
        <f>+entero!BV131</f>
        <v>0.1073</v>
      </c>
      <c r="AY13" s="193">
        <f>+entero!BW131</f>
        <v>0.0954</v>
      </c>
      <c r="AZ13" s="193">
        <f>+entero!BX131</f>
        <v>0.0927430643757041</v>
      </c>
      <c r="BA13" s="193">
        <f>+entero!BY131</f>
        <v>0.0871404228449169</v>
      </c>
      <c r="BB13" s="193">
        <f>+entero!BZ131</f>
        <v>0.0629384126749537</v>
      </c>
      <c r="BC13" s="328"/>
      <c r="BD13" s="60"/>
      <c r="BE13" s="60"/>
      <c r="BF13" s="60"/>
      <c r="BG13" s="60"/>
      <c r="BH13" s="112"/>
      <c r="BI13" s="170"/>
      <c r="BJ13" s="13"/>
      <c r="BK13" s="13"/>
      <c r="BL13" s="13"/>
      <c r="BM13" s="13"/>
      <c r="BN13" s="13"/>
      <c r="BO13" s="13"/>
      <c r="BP13" s="13"/>
      <c r="BQ13" s="12"/>
      <c r="BR13" s="12"/>
      <c r="BS13" s="12"/>
    </row>
    <row r="14" spans="1:71" ht="12.75">
      <c r="A14" s="3"/>
      <c r="B14" s="63"/>
      <c r="C14" s="24"/>
      <c r="D14" s="233" t="s">
        <v>171</v>
      </c>
      <c r="E14" s="19"/>
      <c r="F14" s="101"/>
      <c r="G14" s="101"/>
      <c r="H14" s="101"/>
      <c r="I14" s="101"/>
      <c r="J14" s="101"/>
      <c r="K14" s="101"/>
      <c r="L14" s="101"/>
      <c r="M14" s="101"/>
      <c r="N14" s="101"/>
      <c r="O14" s="101"/>
      <c r="P14" s="101"/>
      <c r="Q14" s="193">
        <f>+entero!AO132</f>
        <v>0.021119</v>
      </c>
      <c r="R14" s="193">
        <f>+entero!AP132</f>
        <v>0.022494</v>
      </c>
      <c r="S14" s="193">
        <f>+entero!AQ132</f>
        <v>0.022551</v>
      </c>
      <c r="T14" s="193">
        <f>+entero!AR132</f>
        <v>0.019345</v>
      </c>
      <c r="U14" s="193">
        <f>+entero!AS132</f>
        <v>0.024777</v>
      </c>
      <c r="V14" s="193">
        <f>+entero!AT132</f>
        <v>0.019104</v>
      </c>
      <c r="W14" s="193">
        <f>+entero!AU132</f>
        <v>0.024462</v>
      </c>
      <c r="X14" s="193">
        <f>+entero!AV132</f>
        <v>0.033486</v>
      </c>
      <c r="Y14" s="193">
        <f>+entero!AW132</f>
        <v>0.027559</v>
      </c>
      <c r="Z14" s="193">
        <f>+entero!AX132</f>
        <v>0.025918</v>
      </c>
      <c r="AA14" s="193">
        <f>+entero!AY132</f>
        <v>0.024595</v>
      </c>
      <c r="AB14" s="193">
        <f>+entero!AZ132</f>
        <v>0.026357</v>
      </c>
      <c r="AC14" s="193">
        <f>+entero!BA132</f>
        <v>0.02755</v>
      </c>
      <c r="AD14" s="193">
        <f>+entero!BB132</f>
        <v>0.024048</v>
      </c>
      <c r="AE14" s="193">
        <f>+entero!BC132</f>
        <v>0.024248</v>
      </c>
      <c r="AF14" s="193">
        <f>+entero!BD132</f>
        <v>0.023685</v>
      </c>
      <c r="AG14" s="193">
        <f>+entero!BE132</f>
        <v>0.0238</v>
      </c>
      <c r="AH14" s="193">
        <f>+entero!BF132</f>
        <v>0.0213</v>
      </c>
      <c r="AI14" s="193">
        <f>+entero!BG132</f>
        <v>0.0241</v>
      </c>
      <c r="AJ14" s="193">
        <f>+entero!BH132</f>
        <v>0.0238</v>
      </c>
      <c r="AK14" s="193">
        <f>+entero!BI132</f>
        <v>0.0277</v>
      </c>
      <c r="AL14" s="193">
        <f>+entero!BJ132</f>
        <v>0.0245</v>
      </c>
      <c r="AM14" s="193">
        <f>+entero!BK132</f>
        <v>0.0255</v>
      </c>
      <c r="AN14" s="193">
        <f>+entero!BL132</f>
        <v>0.0244</v>
      </c>
      <c r="AO14" s="193">
        <f>+entero!BM132</f>
        <v>0.032</v>
      </c>
      <c r="AP14" s="193">
        <f>+entero!BN132</f>
        <v>0.0272</v>
      </c>
      <c r="AQ14" s="193">
        <f>+entero!BO132</f>
        <v>0.0259</v>
      </c>
      <c r="AR14" s="193">
        <f>+entero!BP132</f>
        <v>0.0428</v>
      </c>
      <c r="AS14" s="193">
        <f>+entero!BQ132</f>
        <v>0.0249</v>
      </c>
      <c r="AT14" s="193">
        <f>+entero!BR132</f>
        <v>0.0384</v>
      </c>
      <c r="AU14" s="193">
        <f>+entero!BS132</f>
        <v>0.0424</v>
      </c>
      <c r="AV14" s="193">
        <f>+entero!BT132</f>
        <v>0.0352</v>
      </c>
      <c r="AW14" s="193">
        <f>+entero!BU132</f>
        <v>0.0432</v>
      </c>
      <c r="AX14" s="193">
        <f>+entero!BV132</f>
        <v>0.0508</v>
      </c>
      <c r="AY14" s="193">
        <f>+entero!BW132</f>
        <v>0.041</v>
      </c>
      <c r="AZ14" s="193">
        <f>+entero!BX132</f>
        <v>0.0326</v>
      </c>
      <c r="BA14" s="193">
        <f>+entero!BY132</f>
        <v>0.030866</v>
      </c>
      <c r="BB14" s="193">
        <f>+entero!BZ132</f>
        <v>0.0297</v>
      </c>
      <c r="BC14" s="328"/>
      <c r="BD14" s="60"/>
      <c r="BE14" s="60"/>
      <c r="BF14" s="60"/>
      <c r="BG14" s="60"/>
      <c r="BH14" s="112"/>
      <c r="BI14" s="170"/>
      <c r="BJ14" s="13"/>
      <c r="BK14" s="13"/>
      <c r="BL14" s="13"/>
      <c r="BM14" s="13"/>
      <c r="BN14" s="13"/>
      <c r="BO14" s="13"/>
      <c r="BP14" s="13"/>
      <c r="BQ14" s="12"/>
      <c r="BR14" s="12"/>
      <c r="BS14" s="12"/>
    </row>
    <row r="15" spans="1:71" ht="13.5">
      <c r="A15" s="3"/>
      <c r="B15" s="63"/>
      <c r="C15" s="24"/>
      <c r="D15" s="233" t="s">
        <v>155</v>
      </c>
      <c r="E15" s="19"/>
      <c r="F15" s="101"/>
      <c r="G15" s="101"/>
      <c r="H15" s="101"/>
      <c r="I15" s="101"/>
      <c r="J15" s="101"/>
      <c r="K15" s="101"/>
      <c r="L15" s="101"/>
      <c r="M15" s="101"/>
      <c r="N15" s="101"/>
      <c r="O15" s="101"/>
      <c r="P15" s="101"/>
      <c r="Q15" s="193">
        <f>+entero!AO133</f>
        <v>0.040046592317224405</v>
      </c>
      <c r="R15" s="193">
        <f>+entero!AP133</f>
        <v>0.038036641883519184</v>
      </c>
      <c r="S15" s="193">
        <f>+entero!AQ133</f>
        <v>0.03396479058240387</v>
      </c>
      <c r="T15" s="193">
        <f>+entero!AR133</f>
        <v>0.03157155831265501</v>
      </c>
      <c r="U15" s="193">
        <f>+entero!AS133</f>
        <v>0.02769426799007446</v>
      </c>
      <c r="V15" s="193">
        <f>+entero!AT133</f>
        <v>0.030964188585607788</v>
      </c>
      <c r="W15" s="193">
        <f>+entero!AU133</f>
        <v>0.029853</v>
      </c>
      <c r="X15" s="193">
        <f>+entero!AV133</f>
        <v>0.027122</v>
      </c>
      <c r="Y15" s="193">
        <f>+entero!AW133</f>
        <v>0.03007</v>
      </c>
      <c r="Z15" s="193">
        <f>+entero!AX133</f>
        <v>0.027733534161490603</v>
      </c>
      <c r="AA15" s="193">
        <f>+entero!AY133</f>
        <v>0.02078</v>
      </c>
      <c r="AB15" s="193">
        <f>+entero!AZ133</f>
        <v>0.026322</v>
      </c>
      <c r="AC15" s="193">
        <f>+entero!BA133</f>
        <v>0.0277</v>
      </c>
      <c r="AD15" s="193">
        <f>+entero!BB133</f>
        <v>0.028039161451814953</v>
      </c>
      <c r="AE15" s="193">
        <f>+entero!BC133</f>
        <v>0.024521931163954624</v>
      </c>
      <c r="AF15" s="193">
        <f>+entero!BD133</f>
        <v>0.02351864705882356</v>
      </c>
      <c r="AG15" s="193">
        <f>+entero!BE133</f>
        <v>0.02300125470514436</v>
      </c>
      <c r="AH15" s="193">
        <f>+entero!BF133</f>
        <v>0.029112232030264806</v>
      </c>
      <c r="AI15" s="193">
        <f>+entero!BG133</f>
        <v>0.023984116899618657</v>
      </c>
      <c r="AJ15" s="193">
        <f>+entero!BH133</f>
        <v>0.017832694763729284</v>
      </c>
      <c r="AK15" s="193">
        <f>+entero!BI133</f>
        <v>0.020168245838668497</v>
      </c>
      <c r="AL15" s="193">
        <f>+entero!BJ133</f>
        <v>0.025331917631917555</v>
      </c>
      <c r="AM15" s="193">
        <f>+entero!BK133</f>
        <v>0.023387322121604104</v>
      </c>
      <c r="AN15" s="193">
        <f>+entero!BL133</f>
        <v>0.02746293888166451</v>
      </c>
      <c r="AO15" s="193">
        <f>+entero!BM133</f>
        <v>0.031106684141546603</v>
      </c>
      <c r="AP15" s="193">
        <f>+entero!BN133</f>
        <v>0.025310935441370086</v>
      </c>
      <c r="AQ15" s="193">
        <f>+entero!BO133</f>
        <v>0.03136266666666665</v>
      </c>
      <c r="AR15" s="193">
        <f>+entero!BP133</f>
        <v>0.025945945945945903</v>
      </c>
      <c r="AS15" s="193">
        <f>+entero!BQ133</f>
        <v>0.02823871409028733</v>
      </c>
      <c r="AT15" s="193">
        <f>+entero!BR133</f>
        <v>0.026384487534625967</v>
      </c>
      <c r="AU15" s="193">
        <f>+entero!BS133</f>
        <v>0.02316638655462211</v>
      </c>
      <c r="AV15" s="193">
        <f>+entero!BT133</f>
        <v>0.02414837799717917</v>
      </c>
      <c r="AW15" s="193">
        <f>+entero!BU133</f>
        <v>0.032725669957687</v>
      </c>
      <c r="AX15" s="193">
        <f>+entero!BV133</f>
        <v>0.028346110325317975</v>
      </c>
      <c r="AY15" s="193">
        <f>+entero!BW133</f>
        <v>0.06482277227722766</v>
      </c>
      <c r="AZ15" s="193">
        <f>+entero!BX133</f>
        <v>0.042443847241866894</v>
      </c>
      <c r="BA15" s="193">
        <f>+entero!BY133</f>
        <v>0.06839354172560097</v>
      </c>
      <c r="BB15" s="193">
        <f>+entero!BZ133</f>
        <v>0.07113224893917947</v>
      </c>
      <c r="BC15" s="328"/>
      <c r="BD15" s="60"/>
      <c r="BE15" s="60"/>
      <c r="BF15" s="60"/>
      <c r="BG15" s="60"/>
      <c r="BH15" s="112"/>
      <c r="BI15" s="170"/>
      <c r="BJ15" s="13"/>
      <c r="BK15" s="13"/>
      <c r="BL15" s="13"/>
      <c r="BM15" s="13"/>
      <c r="BN15" s="13"/>
      <c r="BO15" s="13"/>
      <c r="BP15" s="13"/>
      <c r="BQ15" s="12"/>
      <c r="BR15" s="12"/>
      <c r="BS15" s="12"/>
    </row>
    <row r="16" spans="1:71" ht="12.75">
      <c r="A16" s="3"/>
      <c r="B16" s="63"/>
      <c r="C16" s="24"/>
      <c r="D16" s="233" t="s">
        <v>172</v>
      </c>
      <c r="E16" s="19"/>
      <c r="F16" s="101"/>
      <c r="G16" s="101"/>
      <c r="H16" s="101"/>
      <c r="I16" s="101"/>
      <c r="J16" s="101"/>
      <c r="K16" s="101"/>
      <c r="L16" s="101"/>
      <c r="M16" s="101"/>
      <c r="N16" s="101"/>
      <c r="O16" s="101"/>
      <c r="P16" s="101"/>
      <c r="Q16" s="193">
        <f>+entero!AO134</f>
        <v>0.049147</v>
      </c>
      <c r="R16" s="193">
        <f>+entero!AP134</f>
        <v>0.04843</v>
      </c>
      <c r="S16" s="193">
        <f>+entero!AQ134</f>
        <v>0.046938</v>
      </c>
      <c r="T16" s="193">
        <f>+entero!AR134</f>
        <v>0.044531</v>
      </c>
      <c r="U16" s="193">
        <f>+entero!AS134</f>
        <v>0.040605</v>
      </c>
      <c r="V16" s="193">
        <f>+entero!AT134</f>
        <v>0.043916</v>
      </c>
      <c r="W16" s="193">
        <f>+entero!AU134</f>
        <v>0.042791</v>
      </c>
      <c r="X16" s="193">
        <f>+entero!AV134</f>
        <v>0.040042</v>
      </c>
      <c r="Y16" s="193">
        <f>+entero!AW134</f>
        <v>0.043031</v>
      </c>
      <c r="Z16" s="193">
        <f>+entero!AX134</f>
        <v>0.040661</v>
      </c>
      <c r="AA16" s="193">
        <f>+entero!AY134</f>
        <v>0.032336</v>
      </c>
      <c r="AB16" s="193">
        <f>+entero!AZ134</f>
        <v>0.037955</v>
      </c>
      <c r="AC16" s="193">
        <f>+entero!BA134</f>
        <v>0.039365</v>
      </c>
      <c r="AD16" s="193">
        <f>+entero!BB134</f>
        <v>0.039751</v>
      </c>
      <c r="AE16" s="193">
        <f>+entero!BC134</f>
        <v>0.037507</v>
      </c>
      <c r="AF16" s="193">
        <f>+entero!BD134</f>
        <v>0.036491</v>
      </c>
      <c r="AG16" s="193">
        <f>+entero!BE134</f>
        <v>0.036</v>
      </c>
      <c r="AH16" s="193">
        <f>+entero!BF134</f>
        <v>0.0396</v>
      </c>
      <c r="AI16" s="193">
        <f>+entero!BG134</f>
        <v>0.0345</v>
      </c>
      <c r="AJ16" s="193">
        <f>+entero!BH134</f>
        <v>0.031</v>
      </c>
      <c r="AK16" s="193">
        <f>+entero!BI134</f>
        <v>0.0334</v>
      </c>
      <c r="AL16" s="193">
        <f>+entero!BJ134</f>
        <v>0.0387</v>
      </c>
      <c r="AM16" s="193">
        <f>+entero!BK134</f>
        <v>0.0368</v>
      </c>
      <c r="AN16" s="193">
        <f>+entero!BL134</f>
        <v>0.041</v>
      </c>
      <c r="AO16" s="193">
        <f>+entero!BM134</f>
        <v>0.0448</v>
      </c>
      <c r="AP16" s="193">
        <f>+entero!BN134</f>
        <v>0.039</v>
      </c>
      <c r="AQ16" s="193">
        <f>+entero!BO134</f>
        <v>0.0453</v>
      </c>
      <c r="AR16" s="193">
        <f>+entero!BP134</f>
        <v>0.04</v>
      </c>
      <c r="AS16" s="193">
        <f>+entero!BQ134</f>
        <v>0.0425</v>
      </c>
      <c r="AT16" s="193">
        <f>+entero!BR134</f>
        <v>0.0408</v>
      </c>
      <c r="AU16" s="193">
        <f>+entero!BS134</f>
        <v>0.0377</v>
      </c>
      <c r="AV16" s="193">
        <f>+entero!BT134</f>
        <v>0.0388</v>
      </c>
      <c r="AW16" s="193">
        <f>+entero!BU134</f>
        <v>0.0475</v>
      </c>
      <c r="AX16" s="193">
        <f>+entero!BV134</f>
        <v>0.0431</v>
      </c>
      <c r="AY16" s="193">
        <f>+entero!BW134</f>
        <v>0.0801</v>
      </c>
      <c r="AZ16" s="193">
        <f>+entero!BX134</f>
        <v>0.0574</v>
      </c>
      <c r="BA16" s="193">
        <f>+entero!BY134</f>
        <v>0.083722</v>
      </c>
      <c r="BB16" s="193">
        <f>+entero!BZ134</f>
        <v>0.0865</v>
      </c>
      <c r="BC16" s="328"/>
      <c r="BD16" s="60"/>
      <c r="BE16" s="60"/>
      <c r="BF16" s="60"/>
      <c r="BG16" s="60"/>
      <c r="BH16" s="112"/>
      <c r="BI16" s="170"/>
      <c r="BJ16" s="13"/>
      <c r="BK16" s="13"/>
      <c r="BL16" s="13"/>
      <c r="BM16" s="13"/>
      <c r="BN16" s="13"/>
      <c r="BO16" s="13"/>
      <c r="BP16" s="13"/>
      <c r="BQ16" s="12"/>
      <c r="BR16" s="12"/>
      <c r="BS16" s="12"/>
    </row>
    <row r="17" spans="1:71" ht="14.25" thickBot="1">
      <c r="A17" s="3"/>
      <c r="B17" s="63"/>
      <c r="C17" s="24"/>
      <c r="D17" s="233" t="s">
        <v>156</v>
      </c>
      <c r="E17" s="19"/>
      <c r="F17" s="101"/>
      <c r="G17" s="101"/>
      <c r="H17" s="101"/>
      <c r="I17" s="101"/>
      <c r="J17" s="101"/>
      <c r="K17" s="101"/>
      <c r="L17" s="101"/>
      <c r="M17" s="101"/>
      <c r="N17" s="101"/>
      <c r="O17" s="101"/>
      <c r="P17" s="101"/>
      <c r="Q17" s="193">
        <f>+entero!AO135</f>
        <v>0.009745149752475424</v>
      </c>
      <c r="R17" s="193">
        <f>+entero!AP135</f>
        <v>0.012357752168525415</v>
      </c>
      <c r="S17" s="193">
        <f>+entero!AQ135</f>
        <v>0.009879983890954014</v>
      </c>
      <c r="T17" s="193">
        <f>+entero!AR135</f>
        <v>0.0066980397022331495</v>
      </c>
      <c r="U17" s="193">
        <f>+entero!AS135</f>
        <v>0.012062645161290408</v>
      </c>
      <c r="V17" s="193">
        <f>+entero!AT135</f>
        <v>0.006460029776674814</v>
      </c>
      <c r="W17" s="193">
        <f>+entero!AU135</f>
        <v>0.011752</v>
      </c>
      <c r="X17" s="193">
        <f>+entero!AV135</f>
        <v>0.020648</v>
      </c>
      <c r="Y17" s="193">
        <f>+entero!AW135</f>
        <v>0.01479</v>
      </c>
      <c r="Z17" s="193">
        <f>+entero!AX135</f>
        <v>0.0131736770186337</v>
      </c>
      <c r="AA17" s="193">
        <f>+entero!AY135</f>
        <v>0.01059</v>
      </c>
      <c r="AB17" s="193">
        <f>+entero!AZ135</f>
        <v>0.012315</v>
      </c>
      <c r="AC17" s="193">
        <f>+entero!BA135</f>
        <v>0.01346</v>
      </c>
      <c r="AD17" s="193">
        <f>+entero!BB135</f>
        <v>0.009967339999999991</v>
      </c>
      <c r="AE17" s="193">
        <f>+entero!BC135</f>
        <v>0.01142887609511889</v>
      </c>
      <c r="AF17" s="193">
        <f>+entero!BD135</f>
        <v>0.010872922403003527</v>
      </c>
      <c r="AG17" s="193">
        <f>+entero!BE135</f>
        <v>0.01095432873274782</v>
      </c>
      <c r="AH17" s="193">
        <f>+entero!BF135</f>
        <v>0.005884150943396227</v>
      </c>
      <c r="AI17" s="193">
        <f>+entero!BG135</f>
        <v>0.008524334600760408</v>
      </c>
      <c r="AJ17" s="193">
        <f>+entero!BH135</f>
        <v>0.01072464878671786</v>
      </c>
      <c r="AK17" s="193">
        <f>+entero!BI135</f>
        <v>0.014541229193341998</v>
      </c>
      <c r="AL17" s="193">
        <f>+entero!BJ135</f>
        <v>0.011314671814671717</v>
      </c>
      <c r="AM17" s="193">
        <f>+entero!BK135</f>
        <v>0.012233505821474866</v>
      </c>
      <c r="AN17" s="193">
        <f>+entero!BL135</f>
        <v>0.01107880364109226</v>
      </c>
      <c r="AO17" s="193">
        <f>+entero!BM135</f>
        <v>0.018474442988204443</v>
      </c>
      <c r="AP17" s="193">
        <f>+entero!BN135</f>
        <v>0.013666403162055252</v>
      </c>
      <c r="AQ17" s="193">
        <f>+entero!BO135</f>
        <v>0.012221333333333417</v>
      </c>
      <c r="AR17" s="193">
        <f>+entero!BP135</f>
        <v>0.028708108108107977</v>
      </c>
      <c r="AS17" s="193">
        <f>+entero!BQ135</f>
        <v>0.010879480164158739</v>
      </c>
      <c r="AT17" s="193">
        <f>+entero!BR135</f>
        <v>0.02401772853185591</v>
      </c>
      <c r="AU17" s="193">
        <f>+entero!BS135</f>
        <v>0.02780056022408961</v>
      </c>
      <c r="AV17" s="193">
        <f>+entero!BT135</f>
        <v>0.020599153737658638</v>
      </c>
      <c r="AW17" s="193">
        <f>+entero!BU135</f>
        <v>0.028486318758815132</v>
      </c>
      <c r="AX17" s="193">
        <f>+entero!BV135</f>
        <v>0.03593719943422902</v>
      </c>
      <c r="AY17" s="193">
        <f>+entero!BW135</f>
        <v>0.026275813295615125</v>
      </c>
      <c r="AZ17" s="193">
        <f>+entero!BX135</f>
        <v>0.01799462517680328</v>
      </c>
      <c r="BA17" s="193">
        <f>+entero!BY135</f>
        <v>0.016285151343705673</v>
      </c>
      <c r="BB17" s="193">
        <f>+entero!BZ135</f>
        <v>0.015135643564356371</v>
      </c>
      <c r="BC17" s="329"/>
      <c r="BD17" s="60"/>
      <c r="BE17" s="60"/>
      <c r="BF17" s="60"/>
      <c r="BG17" s="60"/>
      <c r="BH17" s="112"/>
      <c r="BI17" s="170"/>
      <c r="BJ17" s="13"/>
      <c r="BK17" s="13"/>
      <c r="BL17" s="13"/>
      <c r="BM17" s="13"/>
      <c r="BN17" s="13"/>
      <c r="BO17" s="13"/>
      <c r="BP17" s="13"/>
      <c r="BQ17" s="12"/>
      <c r="BR17" s="12"/>
      <c r="BS17" s="12"/>
    </row>
    <row r="18" spans="1:71" ht="12.75">
      <c r="A18" s="3"/>
      <c r="B18" s="63"/>
      <c r="C18" s="24"/>
      <c r="D18" s="30" t="s">
        <v>47</v>
      </c>
      <c r="E18" s="19"/>
      <c r="F18" s="101"/>
      <c r="G18" s="101"/>
      <c r="H18" s="101"/>
      <c r="I18" s="101"/>
      <c r="J18" s="101"/>
      <c r="K18" s="101"/>
      <c r="L18" s="101"/>
      <c r="M18" s="101"/>
      <c r="N18" s="101"/>
      <c r="O18" s="101"/>
      <c r="P18" s="101"/>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7"/>
      <c r="BE18" s="237"/>
      <c r="BF18" s="237"/>
      <c r="BG18" s="237"/>
      <c r="BH18" s="238"/>
      <c r="BI18" s="170"/>
      <c r="BJ18" s="13"/>
      <c r="BK18" s="13"/>
      <c r="BL18" s="13"/>
      <c r="BM18" s="13"/>
      <c r="BN18" s="13"/>
      <c r="BO18" s="13"/>
      <c r="BP18" s="13"/>
      <c r="BQ18" s="12"/>
      <c r="BR18" s="12"/>
      <c r="BS18" s="12"/>
    </row>
    <row r="19" spans="1:71" ht="12.75">
      <c r="A19" s="3"/>
      <c r="B19" s="63"/>
      <c r="C19" s="24"/>
      <c r="D19" s="29" t="s">
        <v>176</v>
      </c>
      <c r="E19" s="19"/>
      <c r="F19" s="101"/>
      <c r="G19" s="101"/>
      <c r="H19" s="101"/>
      <c r="I19" s="101"/>
      <c r="J19" s="101"/>
      <c r="K19" s="101"/>
      <c r="L19" s="101"/>
      <c r="M19" s="101"/>
      <c r="N19" s="101"/>
      <c r="O19" s="101"/>
      <c r="P19" s="101"/>
      <c r="Q19" s="193">
        <f>+entero!AO137</f>
        <v>0.0525</v>
      </c>
      <c r="R19" s="193">
        <f>+entero!AP137</f>
        <v>0.0525</v>
      </c>
      <c r="S19" s="193">
        <f>+entero!AQ137</f>
        <v>0.0525</v>
      </c>
      <c r="T19" s="193">
        <f>+entero!AR137</f>
        <v>0.0525</v>
      </c>
      <c r="U19" s="193">
        <f>+entero!AS137</f>
        <v>0.0525</v>
      </c>
      <c r="V19" s="193">
        <f>+entero!AT137</f>
        <v>0.0525</v>
      </c>
      <c r="W19" s="193">
        <f>+entero!AU137</f>
        <v>0.0525</v>
      </c>
      <c r="X19" s="193">
        <f>+entero!AV137</f>
        <v>0.0525</v>
      </c>
      <c r="Y19" s="193">
        <f>+entero!AW137</f>
        <v>0.0525</v>
      </c>
      <c r="Z19" s="193">
        <f>+entero!AX137</f>
        <v>0.0525</v>
      </c>
      <c r="AA19" s="193">
        <f>+entero!AY137</f>
        <v>0.0525</v>
      </c>
      <c r="AB19" s="193">
        <f>+entero!AZ137</f>
        <v>0.0525</v>
      </c>
      <c r="AC19" s="193">
        <f>+entero!BA137</f>
        <v>0.0525</v>
      </c>
      <c r="AD19" s="193">
        <f>+entero!BB137</f>
        <v>0.0525</v>
      </c>
      <c r="AE19" s="193">
        <f>+entero!BC137</f>
        <v>0.0525</v>
      </c>
      <c r="AF19" s="193">
        <f>+entero!BD137</f>
        <v>0.0525</v>
      </c>
      <c r="AG19" s="193">
        <f>+entero!BE137</f>
        <v>0.06</v>
      </c>
      <c r="AH19" s="193">
        <f>+entero!BF137</f>
        <v>0.06</v>
      </c>
      <c r="AI19" s="193">
        <f>+entero!BG137</f>
        <v>0.065</v>
      </c>
      <c r="AJ19" s="193">
        <f>+entero!BH137</f>
        <v>0.065</v>
      </c>
      <c r="AK19" s="193">
        <f>+entero!BI137</f>
        <v>0.065</v>
      </c>
      <c r="AL19" s="193">
        <f>+entero!BJ137</f>
        <v>0.065</v>
      </c>
      <c r="AM19" s="193">
        <f>+entero!BK137</f>
        <v>0.065</v>
      </c>
      <c r="AN19" s="193">
        <f>+entero!BL137</f>
        <v>0.065</v>
      </c>
      <c r="AO19" s="193">
        <f>+entero!BM137</f>
        <v>0.07</v>
      </c>
      <c r="AP19" s="193">
        <f>+entero!BN137</f>
        <v>0.07</v>
      </c>
      <c r="AQ19" s="193">
        <f>+entero!BO137</f>
        <v>0.07</v>
      </c>
      <c r="AR19" s="193">
        <f>+entero!BP137</f>
        <v>0.075</v>
      </c>
      <c r="AS19" s="193">
        <f>+entero!BQ137</f>
        <v>0.075</v>
      </c>
      <c r="AT19" s="193">
        <f>+entero!BR137</f>
        <v>0.08</v>
      </c>
      <c r="AU19" s="193">
        <f>+entero!BS137</f>
        <v>0.09</v>
      </c>
      <c r="AV19" s="193">
        <f>+entero!BT137</f>
        <v>0.1</v>
      </c>
      <c r="AW19" s="193">
        <f>+entero!BU137</f>
        <v>0.1</v>
      </c>
      <c r="AX19" s="193">
        <f>+entero!BV137</f>
        <v>0.1</v>
      </c>
      <c r="AY19" s="193">
        <f>+entero!BW137</f>
        <v>0.125</v>
      </c>
      <c r="AZ19" s="193">
        <f>+entero!BX137</f>
        <v>0.13</v>
      </c>
      <c r="BA19" s="193">
        <f>+entero!BY137</f>
        <v>0.12</v>
      </c>
      <c r="BB19" s="193">
        <f>+entero!BZ137</f>
        <v>0.12</v>
      </c>
      <c r="BC19" s="193">
        <f>+entero!CA137</f>
        <v>0.12</v>
      </c>
      <c r="BD19" s="207">
        <f>+entero!CB137</f>
        <v>0.12</v>
      </c>
      <c r="BE19" s="207">
        <f>+entero!CC137</f>
        <v>0.12</v>
      </c>
      <c r="BF19" s="207">
        <f>+entero!CD137</f>
        <v>0.12</v>
      </c>
      <c r="BG19" s="207">
        <f>+entero!CE137</f>
        <v>0.12</v>
      </c>
      <c r="BH19" s="206">
        <f>+entero!CF137</f>
        <v>0.12</v>
      </c>
      <c r="BI19" s="170"/>
      <c r="BJ19" s="13"/>
      <c r="BK19" s="13"/>
      <c r="BL19" s="13"/>
      <c r="BM19" s="13"/>
      <c r="BN19" s="13"/>
      <c r="BO19" s="13"/>
      <c r="BP19" s="13"/>
      <c r="BQ19" s="12"/>
      <c r="BR19" s="12"/>
      <c r="BS19" s="12"/>
    </row>
    <row r="20" spans="1:71" ht="13.5" thickBot="1">
      <c r="A20" s="3"/>
      <c r="B20" s="63"/>
      <c r="C20" s="36"/>
      <c r="D20" s="37" t="s">
        <v>177</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68">
        <f>+entero!AO138</f>
        <v>0.0725</v>
      </c>
      <c r="R20" s="268">
        <f>+entero!AP138</f>
        <v>0.0725</v>
      </c>
      <c r="S20" s="268">
        <f>+entero!AQ138</f>
        <v>0.0725</v>
      </c>
      <c r="T20" s="268">
        <f>+entero!AR138</f>
        <v>0.0725</v>
      </c>
      <c r="U20" s="268">
        <f>+entero!AS138</f>
        <v>0.0725</v>
      </c>
      <c r="V20" s="268">
        <f>+entero!AT138</f>
        <v>0.0725</v>
      </c>
      <c r="W20" s="268">
        <f>+entero!AU138</f>
        <v>0.0725</v>
      </c>
      <c r="X20" s="268">
        <f>+entero!AV138</f>
        <v>0.0725</v>
      </c>
      <c r="Y20" s="268">
        <f>+entero!AW138</f>
        <v>0.0725</v>
      </c>
      <c r="Z20" s="268">
        <f>+entero!AX138</f>
        <v>0.0725</v>
      </c>
      <c r="AA20" s="268">
        <f>+entero!AY138</f>
        <v>0.0725</v>
      </c>
      <c r="AB20" s="268">
        <f>+entero!AZ138</f>
        <v>0.0725</v>
      </c>
      <c r="AC20" s="268">
        <f>+entero!BA138</f>
        <v>0.0725</v>
      </c>
      <c r="AD20" s="268">
        <f>+entero!BB138</f>
        <v>0.0725</v>
      </c>
      <c r="AE20" s="268">
        <f>+entero!BC138</f>
        <v>0.0725</v>
      </c>
      <c r="AF20" s="268">
        <f>+entero!BD138</f>
        <v>0.0725</v>
      </c>
      <c r="AG20" s="268">
        <f>+entero!BE138</f>
        <v>0.0725</v>
      </c>
      <c r="AH20" s="268">
        <f>+entero!BF138</f>
        <v>0.0725</v>
      </c>
      <c r="AI20" s="268">
        <f>+entero!BG138</f>
        <v>0.0725</v>
      </c>
      <c r="AJ20" s="268">
        <f>+entero!BH138</f>
        <v>0.0725</v>
      </c>
      <c r="AK20" s="268">
        <f>+entero!BI138</f>
        <v>0.0725</v>
      </c>
      <c r="AL20" s="268">
        <f>+entero!BJ138</f>
        <v>0.0725</v>
      </c>
      <c r="AM20" s="268">
        <f>+entero!BK138</f>
        <v>0.0725</v>
      </c>
      <c r="AN20" s="268">
        <f>+entero!BL138</f>
        <v>0.0725</v>
      </c>
      <c r="AO20" s="268">
        <f>+entero!BM138</f>
        <v>0.0775</v>
      </c>
      <c r="AP20" s="268">
        <f>+entero!BN138</f>
        <v>0.0775</v>
      </c>
      <c r="AQ20" s="268">
        <f>+entero!BO138</f>
        <v>0.0775</v>
      </c>
      <c r="AR20" s="268">
        <f>+entero!BP138</f>
        <v>0.0775</v>
      </c>
      <c r="AS20" s="268">
        <f>+entero!BQ138</f>
        <v>0.0775</v>
      </c>
      <c r="AT20" s="268">
        <f>+entero!BR138</f>
        <v>0.0825</v>
      </c>
      <c r="AU20" s="268">
        <f>+entero!BS138</f>
        <v>0.0875</v>
      </c>
      <c r="AV20" s="268">
        <f>+entero!BT138</f>
        <v>0.0875</v>
      </c>
      <c r="AW20" s="268">
        <f>+entero!BU138</f>
        <v>0.0875</v>
      </c>
      <c r="AX20" s="268">
        <f>+entero!BV138</f>
        <v>0.0875</v>
      </c>
      <c r="AY20" s="268">
        <f>+entero!BW138</f>
        <v>0.0875</v>
      </c>
      <c r="AZ20" s="268">
        <f>+entero!BX138</f>
        <v>0.0875</v>
      </c>
      <c r="BA20" s="268">
        <f>+entero!BY138</f>
        <v>0.0875</v>
      </c>
      <c r="BB20" s="268">
        <f>+entero!BZ138</f>
        <v>0.0875</v>
      </c>
      <c r="BC20" s="268">
        <f>+entero!CA138</f>
        <v>0.0875</v>
      </c>
      <c r="BD20" s="222">
        <f>+entero!CB138</f>
        <v>0.0875</v>
      </c>
      <c r="BE20" s="222">
        <f>+entero!CC138</f>
        <v>0.0875</v>
      </c>
      <c r="BF20" s="222">
        <f>+entero!CD138</f>
        <v>0.0875</v>
      </c>
      <c r="BG20" s="222">
        <f>+entero!CE138</f>
        <v>0.0875</v>
      </c>
      <c r="BH20" s="223">
        <f>+entero!CF138</f>
        <v>0.0875</v>
      </c>
      <c r="BI20" s="170"/>
      <c r="BJ20" s="13"/>
      <c r="BK20" s="13"/>
      <c r="BL20" s="13"/>
      <c r="BM20" s="13"/>
      <c r="BN20" s="13"/>
      <c r="BO20" s="13"/>
      <c r="BP20" s="13"/>
      <c r="BQ20" s="12"/>
      <c r="BR20" s="12"/>
      <c r="BS20" s="12"/>
    </row>
    <row r="21" spans="1:71" ht="12.75" customHeight="1" hidden="1">
      <c r="A21" s="3"/>
      <c r="B21" s="62" t="s">
        <v>3</v>
      </c>
      <c r="C21" s="24"/>
      <c r="D21" s="29" t="s">
        <v>62</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112"/>
      <c r="BI21" s="169"/>
      <c r="BJ21" s="12"/>
      <c r="BK21" s="12"/>
      <c r="BL21" s="12"/>
      <c r="BM21" s="12"/>
      <c r="BN21" s="12"/>
      <c r="BO21" s="12"/>
      <c r="BP21" s="12"/>
      <c r="BQ21" s="12"/>
      <c r="BR21" s="12"/>
      <c r="BS21" s="12"/>
    </row>
    <row r="22" spans="1:71" ht="12.75" hidden="1">
      <c r="A22" s="3"/>
      <c r="B22" s="566" t="s">
        <v>3</v>
      </c>
      <c r="C22" s="24"/>
      <c r="D22" s="29" t="s">
        <v>61</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112"/>
      <c r="BI22" s="169"/>
      <c r="BJ22" s="12"/>
      <c r="BK22" s="12"/>
      <c r="BL22" s="12"/>
      <c r="BM22" s="12"/>
      <c r="BN22" s="12"/>
      <c r="BO22" s="12"/>
      <c r="BP22" s="12"/>
      <c r="BQ22" s="12"/>
      <c r="BR22" s="12"/>
      <c r="BS22" s="12"/>
    </row>
    <row r="23" spans="1:71" ht="12.75" hidden="1">
      <c r="A23" s="3"/>
      <c r="B23" s="566"/>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112"/>
      <c r="BI23" s="169"/>
      <c r="BJ23" s="12"/>
      <c r="BK23" s="12"/>
      <c r="BL23" s="12"/>
      <c r="BM23" s="12"/>
      <c r="BN23" s="12"/>
      <c r="BO23" s="12"/>
      <c r="BP23" s="12"/>
      <c r="BQ23" s="12"/>
      <c r="BR23" s="12"/>
      <c r="BS23" s="12"/>
    </row>
    <row r="24" spans="1:71" ht="12.75" hidden="1">
      <c r="A24" s="3"/>
      <c r="B24" s="566"/>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112"/>
      <c r="BI24" s="169"/>
      <c r="BJ24" s="12"/>
      <c r="BK24" s="12"/>
      <c r="BL24" s="12"/>
      <c r="BM24" s="12"/>
      <c r="BN24" s="12"/>
      <c r="BO24" s="12"/>
      <c r="BP24" s="12"/>
      <c r="BQ24" s="12"/>
      <c r="BR24" s="12"/>
      <c r="BS24" s="12"/>
    </row>
    <row r="25" spans="1:71" ht="12.75" hidden="1">
      <c r="A25" s="3"/>
      <c r="B25" s="566"/>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112"/>
      <c r="BI25" s="169"/>
      <c r="BJ25" s="12"/>
      <c r="BK25" s="12"/>
      <c r="BL25" s="12"/>
      <c r="BM25" s="12"/>
      <c r="BN25" s="12"/>
      <c r="BO25" s="12"/>
      <c r="BP25" s="12"/>
      <c r="BQ25" s="12"/>
      <c r="BR25" s="12"/>
      <c r="BS25" s="12"/>
    </row>
    <row r="26" spans="1:71" ht="12.75" hidden="1">
      <c r="A26" s="3"/>
      <c r="B26" s="566"/>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112"/>
      <c r="BI26" s="169"/>
      <c r="BJ26" s="12"/>
      <c r="BK26" s="12"/>
      <c r="BL26" s="12"/>
      <c r="BM26" s="12"/>
      <c r="BN26" s="12"/>
      <c r="BO26" s="12"/>
      <c r="BP26" s="12"/>
      <c r="BQ26" s="12"/>
      <c r="BR26" s="12"/>
      <c r="BS26" s="12"/>
    </row>
    <row r="27" spans="1:71" ht="14.25" hidden="1" thickBot="1">
      <c r="A27" s="3"/>
      <c r="B27" s="566"/>
      <c r="C27" s="27"/>
      <c r="D27" s="37" t="s">
        <v>41</v>
      </c>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6"/>
      <c r="BI27" s="169"/>
      <c r="BJ27" s="12"/>
      <c r="BK27" s="12"/>
      <c r="BL27" s="12"/>
      <c r="BM27" s="12"/>
      <c r="BN27" s="12"/>
      <c r="BO27" s="12"/>
      <c r="BP27" s="12"/>
      <c r="BQ27" s="12"/>
      <c r="BR27" s="12"/>
      <c r="BS27" s="12"/>
    </row>
    <row r="28" spans="4:71"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4"/>
      <c r="BE28" s="4"/>
      <c r="BF28" s="4"/>
      <c r="BG28" s="4"/>
      <c r="BH28" s="4"/>
      <c r="BJ28" s="12"/>
      <c r="BK28" s="12"/>
      <c r="BL28" s="12"/>
      <c r="BM28" s="12"/>
      <c r="BN28" s="12"/>
      <c r="BO28" s="12"/>
      <c r="BP28" s="12"/>
      <c r="BQ28" s="12"/>
      <c r="BR28" s="12"/>
      <c r="BS28" s="12"/>
    </row>
    <row r="29" spans="3:71" ht="14.25" customHeight="1">
      <c r="C29" s="61"/>
      <c r="D29" s="1" t="s">
        <v>43</v>
      </c>
      <c r="E29" s="145"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J29" s="12"/>
      <c r="BK29" s="12"/>
      <c r="BL29" s="12"/>
      <c r="BM29" s="12"/>
      <c r="BN29" s="12"/>
      <c r="BO29" s="12"/>
      <c r="BP29" s="12"/>
      <c r="BQ29" s="12"/>
      <c r="BR29" s="12"/>
      <c r="BS29" s="12"/>
    </row>
    <row r="30" spans="3:71" ht="11.25" customHeight="1">
      <c r="C30" s="6">
        <v>11</v>
      </c>
      <c r="D30" s="1" t="s">
        <v>130</v>
      </c>
      <c r="E30" s="145"/>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J30" s="12"/>
      <c r="BK30" s="12"/>
      <c r="BL30" s="12"/>
      <c r="BM30" s="12"/>
      <c r="BN30" s="12"/>
      <c r="BO30" s="12"/>
      <c r="BP30" s="12"/>
      <c r="BQ30" s="12"/>
      <c r="BR30" s="12"/>
      <c r="BS30" s="12"/>
    </row>
    <row r="31" spans="3:71" ht="14.25" customHeight="1">
      <c r="C31" s="6">
        <v>12</v>
      </c>
      <c r="D31" s="1" t="s">
        <v>118</v>
      </c>
      <c r="E31" s="145"/>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J31" s="12"/>
      <c r="BK31" s="12"/>
      <c r="BL31" s="12"/>
      <c r="BM31" s="12"/>
      <c r="BN31" s="12"/>
      <c r="BO31" s="12"/>
      <c r="BP31" s="12"/>
      <c r="BQ31" s="12"/>
      <c r="BR31" s="12"/>
      <c r="BS31" s="12"/>
    </row>
    <row r="32" spans="3:71" ht="14.25" customHeight="1">
      <c r="C32" s="6">
        <v>13</v>
      </c>
      <c r="D32" s="1" t="s">
        <v>119</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J32" s="12"/>
      <c r="BK32" s="12"/>
      <c r="BL32" s="12"/>
      <c r="BM32" s="12"/>
      <c r="BN32" s="12"/>
      <c r="BO32" s="12"/>
      <c r="BP32" s="12"/>
      <c r="BQ32" s="12"/>
      <c r="BR32" s="12"/>
      <c r="BS32" s="12"/>
    </row>
    <row r="33" spans="3:71" ht="14.25" hidden="1" outlineLevel="1">
      <c r="C33" s="6">
        <v>14</v>
      </c>
      <c r="D33" s="1" t="s">
        <v>215</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J33" s="12"/>
      <c r="BK33" s="12"/>
      <c r="BL33" s="12"/>
      <c r="BM33" s="12"/>
      <c r="BN33" s="12"/>
      <c r="BO33" s="12"/>
      <c r="BP33" s="12"/>
      <c r="BQ33" s="12"/>
      <c r="BR33" s="12"/>
      <c r="BS33" s="12"/>
    </row>
    <row r="34" spans="3:71"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J34" s="12"/>
      <c r="BK34" s="12"/>
      <c r="BL34" s="12"/>
      <c r="BM34" s="12"/>
      <c r="BN34" s="12"/>
      <c r="BO34" s="12"/>
      <c r="BP34" s="12"/>
      <c r="BQ34" s="12"/>
      <c r="BR34" s="12"/>
      <c r="BS34" s="12"/>
    </row>
    <row r="35" spans="1:71"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2"/>
      <c r="BJ35" s="12"/>
      <c r="BK35" s="12"/>
      <c r="BL35" s="12"/>
      <c r="BM35" s="12"/>
      <c r="BN35" s="12"/>
      <c r="BO35" s="12"/>
      <c r="BP35" s="12"/>
      <c r="BQ35" s="12"/>
      <c r="BR35" s="12"/>
      <c r="BS35" s="12"/>
    </row>
    <row r="36" spans="1:71"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2"/>
      <c r="BJ36" s="12"/>
      <c r="BK36" s="12"/>
      <c r="BL36" s="12"/>
      <c r="BM36" s="12"/>
      <c r="BN36" s="12"/>
      <c r="BO36" s="12"/>
      <c r="BP36" s="12"/>
      <c r="BQ36" s="12"/>
      <c r="BR36" s="12"/>
      <c r="BS36" s="12"/>
    </row>
    <row r="37" spans="1:71"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2"/>
      <c r="BJ37" s="12"/>
      <c r="BK37" s="12"/>
      <c r="BL37" s="12"/>
      <c r="BM37" s="12"/>
      <c r="BN37" s="12"/>
      <c r="BO37" s="12"/>
      <c r="BP37" s="12"/>
      <c r="BQ37" s="12"/>
      <c r="BR37" s="12"/>
      <c r="BS37" s="12"/>
    </row>
    <row r="38" spans="1:71"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2"/>
      <c r="BJ38" s="12"/>
      <c r="BK38" s="12"/>
      <c r="BL38" s="12"/>
      <c r="BM38" s="12"/>
      <c r="BN38" s="12"/>
      <c r="BO38" s="12"/>
      <c r="BP38" s="12"/>
      <c r="BQ38" s="12"/>
      <c r="BR38" s="12"/>
      <c r="BS38" s="12"/>
    </row>
    <row r="39" spans="1:7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2"/>
      <c r="BJ39" s="12"/>
      <c r="BK39" s="12"/>
      <c r="BL39" s="12"/>
      <c r="BM39" s="12"/>
      <c r="BN39" s="12"/>
      <c r="BO39" s="12"/>
      <c r="BP39" s="12"/>
      <c r="BQ39" s="12"/>
      <c r="BR39" s="12"/>
      <c r="BS39" s="12"/>
    </row>
    <row r="40" spans="1:7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2"/>
      <c r="BJ40" s="12"/>
      <c r="BK40" s="12"/>
      <c r="BL40" s="12"/>
      <c r="BM40" s="12"/>
      <c r="BN40" s="12"/>
      <c r="BO40" s="12"/>
      <c r="BP40" s="12"/>
      <c r="BQ40" s="12"/>
      <c r="BR40" s="12"/>
      <c r="BS40" s="12"/>
    </row>
    <row r="41" spans="1:7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2"/>
      <c r="BJ41" s="12"/>
      <c r="BK41" s="12"/>
      <c r="BL41" s="12"/>
      <c r="BM41" s="12"/>
      <c r="BN41" s="12"/>
      <c r="BO41" s="12"/>
      <c r="BP41" s="12"/>
      <c r="BQ41" s="12"/>
      <c r="BR41" s="12"/>
      <c r="BS41" s="12"/>
    </row>
    <row r="42" spans="1:7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2"/>
      <c r="BJ42" s="12"/>
      <c r="BK42" s="12"/>
      <c r="BL42" s="12"/>
      <c r="BM42" s="12"/>
      <c r="BN42" s="12"/>
      <c r="BO42" s="12"/>
      <c r="BP42" s="12"/>
      <c r="BQ42" s="12"/>
      <c r="BR42" s="12"/>
      <c r="BS42" s="12"/>
    </row>
    <row r="43" spans="1:7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2"/>
      <c r="BJ43" s="12"/>
      <c r="BK43" s="12"/>
      <c r="BL43" s="12"/>
      <c r="BM43" s="12"/>
      <c r="BN43" s="12"/>
      <c r="BO43" s="12"/>
      <c r="BP43" s="12"/>
      <c r="BQ43" s="12"/>
      <c r="BR43" s="12"/>
      <c r="BS43" s="12"/>
    </row>
    <row r="44" spans="1:7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2"/>
      <c r="BJ44" s="12"/>
      <c r="BK44" s="12"/>
      <c r="BL44" s="12"/>
      <c r="BM44" s="12"/>
      <c r="BN44" s="12"/>
      <c r="BO44" s="12"/>
      <c r="BP44" s="12"/>
      <c r="BQ44" s="12"/>
      <c r="BR44" s="12"/>
      <c r="BS44" s="12"/>
    </row>
    <row r="45" spans="1:7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2"/>
      <c r="BJ45" s="12"/>
      <c r="BK45" s="12"/>
      <c r="BL45" s="12"/>
      <c r="BM45" s="12"/>
      <c r="BN45" s="12"/>
      <c r="BO45" s="12"/>
      <c r="BP45" s="12"/>
      <c r="BQ45" s="12"/>
      <c r="BR45" s="12"/>
      <c r="BS45" s="12"/>
    </row>
    <row r="46" spans="1:7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2"/>
      <c r="BJ46" s="12"/>
      <c r="BK46" s="12"/>
      <c r="BL46" s="12"/>
      <c r="BM46" s="12"/>
      <c r="BN46" s="12"/>
      <c r="BO46" s="12"/>
      <c r="BP46" s="12"/>
      <c r="BQ46" s="12"/>
      <c r="BR46" s="12"/>
      <c r="BS46" s="12"/>
    </row>
    <row r="47" spans="1:7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2"/>
      <c r="BJ47" s="12"/>
      <c r="BK47" s="12"/>
      <c r="BL47" s="12"/>
      <c r="BM47" s="12"/>
      <c r="BN47" s="12"/>
      <c r="BO47" s="12"/>
      <c r="BP47" s="12"/>
      <c r="BQ47" s="12"/>
      <c r="BR47" s="12"/>
      <c r="BS47" s="12"/>
    </row>
    <row r="48" spans="1:7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2"/>
      <c r="BJ48" s="12"/>
      <c r="BK48" s="12"/>
      <c r="BL48" s="12"/>
      <c r="BM48" s="12"/>
      <c r="BN48" s="12"/>
      <c r="BO48" s="12"/>
      <c r="BP48" s="12"/>
      <c r="BQ48" s="12"/>
      <c r="BR48" s="12"/>
      <c r="BS48" s="12"/>
    </row>
    <row r="49" spans="1:7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2"/>
      <c r="BJ49" s="12"/>
      <c r="BK49" s="12"/>
      <c r="BL49" s="12"/>
      <c r="BM49" s="12"/>
      <c r="BN49" s="12"/>
      <c r="BO49" s="12"/>
      <c r="BP49" s="12"/>
      <c r="BQ49" s="12"/>
      <c r="BR49" s="12"/>
      <c r="BS49" s="12"/>
    </row>
    <row r="50" spans="1:7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2"/>
      <c r="BJ50" s="12"/>
      <c r="BK50" s="12"/>
      <c r="BL50" s="12"/>
      <c r="BM50" s="12"/>
      <c r="BN50" s="12"/>
      <c r="BO50" s="12"/>
      <c r="BP50" s="12"/>
      <c r="BQ50" s="12"/>
      <c r="BR50" s="12"/>
      <c r="BS50" s="12"/>
    </row>
    <row r="51" spans="1:7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2"/>
      <c r="BJ51" s="12"/>
      <c r="BK51" s="12"/>
      <c r="BL51" s="12"/>
      <c r="BM51" s="12"/>
      <c r="BN51" s="12"/>
      <c r="BO51" s="12"/>
      <c r="BP51" s="12"/>
      <c r="BQ51" s="12"/>
      <c r="BR51" s="12"/>
      <c r="BS51" s="12"/>
    </row>
    <row r="52" spans="1:7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2"/>
      <c r="BJ52" s="12"/>
      <c r="BK52" s="12"/>
      <c r="BL52" s="12"/>
      <c r="BM52" s="12"/>
      <c r="BN52" s="12"/>
      <c r="BO52" s="12"/>
      <c r="BP52" s="12"/>
      <c r="BQ52" s="12"/>
      <c r="BR52" s="12"/>
      <c r="BS52" s="12"/>
    </row>
    <row r="53" spans="1:7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2"/>
      <c r="BJ53" s="12"/>
      <c r="BK53" s="12"/>
      <c r="BL53" s="12"/>
      <c r="BM53" s="12"/>
      <c r="BN53" s="12"/>
      <c r="BO53" s="12"/>
      <c r="BP53" s="12"/>
      <c r="BQ53" s="12"/>
      <c r="BR53" s="12"/>
      <c r="BS53" s="12"/>
    </row>
    <row r="54" spans="1:7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2"/>
      <c r="BJ54" s="12"/>
      <c r="BK54" s="12"/>
      <c r="BL54" s="12"/>
      <c r="BM54" s="12"/>
      <c r="BN54" s="12"/>
      <c r="BO54" s="12"/>
      <c r="BP54" s="12"/>
      <c r="BQ54" s="12"/>
      <c r="BR54" s="12"/>
      <c r="BS54" s="12"/>
    </row>
    <row r="55" spans="1:7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2"/>
      <c r="BJ55" s="12"/>
      <c r="BK55" s="12"/>
      <c r="BL55" s="12"/>
      <c r="BM55" s="12"/>
      <c r="BN55" s="12"/>
      <c r="BO55" s="12"/>
      <c r="BP55" s="12"/>
      <c r="BQ55" s="12"/>
      <c r="BR55" s="12"/>
      <c r="BS55" s="12"/>
    </row>
    <row r="56" spans="1:7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2"/>
      <c r="BJ56" s="12"/>
      <c r="BK56" s="12"/>
      <c r="BL56" s="12"/>
      <c r="BM56" s="12"/>
      <c r="BN56" s="12"/>
      <c r="BO56" s="12"/>
      <c r="BP56" s="12"/>
      <c r="BQ56" s="12"/>
      <c r="BR56" s="12"/>
      <c r="BS56" s="12"/>
    </row>
    <row r="57" spans="1:7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2"/>
      <c r="BJ57" s="12"/>
      <c r="BK57" s="12"/>
      <c r="BL57" s="12"/>
      <c r="BM57" s="12"/>
      <c r="BN57" s="12"/>
      <c r="BO57" s="12"/>
      <c r="BP57" s="12"/>
      <c r="BQ57" s="12"/>
      <c r="BR57" s="12"/>
      <c r="BS57" s="12"/>
    </row>
    <row r="58" spans="1:7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2"/>
      <c r="BJ58" s="12"/>
      <c r="BK58" s="12"/>
      <c r="BL58" s="12"/>
      <c r="BM58" s="12"/>
      <c r="BN58" s="12"/>
      <c r="BO58" s="12"/>
      <c r="BP58" s="12"/>
      <c r="BQ58" s="12"/>
      <c r="BR58" s="12"/>
      <c r="BS58" s="12"/>
    </row>
    <row r="59" spans="1:7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2"/>
      <c r="BJ59" s="12"/>
      <c r="BK59" s="12"/>
      <c r="BL59" s="12"/>
      <c r="BM59" s="12"/>
      <c r="BN59" s="12"/>
      <c r="BO59" s="12"/>
      <c r="BP59" s="12"/>
      <c r="BQ59" s="12"/>
      <c r="BR59" s="12"/>
      <c r="BS59" s="12"/>
    </row>
    <row r="60" spans="1:7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2"/>
      <c r="BJ60" s="12"/>
      <c r="BK60" s="12"/>
      <c r="BL60" s="12"/>
      <c r="BM60" s="12"/>
      <c r="BN60" s="12"/>
      <c r="BO60" s="12"/>
      <c r="BP60" s="12"/>
      <c r="BQ60" s="12"/>
      <c r="BR60" s="12"/>
      <c r="BS60" s="12"/>
    </row>
    <row r="61" spans="1:7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2"/>
      <c r="BJ61" s="12"/>
      <c r="BK61" s="12"/>
      <c r="BL61" s="12"/>
      <c r="BM61" s="12"/>
      <c r="BN61" s="12"/>
      <c r="BO61" s="12"/>
      <c r="BP61" s="12"/>
      <c r="BQ61" s="12"/>
      <c r="BR61" s="12"/>
      <c r="BS61" s="12"/>
    </row>
    <row r="62" spans="1:7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2"/>
      <c r="BJ62" s="12"/>
      <c r="BK62" s="12"/>
      <c r="BL62" s="12"/>
      <c r="BM62" s="12"/>
      <c r="BN62" s="12"/>
      <c r="BO62" s="12"/>
      <c r="BP62" s="12"/>
      <c r="BQ62" s="12"/>
      <c r="BR62" s="12"/>
      <c r="BS62" s="12"/>
    </row>
    <row r="63" spans="1:7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2"/>
      <c r="BJ63" s="12"/>
      <c r="BK63" s="12"/>
      <c r="BL63" s="12"/>
      <c r="BM63" s="12"/>
      <c r="BN63" s="12"/>
      <c r="BO63" s="12"/>
      <c r="BP63" s="12"/>
      <c r="BQ63" s="12"/>
      <c r="BR63" s="12"/>
      <c r="BS63" s="12"/>
    </row>
    <row r="64" spans="1:7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2"/>
      <c r="BJ64" s="12"/>
      <c r="BK64" s="12"/>
      <c r="BL64" s="12"/>
      <c r="BM64" s="12"/>
      <c r="BN64" s="12"/>
      <c r="BO64" s="12"/>
      <c r="BP64" s="12"/>
      <c r="BQ64" s="12"/>
      <c r="BR64" s="12"/>
      <c r="BS64" s="12"/>
    </row>
    <row r="65" spans="1:7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2"/>
      <c r="BJ65" s="12"/>
      <c r="BK65" s="12"/>
      <c r="BL65" s="12"/>
      <c r="BM65" s="12"/>
      <c r="BN65" s="12"/>
      <c r="BO65" s="12"/>
      <c r="BP65" s="12"/>
      <c r="BQ65" s="12"/>
      <c r="BR65" s="12"/>
      <c r="BS65" s="12"/>
    </row>
    <row r="66" spans="1:7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2"/>
      <c r="BJ66" s="12"/>
      <c r="BK66" s="12"/>
      <c r="BL66" s="12"/>
      <c r="BM66" s="12"/>
      <c r="BN66" s="12"/>
      <c r="BO66" s="12"/>
      <c r="BP66" s="12"/>
      <c r="BQ66" s="12"/>
      <c r="BR66" s="12"/>
      <c r="BS66" s="12"/>
    </row>
    <row r="67" spans="1:7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2"/>
      <c r="BJ67" s="12"/>
      <c r="BK67" s="12"/>
      <c r="BL67" s="12"/>
      <c r="BM67" s="12"/>
      <c r="BN67" s="12"/>
      <c r="BO67" s="12"/>
      <c r="BP67" s="12"/>
      <c r="BQ67" s="12"/>
      <c r="BR67" s="12"/>
      <c r="BS67" s="12"/>
    </row>
    <row r="68" spans="1:71"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2"/>
      <c r="BJ68" s="12"/>
      <c r="BK68" s="12"/>
      <c r="BL68" s="12"/>
      <c r="BM68" s="12"/>
      <c r="BN68" s="12"/>
      <c r="BO68" s="12"/>
      <c r="BP68" s="12"/>
      <c r="BQ68" s="12"/>
      <c r="BR68" s="12"/>
      <c r="BS68" s="12"/>
    </row>
    <row r="69" spans="1:71"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2"/>
      <c r="BJ69" s="12"/>
      <c r="BK69" s="12"/>
      <c r="BL69" s="12"/>
      <c r="BM69" s="12"/>
      <c r="BN69" s="12"/>
      <c r="BO69" s="12"/>
      <c r="BP69" s="12"/>
      <c r="BQ69" s="12"/>
      <c r="BR69" s="12"/>
      <c r="BS69" s="12"/>
    </row>
    <row r="70" spans="1:71"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2"/>
      <c r="BJ70" s="12"/>
      <c r="BK70" s="12"/>
      <c r="BL70" s="12"/>
      <c r="BM70" s="12"/>
      <c r="BN70" s="12"/>
      <c r="BO70" s="12"/>
      <c r="BP70" s="12"/>
      <c r="BQ70" s="12"/>
      <c r="BR70" s="12"/>
      <c r="BS70" s="12"/>
    </row>
    <row r="71" spans="1:71"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2"/>
      <c r="BJ71" s="12"/>
      <c r="BK71" s="12"/>
      <c r="BL71" s="12"/>
      <c r="BM71" s="12"/>
      <c r="BN71" s="12"/>
      <c r="BO71" s="12"/>
      <c r="BP71" s="12"/>
      <c r="BQ71" s="12"/>
      <c r="BR71" s="12"/>
      <c r="BS71" s="12"/>
    </row>
    <row r="72" spans="1:71"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2"/>
      <c r="BJ72" s="12"/>
      <c r="BK72" s="12"/>
      <c r="BL72" s="12"/>
      <c r="BM72" s="12"/>
      <c r="BN72" s="12"/>
      <c r="BO72" s="12"/>
      <c r="BP72" s="12"/>
      <c r="BQ72" s="12"/>
      <c r="BR72" s="12"/>
      <c r="BS72" s="12"/>
    </row>
    <row r="73" spans="1:71"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2"/>
      <c r="BJ73" s="12"/>
      <c r="BK73" s="12"/>
      <c r="BL73" s="12"/>
      <c r="BM73" s="12"/>
      <c r="BN73" s="12"/>
      <c r="BO73" s="12"/>
      <c r="BP73" s="12"/>
      <c r="BQ73" s="12"/>
      <c r="BR73" s="12"/>
      <c r="BS73" s="12"/>
    </row>
    <row r="74" spans="1:71"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2"/>
      <c r="BJ74" s="12"/>
      <c r="BK74" s="12"/>
      <c r="BL74" s="12"/>
      <c r="BM74" s="12"/>
      <c r="BN74" s="12"/>
      <c r="BO74" s="12"/>
      <c r="BP74" s="12"/>
      <c r="BQ74" s="12"/>
      <c r="BR74" s="12"/>
      <c r="BS74" s="12"/>
    </row>
    <row r="75" spans="1:71"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2"/>
      <c r="BJ75" s="12"/>
      <c r="BK75" s="12"/>
      <c r="BL75" s="12"/>
      <c r="BM75" s="12"/>
      <c r="BN75" s="12"/>
      <c r="BO75" s="12"/>
      <c r="BP75" s="12"/>
      <c r="BQ75" s="12"/>
      <c r="BR75" s="12"/>
      <c r="BS75" s="12"/>
    </row>
    <row r="76" spans="1:71"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2"/>
      <c r="BJ76" s="12"/>
      <c r="BK76" s="12"/>
      <c r="BL76" s="12"/>
      <c r="BM76" s="12"/>
      <c r="BN76" s="12"/>
      <c r="BO76" s="12"/>
      <c r="BP76" s="12"/>
      <c r="BQ76" s="12"/>
      <c r="BR76" s="12"/>
      <c r="BS76" s="12"/>
    </row>
    <row r="77" spans="1:71"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2"/>
      <c r="BJ77" s="12"/>
      <c r="BK77" s="12"/>
      <c r="BL77" s="12"/>
      <c r="BM77" s="12"/>
      <c r="BN77" s="12"/>
      <c r="BO77" s="12"/>
      <c r="BP77" s="12"/>
      <c r="BQ77" s="12"/>
      <c r="BR77" s="12"/>
      <c r="BS77" s="12"/>
    </row>
    <row r="78" spans="1:71"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2"/>
      <c r="BJ78" s="12"/>
      <c r="BK78" s="12"/>
      <c r="BL78" s="12"/>
      <c r="BM78" s="12"/>
      <c r="BN78" s="12"/>
      <c r="BO78" s="12"/>
      <c r="BP78" s="12"/>
      <c r="BQ78" s="12"/>
      <c r="BR78" s="12"/>
      <c r="BS78" s="12"/>
    </row>
    <row r="79" spans="1:71"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2"/>
      <c r="BJ79" s="12"/>
      <c r="BK79" s="12"/>
      <c r="BL79" s="12"/>
      <c r="BM79" s="12"/>
      <c r="BN79" s="12"/>
      <c r="BO79" s="12"/>
      <c r="BP79" s="12"/>
      <c r="BQ79" s="12"/>
      <c r="BR79" s="12"/>
      <c r="BS79" s="12"/>
    </row>
    <row r="80" spans="1:71"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2"/>
      <c r="BJ80" s="12"/>
      <c r="BK80" s="12"/>
      <c r="BL80" s="12"/>
      <c r="BM80" s="12"/>
      <c r="BN80" s="12"/>
      <c r="BO80" s="12"/>
      <c r="BP80" s="12"/>
      <c r="BQ80" s="12"/>
      <c r="BR80" s="12"/>
      <c r="BS80" s="12"/>
    </row>
    <row r="81" spans="1:71"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2"/>
      <c r="BJ81" s="12"/>
      <c r="BK81" s="12"/>
      <c r="BL81" s="12"/>
      <c r="BM81" s="12"/>
      <c r="BN81" s="12"/>
      <c r="BO81" s="12"/>
      <c r="BP81" s="12"/>
      <c r="BQ81" s="12"/>
      <c r="BR81" s="12"/>
      <c r="BS81" s="12"/>
    </row>
    <row r="82" spans="1:71"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2"/>
      <c r="BJ82" s="12"/>
      <c r="BK82" s="12"/>
      <c r="BL82" s="12"/>
      <c r="BM82" s="12"/>
      <c r="BN82" s="12"/>
      <c r="BO82" s="12"/>
      <c r="BP82" s="12"/>
      <c r="BQ82" s="12"/>
      <c r="BR82" s="12"/>
      <c r="BS82" s="12"/>
    </row>
    <row r="83" spans="1:71"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2"/>
      <c r="BJ83" s="12"/>
      <c r="BK83" s="12"/>
      <c r="BL83" s="12"/>
      <c r="BM83" s="12"/>
      <c r="BN83" s="12"/>
      <c r="BO83" s="12"/>
      <c r="BP83" s="12"/>
      <c r="BQ83" s="12"/>
      <c r="BR83" s="12"/>
      <c r="BS83" s="12"/>
    </row>
    <row r="84" spans="1:71"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2"/>
      <c r="BJ84" s="12"/>
      <c r="BK84" s="12"/>
      <c r="BL84" s="12"/>
      <c r="BM84" s="12"/>
      <c r="BN84" s="12"/>
      <c r="BO84" s="12"/>
      <c r="BP84" s="12"/>
      <c r="BQ84" s="12"/>
      <c r="BR84" s="12"/>
      <c r="BS84" s="12"/>
    </row>
    <row r="85" spans="1:71"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2"/>
      <c r="BJ85" s="12"/>
      <c r="BK85" s="12"/>
      <c r="BL85" s="12"/>
      <c r="BM85" s="12"/>
      <c r="BN85" s="12"/>
      <c r="BO85" s="12"/>
      <c r="BP85" s="12"/>
      <c r="BQ85" s="12"/>
      <c r="BR85" s="12"/>
      <c r="BS85" s="12"/>
    </row>
    <row r="86" spans="1:71"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2"/>
      <c r="BJ86" s="12"/>
      <c r="BK86" s="12"/>
      <c r="BL86" s="12"/>
      <c r="BM86" s="12"/>
      <c r="BN86" s="12"/>
      <c r="BO86" s="12"/>
      <c r="BP86" s="12"/>
      <c r="BQ86" s="12"/>
      <c r="BR86" s="12"/>
      <c r="BS86" s="12"/>
    </row>
    <row r="87" spans="1:71"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2"/>
      <c r="BJ87" s="12"/>
      <c r="BK87" s="12"/>
      <c r="BL87" s="12"/>
      <c r="BM87" s="12"/>
      <c r="BN87" s="12"/>
      <c r="BO87" s="12"/>
      <c r="BP87" s="12"/>
      <c r="BQ87" s="12"/>
      <c r="BR87" s="12"/>
      <c r="BS87" s="12"/>
    </row>
    <row r="88" spans="1:71"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2"/>
      <c r="BJ88" s="12"/>
      <c r="BK88" s="12"/>
      <c r="BL88" s="12"/>
      <c r="BM88" s="12"/>
      <c r="BN88" s="12"/>
      <c r="BO88" s="12"/>
      <c r="BP88" s="12"/>
      <c r="BQ88" s="12"/>
      <c r="BR88" s="12"/>
      <c r="BS88" s="12"/>
    </row>
    <row r="89" spans="1:71"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2"/>
      <c r="BJ89" s="12"/>
      <c r="BK89" s="12"/>
      <c r="BL89" s="12"/>
      <c r="BM89" s="12"/>
      <c r="BN89" s="12"/>
      <c r="BO89" s="12"/>
      <c r="BP89" s="12"/>
      <c r="BQ89" s="12"/>
      <c r="BR89" s="12"/>
      <c r="BS89" s="12"/>
    </row>
    <row r="90" spans="1:71"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2"/>
      <c r="BJ90" s="12"/>
      <c r="BK90" s="12"/>
      <c r="BL90" s="12"/>
      <c r="BM90" s="12"/>
      <c r="BN90" s="12"/>
      <c r="BO90" s="12"/>
      <c r="BP90" s="12"/>
      <c r="BQ90" s="12"/>
      <c r="BR90" s="12"/>
      <c r="BS90" s="12"/>
    </row>
    <row r="91" spans="1:71"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2"/>
      <c r="BJ91" s="12"/>
      <c r="BK91" s="12"/>
      <c r="BL91" s="12"/>
      <c r="BM91" s="12"/>
      <c r="BN91" s="12"/>
      <c r="BO91" s="12"/>
      <c r="BP91" s="12"/>
      <c r="BQ91" s="12"/>
      <c r="BR91" s="12"/>
      <c r="BS91" s="1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sheetData>
  <mergeCells count="55">
    <mergeCell ref="AW3:AW4"/>
    <mergeCell ref="AV3:AV4"/>
    <mergeCell ref="AU3:AU4"/>
    <mergeCell ref="AR3:AR4"/>
    <mergeCell ref="AT3:AT4"/>
    <mergeCell ref="AS3:AS4"/>
    <mergeCell ref="AQ3:AQ4"/>
    <mergeCell ref="Z3:Z4"/>
    <mergeCell ref="AA3:AA4"/>
    <mergeCell ref="AD3:AD4"/>
    <mergeCell ref="AB3:AB4"/>
    <mergeCell ref="AC3:AC4"/>
    <mergeCell ref="AK3:AK4"/>
    <mergeCell ref="AO3:AO4"/>
    <mergeCell ref="AN3:AN4"/>
    <mergeCell ref="AM3:AM4"/>
    <mergeCell ref="Q3:Q4"/>
    <mergeCell ref="W3:W4"/>
    <mergeCell ref="U3:U4"/>
    <mergeCell ref="T3:T4"/>
    <mergeCell ref="R3:R4"/>
    <mergeCell ref="X3:X4"/>
    <mergeCell ref="V3:V4"/>
    <mergeCell ref="S3:S4"/>
    <mergeCell ref="Y3:Y4"/>
    <mergeCell ref="K3:K4"/>
    <mergeCell ref="D1:BH1"/>
    <mergeCell ref="D3:D4"/>
    <mergeCell ref="E3:E4"/>
    <mergeCell ref="BD3:BH3"/>
    <mergeCell ref="F3:F4"/>
    <mergeCell ref="G3:G4"/>
    <mergeCell ref="H3:H4"/>
    <mergeCell ref="P3:P4"/>
    <mergeCell ref="AP3:AP4"/>
    <mergeCell ref="AJ3:AJ4"/>
    <mergeCell ref="AL3:AL4"/>
    <mergeCell ref="B22:B27"/>
    <mergeCell ref="J3:J4"/>
    <mergeCell ref="M3:M4"/>
    <mergeCell ref="O3:O4"/>
    <mergeCell ref="L3:L4"/>
    <mergeCell ref="N3:N4"/>
    <mergeCell ref="B5:B13"/>
    <mergeCell ref="I3:I4"/>
    <mergeCell ref="AE3:AE4"/>
    <mergeCell ref="AI3:AI4"/>
    <mergeCell ref="AH3:AH4"/>
    <mergeCell ref="AG3:AG4"/>
    <mergeCell ref="AF3:AF4"/>
    <mergeCell ref="BB3:BB4"/>
    <mergeCell ref="BA3:BA4"/>
    <mergeCell ref="AY3:AY4"/>
    <mergeCell ref="AX3:AX4"/>
    <mergeCell ref="AZ3:AZ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2009-03-18T17:25:04Z</cp:lastPrinted>
  <dcterms:created xsi:type="dcterms:W3CDTF">2002-08-27T17:11:09Z</dcterms:created>
  <dcterms:modified xsi:type="dcterms:W3CDTF">2009-03-18T17:27:23Z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-174226873</vt:i4>
  </property>
  <property fmtid="{D5CDD505-2E9C-101B-9397-08002B2CF9AE}" pid="3" name="_EmailSubject">
    <vt:lpwstr>Página WEB segunda semana de marzo</vt:lpwstr>
  </property>
  <property fmtid="{D5CDD505-2E9C-101B-9397-08002B2CF9AE}" pid="4" name="_AuthorEmail">
    <vt:lpwstr>apareja@bcb.gov.bo</vt:lpwstr>
  </property>
  <property fmtid="{D5CDD505-2E9C-101B-9397-08002B2CF9AE}" pid="5" name="_AuthorEmailDisplayName">
    <vt:lpwstr>Pareja Mendoza Andrea</vt:lpwstr>
  </property>
  <property fmtid="{D5CDD505-2E9C-101B-9397-08002B2CF9AE}" pid="6" name="_ReviewingToolsShownOnce">
    <vt:lpwstr/>
  </property>
</Properties>
</file>