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pub'!$C$1:$AM$12</definedName>
    <definedName name="_xlnm.Print_Area" localSheetId="0">'entero'!$A$1:$AM$107</definedName>
    <definedName name="_xlnm.Print_Area" localSheetId="2">'monet'!$C$1:$AM$21</definedName>
    <definedName name="_xlnm.Print_Area" localSheetId="3">'omas'!$C$1:$AM$30</definedName>
    <definedName name="_xlnm.Print_Area" localSheetId="4">'opersisfinanc'!$C$1:$AM$22</definedName>
    <definedName name="_xlnm.Print_Area" localSheetId="1">'opex'!$C$3:$AM$15</definedName>
    <definedName name="_xlnm.Print_Area" localSheetId="7">'precios y tasas'!$C$1:$AL$25</definedName>
    <definedName name="_xlnm.Print_Area" localSheetId="5">'tipo de c'!$C$1:$AM$11</definedName>
  </definedNames>
  <calcPr fullCalcOnLoad="1"/>
</workbook>
</file>

<file path=xl/sharedStrings.xml><?xml version="1.0" encoding="utf-8"?>
<sst xmlns="http://schemas.openxmlformats.org/spreadsheetml/2006/main" count="332" uniqueCount="149">
  <si>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</si>
  <si>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</si>
  <si>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</si>
  <si>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</si>
  <si>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</si>
  <si>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</si>
  <si>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</si>
  <si>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</si>
  <si>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</si>
  <si>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</si>
  <si>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</si>
  <si>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</si>
  <si>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</si>
  <si>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</si>
  <si>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</si>
  <si>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</si>
  <si>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</si>
  <si>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</si>
  <si>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</si>
  <si>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</si>
  <si>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</si>
  <si>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</si>
  <si>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</si>
  <si>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</si>
  <si>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</si>
  <si>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</si>
  <si>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</si>
  <si>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</si>
  <si>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</si>
  <si>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</si>
  <si>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</si>
  <si>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</si>
  <si>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</si>
  <si>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</si>
  <si>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</si>
  <si>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</si>
  <si>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</si>
  <si>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</si>
  <si>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</si>
  <si>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</si>
  <si>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</si>
  <si>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</si>
  <si>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</si>
  <si>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</si>
  <si>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</si>
  <si>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</si>
  <si>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</si>
  <si>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</si>
  <si>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</si>
  <si>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</si>
  <si>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</si>
  <si>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</si>
  <si>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</si>
  <si>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</si>
  <si>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</si>
  <si>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</si>
  <si>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</si>
  <si>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</si>
  <si>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</si>
  <si>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</si>
  <si>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</si>
  <si>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</si>
  <si>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</si>
  <si>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</si>
  <si>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</si>
  <si>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</si>
  <si>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</si>
  <si>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</si>
  <si>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</si>
  <si>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</si>
  <si>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</si>
  <si>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</si>
  <si>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</si>
  <si>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</si>
  <si>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</si>
  <si>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</si>
  <si>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</si>
  <si>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</si>
  <si>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</si>
  <si>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</si>
  <si>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</si>
  <si>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</si>
  <si>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</si>
  <si>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</si>
  <si>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</si>
  <si>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</si>
  <si>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</si>
  <si>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</si>
  <si>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</si>
  <si>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</si>
  <si>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</si>
  <si>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</si>
  <si>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</si>
  <si>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</si>
  <si>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</si>
  <si>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</si>
  <si>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</si>
  <si>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</si>
  <si>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</si>
  <si>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</si>
  <si>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</si>
  <si>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</si>
  <si>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</si>
  <si>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</si>
  <si>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</si>
  <si>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</si>
  <si>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</si>
  <si>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</si>
  <si>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</si>
  <si>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</si>
  <si>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</si>
  <si>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</si>
  <si>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</si>
  <si>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</si>
  <si>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</si>
  <si>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</si>
  <si>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</si>
  <si>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</si>
  <si>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</si>
  <si>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</si>
  <si>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</si>
  <si>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</si>
  <si>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</si>
  <si>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</si>
  <si>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</si>
  <si>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</si>
  <si>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</si>
  <si>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</si>
  <si>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</si>
  <si>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</si>
  <si>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</si>
  <si>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</si>
  <si>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</si>
  <si>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</si>
  <si>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</si>
  <si>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</si>
  <si>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</si>
  <si>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</si>
  <si>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</si>
  <si>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</si>
  <si>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</si>
  <si>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</si>
  <si>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</si>
  <si>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</si>
  <si>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</si>
  <si>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</si>
  <si>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</si>
  <si>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A  fines de   Nov.    2004 *</t>
  </si>
  <si>
    <t>,</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</si>
</sst>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4">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16"/>
      <name val="Arial"/>
      <family val="2"/>
    </font>
    <font>
      <b/>
      <sz val="16"/>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31">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30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5"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7" xfId="0" applyFont="1" applyBorder="1" applyAlignment="1">
      <alignment/>
    </xf>
    <xf numFmtId="0" fontId="5" fillId="0" borderId="7" xfId="0" applyFont="1" applyFill="1" applyBorder="1" applyAlignment="1">
      <alignment/>
    </xf>
    <xf numFmtId="0" fontId="15" fillId="0" borderId="7"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8" xfId="0" applyFont="1" applyBorder="1" applyAlignment="1">
      <alignment/>
    </xf>
    <xf numFmtId="0" fontId="5" fillId="0" borderId="7"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7" fontId="5" fillId="2" borderId="9" xfId="0" applyNumberFormat="1" applyFont="1" applyFill="1" applyBorder="1" applyAlignment="1" applyProtection="1">
      <alignment horizontal="right"/>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7" xfId="21" applyNumberFormat="1" applyFont="1" applyFill="1" applyBorder="1" applyAlignment="1">
      <alignment horizontal="right" vertical="center" wrapText="1"/>
    </xf>
    <xf numFmtId="207" fontId="5" fillId="3" borderId="0"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7"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7"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right"/>
    </xf>
    <xf numFmtId="0" fontId="5" fillId="0" borderId="10"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07" fontId="5" fillId="2" borderId="12" xfId="0" applyNumberFormat="1" applyFont="1" applyFill="1" applyBorder="1" applyAlignment="1" applyProtection="1">
      <alignment horizontal="right"/>
      <protection locked="0"/>
    </xf>
    <xf numFmtId="2" fontId="5" fillId="4" borderId="0" xfId="0" applyNumberFormat="1" applyFont="1" applyFill="1" applyBorder="1" applyAlignment="1" applyProtection="1">
      <alignment horizontal="right"/>
      <protection/>
    </xf>
    <xf numFmtId="2" fontId="5" fillId="4" borderId="13" xfId="0" applyNumberFormat="1" applyFont="1" applyFill="1" applyBorder="1" applyAlignment="1" applyProtection="1">
      <alignment horizontal="right"/>
      <protection/>
    </xf>
    <xf numFmtId="4" fontId="5" fillId="2" borderId="8"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10"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 fontId="5" fillId="2" borderId="9" xfId="0" applyNumberFormat="1" applyFont="1" applyFill="1" applyBorder="1" applyAlignment="1" applyProtection="1">
      <alignment horizontal="right"/>
      <protection locked="0"/>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10" xfId="0" applyNumberFormat="1" applyFont="1" applyFill="1" applyBorder="1" applyAlignment="1">
      <alignment/>
    </xf>
    <xf numFmtId="207" fontId="5" fillId="0" borderId="11"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4" xfId="0" applyNumberFormat="1" applyFont="1" applyFill="1" applyBorder="1" applyAlignment="1" applyProtection="1">
      <alignment/>
      <protection locked="0"/>
    </xf>
    <xf numFmtId="207" fontId="5" fillId="2" borderId="14" xfId="0" applyNumberFormat="1" applyFont="1" applyFill="1" applyBorder="1" applyAlignment="1" applyProtection="1">
      <alignment horizontal="right" vertical="center" wrapText="1"/>
      <protection/>
    </xf>
    <xf numFmtId="207" fontId="5" fillId="2" borderId="14" xfId="0" applyNumberFormat="1" applyFont="1" applyFill="1" applyBorder="1" applyAlignment="1">
      <alignment/>
    </xf>
    <xf numFmtId="207" fontId="5" fillId="2" borderId="14" xfId="0" applyNumberFormat="1" applyFont="1" applyFill="1" applyBorder="1" applyAlignment="1" applyProtection="1">
      <alignment horizontal="right"/>
      <protection locked="0"/>
    </xf>
    <xf numFmtId="207" fontId="5" fillId="2" borderId="15" xfId="0" applyNumberFormat="1" applyFont="1" applyFill="1" applyBorder="1" applyAlignment="1" applyProtection="1">
      <alignment/>
      <protection locked="0"/>
    </xf>
    <xf numFmtId="207" fontId="5" fillId="2" borderId="15"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6" xfId="0" applyFont="1" applyFill="1" applyBorder="1" applyAlignment="1">
      <alignment horizontal="center" vertical="center" wrapText="1"/>
    </xf>
    <xf numFmtId="207" fontId="5" fillId="2" borderId="14" xfId="0" applyNumberFormat="1" applyFont="1" applyFill="1" applyBorder="1" applyAlignment="1">
      <alignment horizontal="right" vertical="center" wrapText="1"/>
    </xf>
    <xf numFmtId="0" fontId="1" fillId="0" borderId="16" xfId="0" applyFont="1" applyFill="1" applyBorder="1" applyAlignment="1">
      <alignment/>
    </xf>
    <xf numFmtId="207" fontId="5" fillId="0" borderId="14" xfId="0" applyNumberFormat="1" applyFont="1" applyFill="1" applyBorder="1" applyAlignment="1">
      <alignment/>
    </xf>
    <xf numFmtId="207" fontId="4" fillId="0" borderId="14" xfId="0" applyNumberFormat="1" applyFont="1" applyFill="1" applyBorder="1" applyAlignment="1">
      <alignment/>
    </xf>
    <xf numFmtId="214" fontId="5" fillId="0" borderId="14" xfId="0" applyNumberFormat="1" applyFont="1" applyFill="1" applyBorder="1" applyAlignment="1" applyProtection="1">
      <alignment/>
      <protection locked="0"/>
    </xf>
    <xf numFmtId="2" fontId="5" fillId="2" borderId="14" xfId="0" applyNumberFormat="1" applyFont="1" applyFill="1" applyBorder="1" applyAlignment="1" applyProtection="1">
      <alignment/>
      <protection locked="0"/>
    </xf>
    <xf numFmtId="209" fontId="5" fillId="2" borderId="14" xfId="0" applyNumberFormat="1" applyFont="1" applyFill="1" applyBorder="1" applyAlignment="1" applyProtection="1">
      <alignment/>
      <protection locked="0"/>
    </xf>
    <xf numFmtId="2" fontId="5" fillId="2" borderId="16" xfId="0" applyNumberFormat="1" applyFont="1" applyFill="1" applyBorder="1" applyAlignment="1" applyProtection="1">
      <alignment/>
      <protection locked="0"/>
    </xf>
    <xf numFmtId="2" fontId="5" fillId="2" borderId="15" xfId="0" applyNumberFormat="1" applyFont="1" applyFill="1" applyBorder="1" applyAlignment="1" applyProtection="1">
      <alignment/>
      <protection locked="0"/>
    </xf>
    <xf numFmtId="0" fontId="0" fillId="0" borderId="16" xfId="0" applyBorder="1" applyAlignment="1">
      <alignment/>
    </xf>
    <xf numFmtId="206" fontId="1" fillId="0" borderId="16" xfId="0" applyNumberFormat="1" applyFont="1" applyFill="1" applyBorder="1" applyAlignment="1">
      <alignment/>
    </xf>
    <xf numFmtId="207" fontId="5" fillId="2" borderId="7" xfId="0" applyNumberFormat="1" applyFont="1" applyFill="1" applyBorder="1" applyAlignment="1">
      <alignment horizontal="right"/>
    </xf>
    <xf numFmtId="214" fontId="5" fillId="0" borderId="7"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locked="0"/>
    </xf>
    <xf numFmtId="209" fontId="5" fillId="2" borderId="7" xfId="0" applyNumberFormat="1" applyFont="1" applyFill="1" applyBorder="1" applyAlignment="1" applyProtection="1">
      <alignment horizontal="right"/>
      <protection locked="0"/>
    </xf>
    <xf numFmtId="207" fontId="5" fillId="2" borderId="8"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7" xfId="0" applyNumberFormat="1" applyFont="1" applyFill="1" applyBorder="1" applyAlignment="1" applyProtection="1">
      <alignment horizontal="right" vertical="center" wrapText="1"/>
      <protection locked="0"/>
    </xf>
    <xf numFmtId="207" fontId="5" fillId="2" borderId="7" xfId="0" applyNumberFormat="1" applyFont="1" applyFill="1" applyBorder="1" applyAlignment="1" applyProtection="1">
      <alignment horizontal="right"/>
      <protection locked="0"/>
    </xf>
    <xf numFmtId="2" fontId="5" fillId="4" borderId="8" xfId="0" applyNumberFormat="1" applyFont="1" applyFill="1" applyBorder="1" applyAlignment="1" applyProtection="1">
      <alignment horizontal="right"/>
      <protection/>
    </xf>
    <xf numFmtId="2" fontId="5" fillId="0" borderId="14" xfId="0" applyNumberFormat="1" applyFont="1" applyBorder="1" applyAlignment="1">
      <alignment/>
    </xf>
    <xf numFmtId="207" fontId="5" fillId="2" borderId="1" xfId="0" applyNumberFormat="1" applyFont="1" applyFill="1" applyBorder="1" applyAlignment="1">
      <alignment horizontal="right"/>
    </xf>
    <xf numFmtId="0" fontId="8" fillId="0" borderId="3" xfId="0" applyFont="1" applyBorder="1" applyAlignment="1">
      <alignment/>
    </xf>
    <xf numFmtId="0" fontId="8" fillId="0" borderId="1" xfId="0" applyFont="1" applyBorder="1" applyAlignment="1" applyProtection="1">
      <alignment/>
      <protection/>
    </xf>
    <xf numFmtId="207" fontId="5" fillId="2" borderId="14" xfId="0" applyNumberFormat="1" applyFont="1" applyFill="1" applyBorder="1" applyAlignment="1">
      <alignment horizontal="right"/>
    </xf>
    <xf numFmtId="0" fontId="0" fillId="0" borderId="14" xfId="0" applyBorder="1" applyAlignment="1">
      <alignment/>
    </xf>
    <xf numFmtId="207" fontId="5" fillId="2" borderId="15"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vertical="center" wrapText="1"/>
      <protection/>
    </xf>
    <xf numFmtId="207" fontId="5" fillId="0" borderId="7" xfId="0" applyNumberFormat="1" applyFont="1" applyFill="1" applyBorder="1" applyAlignment="1">
      <alignment/>
    </xf>
    <xf numFmtId="206" fontId="1" fillId="0" borderId="11" xfId="0" applyNumberFormat="1" applyFont="1" applyFill="1" applyBorder="1" applyAlignment="1">
      <alignment/>
    </xf>
    <xf numFmtId="209" fontId="0" fillId="2" borderId="0" xfId="0" applyNumberFormat="1" applyFill="1" applyAlignment="1" applyProtection="1">
      <alignment/>
      <protection locked="0"/>
    </xf>
    <xf numFmtId="2" fontId="5" fillId="2" borderId="14" xfId="0" applyNumberFormat="1" applyFont="1" applyFill="1" applyBorder="1" applyAlignment="1" applyProtection="1">
      <alignment horizontal="right"/>
      <protection/>
    </xf>
    <xf numFmtId="17" fontId="1" fillId="0" borderId="16" xfId="0" applyNumberFormat="1" applyFont="1" applyFill="1" applyBorder="1" applyAlignment="1" applyProtection="1">
      <alignment horizontal="center" vertical="center" wrapText="1"/>
      <protection locked="0"/>
    </xf>
    <xf numFmtId="207" fontId="1" fillId="0" borderId="16" xfId="0" applyNumberFormat="1" applyFont="1" applyFill="1" applyBorder="1" applyAlignment="1">
      <alignment/>
    </xf>
    <xf numFmtId="207" fontId="5" fillId="2" borderId="15"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6" xfId="0" applyNumberFormat="1" applyFont="1" applyFill="1" applyBorder="1" applyAlignment="1" applyProtection="1">
      <alignment horizontal="right"/>
      <protection/>
    </xf>
    <xf numFmtId="2" fontId="5" fillId="2" borderId="15" xfId="0" applyNumberFormat="1" applyFont="1" applyFill="1" applyBorder="1" applyAlignment="1" applyProtection="1">
      <alignment horizontal="right"/>
      <protection/>
    </xf>
    <xf numFmtId="0" fontId="16" fillId="0" borderId="10" xfId="0" applyFont="1" applyFill="1" applyBorder="1" applyAlignment="1">
      <alignment horizontal="center" vertical="center" wrapText="1"/>
    </xf>
    <xf numFmtId="0" fontId="5" fillId="0" borderId="8" xfId="0" applyFont="1" applyBorder="1" applyAlignment="1" applyProtection="1">
      <alignment/>
      <protection/>
    </xf>
    <xf numFmtId="207" fontId="5" fillId="2" borderId="14" xfId="0" applyNumberFormat="1" applyFont="1" applyFill="1" applyBorder="1" applyAlignment="1" applyProtection="1">
      <alignment horizontal="right" vertical="center" wrapText="1"/>
      <protection locked="0"/>
    </xf>
    <xf numFmtId="207" fontId="0" fillId="0" borderId="0" xfId="0" applyNumberFormat="1" applyAlignment="1">
      <alignment/>
    </xf>
    <xf numFmtId="207" fontId="4" fillId="0" borderId="16" xfId="0" applyNumberFormat="1" applyFont="1" applyFill="1" applyBorder="1" applyAlignment="1">
      <alignment/>
    </xf>
    <xf numFmtId="209" fontId="5" fillId="2" borderId="15"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6" xfId="0" applyNumberFormat="1" applyFont="1" applyFill="1" applyBorder="1" applyAlignment="1">
      <alignment/>
    </xf>
    <xf numFmtId="214" fontId="5" fillId="0" borderId="16"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7" xfId="0" applyNumberFormat="1" applyFont="1" applyFill="1" applyBorder="1" applyAlignment="1">
      <alignment/>
    </xf>
    <xf numFmtId="207" fontId="5" fillId="2" borderId="7" xfId="0" applyNumberFormat="1" applyFont="1" applyFill="1" applyBorder="1" applyAlignment="1" applyProtection="1">
      <alignment/>
      <protection locked="0"/>
    </xf>
    <xf numFmtId="207" fontId="5" fillId="2" borderId="9" xfId="0" applyNumberFormat="1" applyFont="1" applyFill="1" applyBorder="1" applyAlignment="1">
      <alignment horizontal="right"/>
    </xf>
    <xf numFmtId="207" fontId="5" fillId="2" borderId="9" xfId="0" applyNumberFormat="1" applyFont="1" applyFill="1" applyBorder="1" applyAlignment="1">
      <alignment/>
    </xf>
    <xf numFmtId="207" fontId="5" fillId="2" borderId="9" xfId="0" applyNumberFormat="1" applyFont="1" applyFill="1" applyBorder="1" applyAlignment="1" applyProtection="1">
      <alignment/>
      <protection locked="0"/>
    </xf>
    <xf numFmtId="207" fontId="5" fillId="2" borderId="12" xfId="0" applyNumberFormat="1" applyFont="1" applyFill="1" applyBorder="1" applyAlignment="1" applyProtection="1">
      <alignment/>
      <protection locked="0"/>
    </xf>
    <xf numFmtId="207" fontId="5" fillId="2" borderId="8"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5"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26" fontId="1" fillId="0" borderId="19" xfId="0" applyNumberFormat="1" applyFont="1" applyFill="1" applyBorder="1" applyAlignment="1">
      <alignment horizontal="center" vertical="center"/>
    </xf>
    <xf numFmtId="226" fontId="1" fillId="0" borderId="6" xfId="0" applyNumberFormat="1" applyFont="1" applyFill="1" applyBorder="1" applyAlignment="1">
      <alignment horizontal="center" vertical="center"/>
    </xf>
    <xf numFmtId="0" fontId="8" fillId="0" borderId="0" xfId="0" applyFont="1" applyAlignment="1">
      <alignment/>
    </xf>
    <xf numFmtId="214" fontId="1" fillId="0" borderId="10" xfId="0" applyNumberFormat="1" applyFont="1" applyFill="1" applyBorder="1" applyAlignment="1" applyProtection="1">
      <alignment/>
      <protection/>
    </xf>
    <xf numFmtId="214" fontId="1" fillId="0" borderId="16" xfId="0" applyNumberFormat="1" applyFont="1" applyFill="1" applyBorder="1" applyAlignment="1" applyProtection="1">
      <alignment/>
      <protection/>
    </xf>
    <xf numFmtId="2" fontId="5" fillId="2" borderId="12" xfId="0" applyNumberFormat="1" applyFont="1" applyFill="1" applyBorder="1" applyAlignment="1" applyProtection="1">
      <alignment horizontal="right"/>
      <protection locked="0"/>
    </xf>
    <xf numFmtId="2" fontId="5" fillId="2" borderId="11" xfId="0" applyNumberFormat="1" applyFont="1" applyFill="1" applyBorder="1" applyAlignment="1" applyProtection="1">
      <alignment/>
      <protection locked="0"/>
    </xf>
    <xf numFmtId="2" fontId="5" fillId="2" borderId="8" xfId="0" applyNumberFormat="1" applyFont="1" applyFill="1" applyBorder="1" applyAlignment="1" applyProtection="1">
      <alignment/>
      <protection locked="0"/>
    </xf>
    <xf numFmtId="2" fontId="5" fillId="2" borderId="14" xfId="0" applyNumberFormat="1" applyFont="1" applyFill="1" applyBorder="1" applyAlignment="1" applyProtection="1">
      <alignment horizontal="right"/>
      <protection locked="0"/>
    </xf>
    <xf numFmtId="226" fontId="1" fillId="5" borderId="20" xfId="0" applyNumberFormat="1" applyFont="1" applyFill="1" applyBorder="1" applyAlignment="1">
      <alignment horizontal="center" vertical="center"/>
    </xf>
    <xf numFmtId="226" fontId="1" fillId="0" borderId="20" xfId="0" applyNumberFormat="1" applyFont="1" applyFill="1" applyBorder="1" applyAlignment="1">
      <alignment horizontal="center" vertical="center"/>
    </xf>
    <xf numFmtId="207" fontId="4" fillId="0" borderId="7" xfId="0" applyNumberFormat="1" applyFont="1" applyFill="1" applyBorder="1" applyAlignment="1">
      <alignment/>
    </xf>
    <xf numFmtId="2" fontId="5" fillId="2" borderId="10"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vertical="center" wrapText="1"/>
    </xf>
    <xf numFmtId="214" fontId="1" fillId="0" borderId="11" xfId="0" applyNumberFormat="1" applyFont="1" applyFill="1" applyBorder="1" applyAlignment="1" applyProtection="1">
      <alignment/>
      <protection/>
    </xf>
    <xf numFmtId="209"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xf>
    <xf numFmtId="2" fontId="5" fillId="2" borderId="11" xfId="0" applyNumberFormat="1" applyFont="1" applyFill="1" applyBorder="1" applyAlignment="1" applyProtection="1">
      <alignment horizontal="right"/>
      <protection/>
    </xf>
    <xf numFmtId="2" fontId="5" fillId="2" borderId="8"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11" xfId="0" applyFont="1" applyFill="1" applyBorder="1" applyAlignment="1">
      <alignment horizontal="center" vertical="center" wrapText="1"/>
    </xf>
    <xf numFmtId="17" fontId="1" fillId="0" borderId="11" xfId="0" applyNumberFormat="1" applyFont="1" applyFill="1" applyBorder="1" applyAlignment="1" applyProtection="1">
      <alignment horizontal="center" vertical="center" wrapText="1"/>
      <protection locked="0"/>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7" xfId="0" applyFont="1" applyFill="1" applyBorder="1" applyAlignment="1">
      <alignment horizontal="right" vertical="center" wrapText="1"/>
    </xf>
    <xf numFmtId="0" fontId="1" fillId="0" borderId="7" xfId="0" applyFont="1" applyFill="1" applyBorder="1" applyAlignment="1">
      <alignment horizontal="right"/>
    </xf>
    <xf numFmtId="2" fontId="5" fillId="6" borderId="14" xfId="0" applyNumberFormat="1" applyFont="1" applyFill="1" applyBorder="1" applyAlignment="1" applyProtection="1">
      <alignment horizontal="right"/>
      <protection/>
    </xf>
    <xf numFmtId="2" fontId="5" fillId="0" borderId="14" xfId="0" applyNumberFormat="1" applyFont="1" applyFill="1" applyBorder="1" applyAlignment="1" applyProtection="1">
      <alignment horizontal="right"/>
      <protection/>
    </xf>
    <xf numFmtId="2" fontId="5" fillId="0" borderId="1"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8" xfId="0" applyFont="1" applyBorder="1" applyAlignment="1">
      <alignment horizontal="center" vertical="center" wrapText="1"/>
    </xf>
    <xf numFmtId="214" fontId="1" fillId="0" borderId="1" xfId="0" applyNumberFormat="1" applyFont="1" applyFill="1" applyBorder="1" applyAlignment="1" applyProtection="1">
      <alignment/>
      <protection/>
    </xf>
    <xf numFmtId="214" fontId="1" fillId="0" borderId="7"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21" xfId="0" applyNumberFormat="1" applyFont="1" applyFill="1" applyBorder="1" applyAlignment="1">
      <alignment horizontal="center" vertical="center"/>
    </xf>
    <xf numFmtId="207" fontId="5" fillId="0" borderId="0" xfId="0" applyNumberFormat="1" applyFont="1" applyFill="1" applyBorder="1" applyAlignment="1" applyProtection="1">
      <alignment horizontal="right"/>
      <protection locked="0"/>
    </xf>
    <xf numFmtId="207" fontId="5" fillId="2" borderId="15" xfId="0" applyNumberFormat="1" applyFont="1" applyFill="1" applyBorder="1" applyAlignment="1" applyProtection="1">
      <alignment horizontal="right" vertical="center" wrapText="1"/>
      <protection locked="0"/>
    </xf>
    <xf numFmtId="226" fontId="1" fillId="0" borderId="22" xfId="0" applyNumberFormat="1" applyFont="1" applyFill="1" applyBorder="1" applyAlignment="1">
      <alignment horizontal="center" vertical="center"/>
    </xf>
    <xf numFmtId="0" fontId="15" fillId="0" borderId="16" xfId="0" applyFont="1" applyFill="1" applyBorder="1" applyAlignment="1">
      <alignment horizontal="center" vertical="center" wrapText="1"/>
    </xf>
    <xf numFmtId="0" fontId="13" fillId="0" borderId="16" xfId="0" applyFont="1" applyFill="1" applyBorder="1" applyAlignment="1">
      <alignment horizontal="right" vertical="center" wrapText="1"/>
    </xf>
    <xf numFmtId="207" fontId="5" fillId="0" borderId="10" xfId="0" applyNumberFormat="1" applyFont="1" applyFill="1" applyBorder="1" applyAlignment="1">
      <alignment horizontal="right"/>
    </xf>
    <xf numFmtId="207" fontId="5" fillId="0" borderId="11" xfId="0" applyNumberFormat="1" applyFont="1" applyFill="1" applyBorder="1" applyAlignment="1">
      <alignment/>
    </xf>
    <xf numFmtId="0" fontId="15" fillId="0" borderId="23" xfId="0" applyFont="1" applyBorder="1" applyAlignment="1">
      <alignment horizontal="center" vertical="center" wrapText="1"/>
    </xf>
    <xf numFmtId="209" fontId="5" fillId="2" borderId="8" xfId="0" applyNumberFormat="1" applyFont="1" applyFill="1" applyBorder="1" applyAlignment="1" applyProtection="1">
      <alignment/>
      <protection locked="0"/>
    </xf>
    <xf numFmtId="214" fontId="1" fillId="0" borderId="14" xfId="0" applyNumberFormat="1" applyFont="1" applyFill="1" applyBorder="1" applyAlignment="1" applyProtection="1">
      <alignment/>
      <protection/>
    </xf>
    <xf numFmtId="226" fontId="1" fillId="5" borderId="17" xfId="0" applyNumberFormat="1" applyFont="1" applyFill="1" applyBorder="1" applyAlignment="1">
      <alignment horizontal="center" vertical="center"/>
    </xf>
    <xf numFmtId="17" fontId="1" fillId="0" borderId="10"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11" xfId="0" applyFont="1" applyBorder="1" applyAlignment="1">
      <alignment/>
    </xf>
    <xf numFmtId="0" fontId="4" fillId="0" borderId="7" xfId="0" applyFont="1" applyBorder="1" applyAlignment="1">
      <alignment/>
    </xf>
    <xf numFmtId="0" fontId="5" fillId="2" borderId="7" xfId="0" applyFont="1" applyFill="1" applyBorder="1" applyAlignment="1">
      <alignment/>
    </xf>
    <xf numFmtId="0" fontId="15" fillId="2" borderId="7" xfId="0" applyFont="1" applyFill="1" applyBorder="1" applyAlignment="1">
      <alignment/>
    </xf>
    <xf numFmtId="0" fontId="0" fillId="0" borderId="7" xfId="0" applyFont="1" applyBorder="1" applyAlignment="1">
      <alignment/>
    </xf>
    <xf numFmtId="0" fontId="0" fillId="0" borderId="7" xfId="0" applyBorder="1" applyAlignment="1">
      <alignment/>
    </xf>
    <xf numFmtId="0" fontId="15" fillId="0" borderId="7" xfId="0" applyFont="1" applyFill="1" applyBorder="1" applyAlignment="1">
      <alignment/>
    </xf>
    <xf numFmtId="17" fontId="1" fillId="0" borderId="3" xfId="0" applyNumberFormat="1" applyFont="1" applyFill="1" applyBorder="1" applyAlignment="1" applyProtection="1">
      <alignment horizontal="center" vertical="center" wrapText="1"/>
      <protection locked="0"/>
    </xf>
    <xf numFmtId="2" fontId="5" fillId="4" borderId="10"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11" xfId="0" applyNumberFormat="1" applyFont="1" applyFill="1" applyBorder="1" applyAlignment="1" applyProtection="1">
      <alignment horizontal="right"/>
      <protection/>
    </xf>
    <xf numFmtId="0" fontId="16" fillId="7" borderId="16"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8" fillId="0" borderId="0" xfId="0" applyFont="1" applyAlignment="1">
      <alignment horizontal="center"/>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7" fillId="0" borderId="11" xfId="0" applyFont="1" applyBorder="1" applyAlignment="1">
      <alignment horizontal="center" vertical="center"/>
    </xf>
    <xf numFmtId="0" fontId="17" fillId="0" borderId="8" xfId="0" applyFont="1" applyBorder="1" applyAlignment="1">
      <alignment horizontal="center" vertical="center"/>
    </xf>
    <xf numFmtId="0" fontId="15" fillId="0" borderId="24" xfId="0" applyFont="1" applyBorder="1" applyAlignment="1">
      <alignment horizontal="center"/>
    </xf>
    <xf numFmtId="0" fontId="15" fillId="0" borderId="25" xfId="0" applyFont="1" applyBorder="1" applyAlignment="1">
      <alignment horizontal="center"/>
    </xf>
    <xf numFmtId="0" fontId="0" fillId="0" borderId="26" xfId="0" applyBorder="1" applyAlignment="1">
      <alignment horizontal="center"/>
    </xf>
    <xf numFmtId="0" fontId="6" fillId="0" borderId="0" xfId="0" applyFont="1" applyFill="1" applyBorder="1" applyAlignment="1" applyProtection="1">
      <alignment horizontal="center" vertical="center" textRotation="255"/>
      <protection locked="0"/>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11" xfId="0" applyFont="1" applyBorder="1" applyAlignment="1">
      <alignment horizontal="center"/>
    </xf>
    <xf numFmtId="0" fontId="16" fillId="7" borderId="1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7" xfId="0" applyFont="1" applyBorder="1" applyAlignment="1">
      <alignment horizontal="center"/>
    </xf>
    <xf numFmtId="0" fontId="14" fillId="0" borderId="28" xfId="0" applyFont="1" applyBorder="1" applyAlignment="1">
      <alignment horizontal="center"/>
    </xf>
    <xf numFmtId="0" fontId="14" fillId="0" borderId="26" xfId="0" applyFont="1" applyBorder="1" applyAlignment="1">
      <alignment horizont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 fillId="0" borderId="26" xfId="0" applyFont="1" applyBorder="1" applyAlignment="1">
      <alignment horizontal="center"/>
    </xf>
    <xf numFmtId="0" fontId="14" fillId="0" borderId="25" xfId="0" applyFont="1" applyBorder="1" applyAlignment="1">
      <alignment horizontal="center"/>
    </xf>
    <xf numFmtId="0" fontId="0" fillId="0" borderId="0" xfId="0" applyFill="1" applyAlignment="1" applyProtection="1">
      <alignment/>
      <protection locked="0"/>
    </xf>
    <xf numFmtId="0" fontId="0" fillId="0" borderId="0" xfId="0" applyFill="1" applyAlignment="1">
      <alignment/>
    </xf>
    <xf numFmtId="219" fontId="0" fillId="0" borderId="0" xfId="0" applyNumberFormat="1" applyFill="1" applyAlignment="1" applyProtection="1">
      <alignment/>
      <protection locked="0"/>
    </xf>
    <xf numFmtId="207" fontId="0" fillId="0" borderId="0" xfId="0" applyNumberFormat="1" applyFill="1" applyAlignment="1" applyProtection="1">
      <alignment/>
      <protection locked="0"/>
    </xf>
    <xf numFmtId="206" fontId="0" fillId="0" borderId="0" xfId="0" applyNumberFormat="1" applyFill="1" applyAlignment="1" applyProtection="1">
      <alignment/>
      <protection locked="0"/>
    </xf>
    <xf numFmtId="2" fontId="0" fillId="0" borderId="0" xfId="0" applyNumberFormat="1" applyFill="1" applyAlignment="1" applyProtection="1">
      <alignment/>
      <protection locked="0"/>
    </xf>
    <xf numFmtId="10" fontId="0" fillId="0" borderId="0" xfId="21" applyNumberFormat="1" applyFill="1" applyAlignment="1" applyProtection="1">
      <alignment/>
      <protection locked="0"/>
    </xf>
    <xf numFmtId="0" fontId="9" fillId="0" borderId="0" xfId="0" applyFont="1" applyFill="1" applyAlignment="1">
      <alignment vertical="justify"/>
    </xf>
    <xf numFmtId="207" fontId="2" fillId="0" borderId="0" xfId="0" applyNumberFormat="1" applyFont="1" applyFill="1" applyAlignment="1">
      <alignment/>
    </xf>
    <xf numFmtId="0" fontId="2" fillId="0" borderId="0" xfId="0" applyFont="1" applyFill="1" applyAlignment="1">
      <alignment/>
    </xf>
    <xf numFmtId="0" fontId="2" fillId="0" borderId="0" xfId="0" applyFont="1" applyFill="1" applyAlignment="1" applyProtection="1">
      <alignment/>
      <protection locked="0"/>
    </xf>
    <xf numFmtId="207" fontId="2" fillId="0" borderId="0" xfId="0" applyNumberFormat="1" applyFont="1" applyFill="1" applyAlignment="1" applyProtection="1">
      <alignment/>
      <protection locked="0"/>
    </xf>
    <xf numFmtId="0" fontId="22" fillId="0" borderId="0" xfId="0" applyFont="1" applyAlignment="1">
      <alignment/>
    </xf>
    <xf numFmtId="0" fontId="23" fillId="0" borderId="0" xfId="0" applyFont="1" applyAlignment="1">
      <alignment horizontal="center"/>
    </xf>
    <xf numFmtId="0" fontId="22" fillId="0" borderId="0" xfId="0" applyFont="1" applyFill="1" applyAlignment="1" applyProtection="1">
      <alignment/>
      <protection locked="0"/>
    </xf>
    <xf numFmtId="0" fontId="22" fillId="0" borderId="0" xfId="0" applyFont="1" applyFill="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W253"/>
  <sheetViews>
    <sheetView tabSelected="1" zoomScale="85" zoomScaleNormal="85" workbookViewId="0" topLeftCell="A1">
      <selection activeCell="E6" sqref="E6"/>
    </sheetView>
  </sheetViews>
  <sheetFormatPr defaultColWidth="11.421875" defaultRowHeight="12.75"/>
  <cols>
    <col min="1" max="1" width="2.00390625" style="0" customWidth="1"/>
    <col min="2" max="2" width="2.57421875" style="0" customWidth="1"/>
    <col min="3" max="3" width="1.57421875" style="0" customWidth="1"/>
    <col min="4" max="4" width="66.7109375" style="0" customWidth="1"/>
    <col min="5" max="5" width="8.7109375" style="0" customWidth="1"/>
    <col min="6"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3" width="8.7109375" style="0" hidden="1" customWidth="1"/>
    <col min="24" max="25" width="8.7109375" style="0" customWidth="1"/>
    <col min="26" max="28" width="8.140625" style="0" customWidth="1"/>
    <col min="29" max="29" width="8.7109375" style="0" customWidth="1"/>
    <col min="30" max="32" width="8.7109375" style="0" hidden="1" customWidth="1"/>
    <col min="33" max="37" width="8.57421875" style="0" customWidth="1"/>
    <col min="38" max="38" width="8.28125" style="0" customWidth="1"/>
    <col min="39" max="39" width="7.7109375" style="0" customWidth="1"/>
    <col min="40" max="40" width="6.8515625" style="0" customWidth="1"/>
    <col min="41" max="41" width="8.00390625" style="293" customWidth="1"/>
    <col min="42" max="75" width="11.421875" style="293" customWidth="1"/>
  </cols>
  <sheetData>
    <row r="1" spans="3:75" s="304" customFormat="1" ht="20.25">
      <c r="C1" s="305" t="s">
        <v>12</v>
      </c>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O1" s="306"/>
      <c r="AP1" s="306"/>
      <c r="AQ1" s="306"/>
      <c r="AR1" s="306"/>
      <c r="AS1" s="306"/>
      <c r="AT1" s="306"/>
      <c r="AU1" s="306"/>
      <c r="AV1" s="306"/>
      <c r="AW1" s="306"/>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row>
    <row r="2" spans="4:4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292"/>
      <c r="AP2" s="292"/>
      <c r="AQ2" s="292"/>
      <c r="AR2" s="292"/>
      <c r="AS2" s="292"/>
      <c r="AT2" s="292"/>
      <c r="AU2" s="292"/>
      <c r="AV2" s="292"/>
      <c r="AW2" s="292"/>
    </row>
    <row r="3" spans="3:49" ht="17.25" customHeight="1">
      <c r="C3" s="25"/>
      <c r="D3" s="266" t="s">
        <v>61</v>
      </c>
      <c r="E3" s="261" t="s">
        <v>105</v>
      </c>
      <c r="F3" s="261" t="s">
        <v>106</v>
      </c>
      <c r="G3" s="261" t="s">
        <v>107</v>
      </c>
      <c r="H3" s="261" t="s">
        <v>108</v>
      </c>
      <c r="I3" s="261" t="s">
        <v>110</v>
      </c>
      <c r="J3" s="261" t="s">
        <v>113</v>
      </c>
      <c r="K3" s="261" t="s">
        <v>121</v>
      </c>
      <c r="L3" s="261" t="s">
        <v>116</v>
      </c>
      <c r="M3" s="261" t="s">
        <v>118</v>
      </c>
      <c r="N3" s="261" t="s">
        <v>122</v>
      </c>
      <c r="O3" s="261" t="s">
        <v>123</v>
      </c>
      <c r="P3" s="261" t="s">
        <v>120</v>
      </c>
      <c r="Q3" s="261" t="s">
        <v>125</v>
      </c>
      <c r="R3" s="261" t="s">
        <v>132</v>
      </c>
      <c r="S3" s="261" t="s">
        <v>131</v>
      </c>
      <c r="T3" s="261" t="s">
        <v>133</v>
      </c>
      <c r="U3" s="261" t="s">
        <v>134</v>
      </c>
      <c r="V3" s="261" t="s">
        <v>135</v>
      </c>
      <c r="W3" s="261" t="s">
        <v>136</v>
      </c>
      <c r="X3" s="261" t="s">
        <v>143</v>
      </c>
      <c r="Y3" s="264" t="s">
        <v>144</v>
      </c>
      <c r="Z3" s="264" t="s">
        <v>145</v>
      </c>
      <c r="AA3" s="264" t="s">
        <v>146</v>
      </c>
      <c r="AB3" s="261" t="s">
        <v>147</v>
      </c>
      <c r="AC3" s="117" t="s">
        <v>127</v>
      </c>
      <c r="AD3" s="117" t="s">
        <v>128</v>
      </c>
      <c r="AE3" s="117" t="s">
        <v>129</v>
      </c>
      <c r="AF3" s="216" t="s">
        <v>130</v>
      </c>
      <c r="AG3" s="268" t="s">
        <v>128</v>
      </c>
      <c r="AH3" s="269"/>
      <c r="AI3" s="269"/>
      <c r="AJ3" s="269"/>
      <c r="AK3" s="270"/>
      <c r="AL3" s="279" t="s">
        <v>124</v>
      </c>
      <c r="AM3" s="280"/>
      <c r="AO3" s="292"/>
      <c r="AP3" s="292"/>
      <c r="AQ3" s="292"/>
      <c r="AR3" s="292"/>
      <c r="AS3" s="292"/>
      <c r="AT3" s="292"/>
      <c r="AU3" s="292"/>
      <c r="AV3" s="292"/>
      <c r="AW3" s="292"/>
    </row>
    <row r="4" spans="3:49" ht="29.25" customHeight="1" thickBot="1">
      <c r="C4" s="31"/>
      <c r="D4" s="267"/>
      <c r="E4" s="262"/>
      <c r="F4" s="262"/>
      <c r="G4" s="262"/>
      <c r="H4" s="262"/>
      <c r="I4" s="262"/>
      <c r="J4" s="262"/>
      <c r="K4" s="262"/>
      <c r="L4" s="262"/>
      <c r="M4" s="262"/>
      <c r="N4" s="262"/>
      <c r="O4" s="262"/>
      <c r="P4" s="262"/>
      <c r="Q4" s="262"/>
      <c r="R4" s="262"/>
      <c r="S4" s="262"/>
      <c r="T4" s="262"/>
      <c r="U4" s="262"/>
      <c r="V4" s="262"/>
      <c r="W4" s="262"/>
      <c r="X4" s="262"/>
      <c r="Y4" s="265"/>
      <c r="Z4" s="265"/>
      <c r="AA4" s="265"/>
      <c r="AB4" s="262"/>
      <c r="AC4" s="241">
        <v>38324.503171296295</v>
      </c>
      <c r="AD4" s="197">
        <v>38303.503171296295</v>
      </c>
      <c r="AE4" s="241">
        <v>38310.503171296295</v>
      </c>
      <c r="AF4" s="241">
        <v>38317.503171296295</v>
      </c>
      <c r="AG4" s="241">
        <v>38327.503171296295</v>
      </c>
      <c r="AH4" s="225">
        <v>38328.503171296295</v>
      </c>
      <c r="AI4" s="225">
        <v>38329.503171296295</v>
      </c>
      <c r="AJ4" s="188">
        <v>38330.503171296295</v>
      </c>
      <c r="AK4" s="230">
        <v>38331.503171296295</v>
      </c>
      <c r="AL4" s="229" t="s">
        <v>47</v>
      </c>
      <c r="AM4" s="226" t="s">
        <v>48</v>
      </c>
      <c r="AN4" s="190"/>
      <c r="AO4" s="292"/>
      <c r="AP4" s="292"/>
      <c r="AQ4" s="292"/>
      <c r="AR4" s="292"/>
      <c r="AS4" s="292"/>
      <c r="AT4" s="292"/>
      <c r="AU4" s="292"/>
      <c r="AV4" s="292"/>
      <c r="AW4" s="292"/>
    </row>
    <row r="5" spans="3:49" ht="13.5">
      <c r="C5" s="142" t="s">
        <v>115</v>
      </c>
      <c r="D5" s="44"/>
      <c r="E5" s="117"/>
      <c r="F5" s="117"/>
      <c r="G5" s="117"/>
      <c r="H5" s="117"/>
      <c r="I5" s="117"/>
      <c r="J5" s="117"/>
      <c r="K5" s="152"/>
      <c r="L5" s="117"/>
      <c r="M5" s="117"/>
      <c r="N5" s="117"/>
      <c r="O5" s="117"/>
      <c r="P5" s="158"/>
      <c r="Q5" s="117"/>
      <c r="R5" s="117"/>
      <c r="S5" s="117"/>
      <c r="T5" s="117"/>
      <c r="U5" s="117"/>
      <c r="V5" s="117"/>
      <c r="W5" s="169"/>
      <c r="X5" s="117"/>
      <c r="Y5" s="169"/>
      <c r="Z5" s="117"/>
      <c r="AA5" s="117"/>
      <c r="AB5" s="117"/>
      <c r="AC5" s="152"/>
      <c r="AD5" s="255"/>
      <c r="AE5" s="152"/>
      <c r="AF5" s="217"/>
      <c r="AG5" s="255"/>
      <c r="AH5" s="242"/>
      <c r="AI5" s="218"/>
      <c r="AJ5" s="218"/>
      <c r="AK5" s="242"/>
      <c r="AL5" s="243"/>
      <c r="AM5" s="220"/>
      <c r="AO5" s="292"/>
      <c r="AP5" s="292"/>
      <c r="AQ5" s="292"/>
      <c r="AR5" s="292"/>
      <c r="AS5" s="292"/>
      <c r="AT5" s="292"/>
      <c r="AU5" s="292"/>
      <c r="AV5" s="292"/>
      <c r="AW5" s="292"/>
    </row>
    <row r="6" spans="3:49" ht="12.75">
      <c r="C6" s="39"/>
      <c r="D6" s="44" t="s">
        <v>32</v>
      </c>
      <c r="E6" s="109">
        <v>853.8433939099999</v>
      </c>
      <c r="F6" s="109">
        <v>883.57178915</v>
      </c>
      <c r="G6" s="109">
        <v>724.65929937</v>
      </c>
      <c r="H6" s="109">
        <v>728.8931956199999</v>
      </c>
      <c r="I6" s="109">
        <v>758.90505747</v>
      </c>
      <c r="J6" s="109">
        <v>753.10554047</v>
      </c>
      <c r="K6" s="160">
        <v>867.5332420500001</v>
      </c>
      <c r="L6" s="160">
        <v>870.50657346</v>
      </c>
      <c r="M6" s="160">
        <v>861.0051967800001</v>
      </c>
      <c r="N6" s="160">
        <v>901.53939155</v>
      </c>
      <c r="O6" s="160">
        <v>1009.70529813</v>
      </c>
      <c r="P6" s="170">
        <v>890.08172699</v>
      </c>
      <c r="Q6" s="160">
        <v>975.8451281</v>
      </c>
      <c r="R6" s="160">
        <v>892.25368287</v>
      </c>
      <c r="S6" s="160">
        <v>861.1514325899999</v>
      </c>
      <c r="T6" s="136">
        <v>888.8680691500001</v>
      </c>
      <c r="U6" s="160">
        <v>791.3666981800001</v>
      </c>
      <c r="V6" s="160">
        <v>817.65872115</v>
      </c>
      <c r="W6" s="170">
        <v>804.75367923</v>
      </c>
      <c r="X6" s="160">
        <v>859.5997347800001</v>
      </c>
      <c r="Y6" s="46">
        <v>897.9500572200002</v>
      </c>
      <c r="Z6" s="160">
        <v>950.60482301</v>
      </c>
      <c r="AA6" s="136">
        <v>994.75780032</v>
      </c>
      <c r="AB6" s="160">
        <v>1059.41115555</v>
      </c>
      <c r="AC6" s="160">
        <v>1061.2669130699999</v>
      </c>
      <c r="AD6" s="170">
        <v>1029.8061296100002</v>
      </c>
      <c r="AE6" s="160">
        <v>1050.4632616600002</v>
      </c>
      <c r="AF6" s="46">
        <v>1084.18114158</v>
      </c>
      <c r="AG6" s="46">
        <v>1065.8633642900002</v>
      </c>
      <c r="AH6" s="46">
        <v>1053.07207387</v>
      </c>
      <c r="AI6" s="46">
        <v>1049.0489183999998</v>
      </c>
      <c r="AJ6" s="46">
        <v>1039.7988710299999</v>
      </c>
      <c r="AK6" s="46">
        <v>1038.78878465</v>
      </c>
      <c r="AL6" s="23">
        <v>-22.478128419999848</v>
      </c>
      <c r="AM6" s="54">
        <v>-2.118046661322537</v>
      </c>
      <c r="AN6" s="161"/>
      <c r="AO6" s="292"/>
      <c r="AP6" s="292"/>
      <c r="AQ6" s="292"/>
      <c r="AR6" s="292"/>
      <c r="AS6" s="292"/>
      <c r="AT6" s="292"/>
      <c r="AU6" s="292"/>
      <c r="AV6" s="292"/>
      <c r="AW6" s="292"/>
    </row>
    <row r="7" spans="3:49" ht="12.75">
      <c r="C7" s="39"/>
      <c r="D7" s="44" t="s">
        <v>73</v>
      </c>
      <c r="E7" s="109">
        <v>506.055519749769</v>
      </c>
      <c r="F7" s="109">
        <v>495.061718069224</v>
      </c>
      <c r="G7" s="112">
        <v>490.5979283921127</v>
      </c>
      <c r="H7" s="112">
        <v>475.9927101219315</v>
      </c>
      <c r="I7" s="112">
        <v>499.6108474530746</v>
      </c>
      <c r="J7" s="112">
        <v>494.0964692113049</v>
      </c>
      <c r="K7" s="112">
        <v>480.0296435381963</v>
      </c>
      <c r="L7" s="112">
        <v>520.2693085887366</v>
      </c>
      <c r="M7" s="112">
        <v>539.3035839512314</v>
      </c>
      <c r="N7" s="112">
        <v>568.7135659085625</v>
      </c>
      <c r="O7" s="112">
        <v>309.6254802254688</v>
      </c>
      <c r="P7" s="23">
        <v>431.2375101820175</v>
      </c>
      <c r="Q7" s="112">
        <v>513.0147405429504</v>
      </c>
      <c r="R7" s="112">
        <v>506.7493636548154</v>
      </c>
      <c r="S7" s="112">
        <v>464.0521690469235</v>
      </c>
      <c r="T7" s="137">
        <v>489.303927339104</v>
      </c>
      <c r="U7" s="112">
        <v>452.5660740819691</v>
      </c>
      <c r="V7" s="112">
        <v>512.739347205012</v>
      </c>
      <c r="W7" s="12">
        <v>396.1714768481133</v>
      </c>
      <c r="X7" s="112">
        <v>413.83398281022977</v>
      </c>
      <c r="Y7" s="12">
        <v>473.95519957458436</v>
      </c>
      <c r="Z7" s="112">
        <v>544.6238402002635</v>
      </c>
      <c r="AA7" s="137">
        <v>525.1173543597871</v>
      </c>
      <c r="AB7" s="112">
        <v>541.4629347686729</v>
      </c>
      <c r="AC7" s="112">
        <v>537.7141275791467</v>
      </c>
      <c r="AD7" s="23">
        <v>528.6903158048325</v>
      </c>
      <c r="AE7" s="112">
        <v>542.6078046302689</v>
      </c>
      <c r="AF7" s="12">
        <v>536.8889905941093</v>
      </c>
      <c r="AG7" s="12">
        <v>535.6290906215407</v>
      </c>
      <c r="AH7" s="12">
        <v>545.3148133284706</v>
      </c>
      <c r="AI7" s="12">
        <v>547.6747082612225</v>
      </c>
      <c r="AJ7" s="12">
        <v>553.1431732300895</v>
      </c>
      <c r="AK7" s="12">
        <v>550.752787753128</v>
      </c>
      <c r="AL7" s="23">
        <v>13.03866017398127</v>
      </c>
      <c r="AM7" s="54">
        <v>2.424831244937309</v>
      </c>
      <c r="AN7" s="211"/>
      <c r="AO7" s="292"/>
      <c r="AP7" s="292"/>
      <c r="AQ7" s="292"/>
      <c r="AR7" s="292"/>
      <c r="AS7" s="292"/>
      <c r="AT7" s="292"/>
      <c r="AU7" s="292"/>
      <c r="AV7" s="292"/>
      <c r="AW7" s="292"/>
    </row>
    <row r="8" spans="3:49" ht="12.75">
      <c r="C8" s="39"/>
      <c r="D8" s="44" t="s">
        <v>31</v>
      </c>
      <c r="E8" s="109">
        <v>1359.8989136597688</v>
      </c>
      <c r="F8" s="109">
        <v>1378.633507219224</v>
      </c>
      <c r="G8" s="112">
        <v>1215.2572277621127</v>
      </c>
      <c r="H8" s="112">
        <v>1204.8859057419313</v>
      </c>
      <c r="I8" s="112">
        <v>1258.5159049230747</v>
      </c>
      <c r="J8" s="112">
        <v>1247.2020096813048</v>
      </c>
      <c r="K8" s="112">
        <v>1347.5628855881964</v>
      </c>
      <c r="L8" s="112">
        <v>1390.7758820487365</v>
      </c>
      <c r="M8" s="112">
        <v>1400.3087807312315</v>
      </c>
      <c r="N8" s="112">
        <v>1470.2529574585624</v>
      </c>
      <c r="O8" s="112">
        <v>1319.3307783554687</v>
      </c>
      <c r="P8" s="23">
        <v>1321.3192371720174</v>
      </c>
      <c r="Q8" s="112">
        <v>1488.8598686429505</v>
      </c>
      <c r="R8" s="112">
        <v>1399.0030465248155</v>
      </c>
      <c r="S8" s="112">
        <v>1325.2036016369234</v>
      </c>
      <c r="T8" s="137">
        <v>1378.171996489104</v>
      </c>
      <c r="U8" s="112">
        <v>1243.9327722619691</v>
      </c>
      <c r="V8" s="112">
        <v>1330.3980683550121</v>
      </c>
      <c r="W8" s="12">
        <v>1200.9251560781133</v>
      </c>
      <c r="X8" s="112">
        <v>1273.43371759023</v>
      </c>
      <c r="Y8" s="12">
        <v>1371.9052567945846</v>
      </c>
      <c r="Z8" s="112">
        <v>1495.2286632102637</v>
      </c>
      <c r="AA8" s="137">
        <v>1519.875154679787</v>
      </c>
      <c r="AB8" s="112">
        <v>1600.874090318673</v>
      </c>
      <c r="AC8" s="112">
        <v>1598.9810406491465</v>
      </c>
      <c r="AD8" s="23">
        <v>1558.4964454148326</v>
      </c>
      <c r="AE8" s="112">
        <v>1593.071066290269</v>
      </c>
      <c r="AF8" s="12">
        <v>1621.0701321741094</v>
      </c>
      <c r="AG8" s="12">
        <v>1601.4924549115408</v>
      </c>
      <c r="AH8" s="12">
        <v>1598.3868871984705</v>
      </c>
      <c r="AI8" s="12">
        <v>1596.7236266612222</v>
      </c>
      <c r="AJ8" s="12">
        <v>1592.9420442600895</v>
      </c>
      <c r="AK8" s="12">
        <v>1589.5415724031282</v>
      </c>
      <c r="AL8" s="23">
        <v>-9.43946824601835</v>
      </c>
      <c r="AM8" s="54">
        <v>-0.5903427249009829</v>
      </c>
      <c r="AN8" s="70"/>
      <c r="AO8" s="292"/>
      <c r="AP8" s="292"/>
      <c r="AQ8" s="292"/>
      <c r="AR8" s="292"/>
      <c r="AS8" s="292"/>
      <c r="AT8" s="292"/>
      <c r="AU8" s="292"/>
      <c r="AV8" s="292"/>
      <c r="AW8" s="292"/>
    </row>
    <row r="9" spans="3:49" ht="14.25" customHeight="1" thickBot="1">
      <c r="C9" s="39"/>
      <c r="D9" s="44" t="s">
        <v>112</v>
      </c>
      <c r="E9" s="118">
        <v>71.19</v>
      </c>
      <c r="F9" s="118">
        <v>111.5</v>
      </c>
      <c r="G9" s="118">
        <v>35.9</v>
      </c>
      <c r="H9" s="118">
        <v>39.7</v>
      </c>
      <c r="I9" s="118">
        <v>20.5</v>
      </c>
      <c r="J9" s="114">
        <v>4.6</v>
      </c>
      <c r="K9" s="112">
        <v>15.4</v>
      </c>
      <c r="L9" s="114">
        <v>46.9</v>
      </c>
      <c r="M9" s="114">
        <v>43.5</v>
      </c>
      <c r="N9" s="114">
        <v>39.1</v>
      </c>
      <c r="O9" s="114">
        <v>41.4</v>
      </c>
      <c r="P9" s="171">
        <v>18.1</v>
      </c>
      <c r="Q9" s="114">
        <v>67.7</v>
      </c>
      <c r="R9" s="114">
        <v>127.8</v>
      </c>
      <c r="S9" s="114">
        <v>29.9</v>
      </c>
      <c r="T9" s="203">
        <v>45</v>
      </c>
      <c r="U9" s="114">
        <v>0</v>
      </c>
      <c r="V9" s="114">
        <v>0</v>
      </c>
      <c r="W9" s="51">
        <v>11.9</v>
      </c>
      <c r="X9" s="114">
        <v>0</v>
      </c>
      <c r="Y9" s="51">
        <v>0</v>
      </c>
      <c r="Z9" s="114">
        <v>0.7</v>
      </c>
      <c r="AA9" s="203">
        <v>10.7</v>
      </c>
      <c r="AB9" s="114">
        <v>24.3</v>
      </c>
      <c r="AC9" s="114">
        <v>0.3</v>
      </c>
      <c r="AD9" s="171">
        <v>7</v>
      </c>
      <c r="AE9" s="114">
        <v>9</v>
      </c>
      <c r="AF9" s="51">
        <v>7.8</v>
      </c>
      <c r="AG9" s="51">
        <v>0</v>
      </c>
      <c r="AH9" s="51">
        <v>4</v>
      </c>
      <c r="AI9" s="51">
        <v>0</v>
      </c>
      <c r="AJ9" s="51">
        <v>1.5</v>
      </c>
      <c r="AK9" s="51">
        <v>0</v>
      </c>
      <c r="AL9" s="146">
        <v>5.2</v>
      </c>
      <c r="AM9" s="133">
        <v>1733.3333333333335</v>
      </c>
      <c r="AN9" s="211"/>
      <c r="AO9" s="292"/>
      <c r="AP9" s="292"/>
      <c r="AQ9" s="292"/>
      <c r="AR9" s="292"/>
      <c r="AS9" s="292"/>
      <c r="AT9" s="292"/>
      <c r="AU9" s="292"/>
      <c r="AV9" s="292"/>
      <c r="AW9" s="292"/>
    </row>
    <row r="10" spans="1:49" ht="15">
      <c r="A10" s="3"/>
      <c r="B10" s="3"/>
      <c r="C10" s="141" t="s">
        <v>109</v>
      </c>
      <c r="D10" s="248"/>
      <c r="E10" s="119"/>
      <c r="F10" s="119"/>
      <c r="G10" s="128"/>
      <c r="H10" s="128"/>
      <c r="I10" s="128"/>
      <c r="J10" s="149"/>
      <c r="K10" s="153"/>
      <c r="L10" s="153"/>
      <c r="M10" s="153"/>
      <c r="N10" s="153"/>
      <c r="O10" s="153"/>
      <c r="P10" s="172"/>
      <c r="Q10" s="153"/>
      <c r="R10" s="192"/>
      <c r="S10" s="192"/>
      <c r="T10" s="204"/>
      <c r="U10" s="192"/>
      <c r="V10" s="192"/>
      <c r="W10" s="191"/>
      <c r="X10" s="192"/>
      <c r="Y10" s="191"/>
      <c r="Z10" s="240"/>
      <c r="AA10" s="228"/>
      <c r="AB10" s="240"/>
      <c r="AC10" s="240"/>
      <c r="AD10" s="227"/>
      <c r="AE10" s="240"/>
      <c r="AF10" s="219"/>
      <c r="AG10" s="219"/>
      <c r="AH10" s="219"/>
      <c r="AI10" s="219"/>
      <c r="AJ10" s="219"/>
      <c r="AK10" s="219"/>
      <c r="AL10" s="244"/>
      <c r="AM10" s="221" t="s">
        <v>9</v>
      </c>
      <c r="AN10" s="106"/>
      <c r="AO10" s="294"/>
      <c r="AP10" s="292"/>
      <c r="AQ10" s="292"/>
      <c r="AR10" s="292"/>
      <c r="AS10" s="292"/>
      <c r="AT10" s="292"/>
      <c r="AU10" s="292"/>
      <c r="AV10" s="292"/>
      <c r="AW10" s="292"/>
    </row>
    <row r="11" spans="1:49" ht="12.75">
      <c r="A11" s="3"/>
      <c r="B11" s="271" t="s">
        <v>9</v>
      </c>
      <c r="C11" s="27"/>
      <c r="D11" s="34" t="s">
        <v>0</v>
      </c>
      <c r="E11" s="110">
        <v>4644.0993452284</v>
      </c>
      <c r="F11" s="110">
        <v>4356.2374713156005</v>
      </c>
      <c r="G11" s="110">
        <v>3872.9597712454993</v>
      </c>
      <c r="H11" s="110">
        <v>3880.7527636684003</v>
      </c>
      <c r="I11" s="110">
        <v>3907.6141105334004</v>
      </c>
      <c r="J11" s="147">
        <v>3773.1531128146</v>
      </c>
      <c r="K11" s="110">
        <v>4060.4853896475997</v>
      </c>
      <c r="L11" s="110">
        <v>4229.6808809863</v>
      </c>
      <c r="M11" s="110">
        <v>4140.987702435501</v>
      </c>
      <c r="N11" s="110">
        <v>4081.7833012868005</v>
      </c>
      <c r="O11" s="110">
        <v>5629.95088493</v>
      </c>
      <c r="P11" s="81">
        <v>4681.0461539133</v>
      </c>
      <c r="Q11" s="110">
        <v>5237.646648738</v>
      </c>
      <c r="R11" s="110">
        <v>4720.874016068001</v>
      </c>
      <c r="S11" s="110">
        <v>4405.7974857009995</v>
      </c>
      <c r="T11" s="147">
        <v>4078.5838739104006</v>
      </c>
      <c r="U11" s="110">
        <v>4185.3558652102</v>
      </c>
      <c r="V11" s="110">
        <v>4205.389739353</v>
      </c>
      <c r="W11" s="107">
        <v>4328.7910181208</v>
      </c>
      <c r="X11" s="110">
        <v>4713.664069943099</v>
      </c>
      <c r="Y11" s="107">
        <v>4808.487163447599</v>
      </c>
      <c r="Z11" s="110">
        <v>4286.0321826787995</v>
      </c>
      <c r="AA11" s="147">
        <v>4495.132384595499</v>
      </c>
      <c r="AB11" s="110">
        <v>4433.6105066357995</v>
      </c>
      <c r="AC11" s="110">
        <v>4540.9734335498</v>
      </c>
      <c r="AD11" s="81">
        <v>4866.305569547199</v>
      </c>
      <c r="AE11" s="110">
        <v>4525.1119341926</v>
      </c>
      <c r="AF11" s="107">
        <v>4408.1416434801995</v>
      </c>
      <c r="AG11" s="107">
        <v>4538.7316113014995</v>
      </c>
      <c r="AH11" s="107">
        <v>5165.64258213</v>
      </c>
      <c r="AI11" s="107">
        <v>5191.092615325099</v>
      </c>
      <c r="AJ11" s="107">
        <v>5148.505797522199</v>
      </c>
      <c r="AK11" s="107">
        <v>5244.322003272</v>
      </c>
      <c r="AL11" s="23">
        <v>703.3485697222004</v>
      </c>
      <c r="AM11" s="54">
        <v>15.488938220287585</v>
      </c>
      <c r="AN11" s="106"/>
      <c r="AO11" s="295"/>
      <c r="AP11" s="292"/>
      <c r="AQ11" s="292"/>
      <c r="AR11" s="292"/>
      <c r="AS11" s="292"/>
      <c r="AT11" s="292"/>
      <c r="AU11" s="292"/>
      <c r="AV11" s="292"/>
      <c r="AW11" s="292"/>
    </row>
    <row r="12" spans="1:49" ht="12.75">
      <c r="A12" s="3"/>
      <c r="B12" s="271"/>
      <c r="C12" s="27"/>
      <c r="D12" s="34" t="s">
        <v>1</v>
      </c>
      <c r="E12" s="110">
        <v>3037.4209639299997</v>
      </c>
      <c r="F12" s="110">
        <v>2522.87794105</v>
      </c>
      <c r="G12" s="110">
        <v>2597.0428208099997</v>
      </c>
      <c r="H12" s="110">
        <v>2443.9556446399997</v>
      </c>
      <c r="I12" s="110">
        <v>2510.6964704</v>
      </c>
      <c r="J12" s="147">
        <v>2563.88700819</v>
      </c>
      <c r="K12" s="110">
        <v>2658.65387845</v>
      </c>
      <c r="L12" s="110">
        <v>2713.21095527</v>
      </c>
      <c r="M12" s="110">
        <v>2739.0691500300004</v>
      </c>
      <c r="N12" s="110">
        <v>2749.36539408</v>
      </c>
      <c r="O12" s="110">
        <v>2882.27269747</v>
      </c>
      <c r="P12" s="81">
        <v>2908.99409818</v>
      </c>
      <c r="Q12" s="110">
        <v>3524.67612379</v>
      </c>
      <c r="R12" s="110">
        <v>2966.5471253600003</v>
      </c>
      <c r="S12" s="110">
        <v>3000.85281167</v>
      </c>
      <c r="T12" s="147">
        <v>2785.7319365900003</v>
      </c>
      <c r="U12" s="110">
        <v>2941.90280175</v>
      </c>
      <c r="V12" s="110">
        <v>2924.53269306</v>
      </c>
      <c r="W12" s="107">
        <v>3072.09509364</v>
      </c>
      <c r="X12" s="110">
        <v>3289.35988351</v>
      </c>
      <c r="Y12" s="107">
        <v>3294.91619496</v>
      </c>
      <c r="Z12" s="110">
        <v>3338.10672815</v>
      </c>
      <c r="AA12" s="147">
        <v>3431.9707829699996</v>
      </c>
      <c r="AB12" s="110">
        <v>3492.41139227</v>
      </c>
      <c r="AC12" s="110">
        <v>3576.54257135</v>
      </c>
      <c r="AD12" s="81">
        <v>3739.79607376</v>
      </c>
      <c r="AE12" s="110">
        <v>3584.01718109</v>
      </c>
      <c r="AF12" s="107">
        <v>3481.4187403</v>
      </c>
      <c r="AG12" s="107">
        <v>3574.13272077</v>
      </c>
      <c r="AH12" s="107">
        <v>3601.0992039099997</v>
      </c>
      <c r="AI12" s="107">
        <v>3789.45229996</v>
      </c>
      <c r="AJ12" s="107">
        <v>3810.49241568</v>
      </c>
      <c r="AK12" s="107">
        <v>4060.6414256</v>
      </c>
      <c r="AL12" s="23">
        <v>484.09885424999993</v>
      </c>
      <c r="AM12" s="54">
        <v>13.535386328905696</v>
      </c>
      <c r="AN12" s="106"/>
      <c r="AO12" s="295"/>
      <c r="AP12" s="292"/>
      <c r="AQ12" s="292"/>
      <c r="AR12" s="292"/>
      <c r="AS12" s="292"/>
      <c r="AT12" s="292"/>
      <c r="AU12" s="292"/>
      <c r="AV12" s="292"/>
      <c r="AW12" s="292"/>
    </row>
    <row r="13" spans="1:49" ht="12.75">
      <c r="A13" s="3"/>
      <c r="B13" s="271"/>
      <c r="C13" s="27"/>
      <c r="D13" s="34" t="s">
        <v>64</v>
      </c>
      <c r="E13" s="110">
        <v>-3349.327622590202</v>
      </c>
      <c r="F13" s="110">
        <v>-4130.417631098702</v>
      </c>
      <c r="G13" s="110">
        <v>-2874.1348894528983</v>
      </c>
      <c r="H13" s="110">
        <v>-3081.0547781013993</v>
      </c>
      <c r="I13" s="110">
        <v>-3249.392915590702</v>
      </c>
      <c r="J13" s="147">
        <v>-3167.2461547734</v>
      </c>
      <c r="K13" s="110">
        <v>-3969.300090901</v>
      </c>
      <c r="L13" s="110">
        <v>-3963.574463072802</v>
      </c>
      <c r="M13" s="110">
        <v>-3899.2809172549014</v>
      </c>
      <c r="N13" s="110">
        <v>-4219.5341025007</v>
      </c>
      <c r="O13" s="110">
        <v>-4942.943362608402</v>
      </c>
      <c r="P13" s="81">
        <v>-4006.9409206267997</v>
      </c>
      <c r="Q13" s="110">
        <v>-4106.4327775276015</v>
      </c>
      <c r="R13" s="110">
        <v>-4028.7217480322</v>
      </c>
      <c r="S13" s="110">
        <v>-3759.1859339924</v>
      </c>
      <c r="T13" s="147">
        <v>-4218.5484479266</v>
      </c>
      <c r="U13" s="110">
        <v>-3301.9804468263014</v>
      </c>
      <c r="V13" s="110">
        <v>-3534.9712038353987</v>
      </c>
      <c r="W13" s="107">
        <v>-3301.5540458674027</v>
      </c>
      <c r="X13" s="110">
        <v>-3527.2660132275005</v>
      </c>
      <c r="Y13" s="107">
        <v>-3852.7662606190006</v>
      </c>
      <c r="Z13" s="110">
        <v>-4247.719759286602</v>
      </c>
      <c r="AA13" s="147">
        <v>-4536.039197399499</v>
      </c>
      <c r="AB13" s="110">
        <v>-5004.0660746976</v>
      </c>
      <c r="AC13" s="110">
        <v>-4934.818071002799</v>
      </c>
      <c r="AD13" s="81">
        <v>-4519.2490852626</v>
      </c>
      <c r="AE13" s="110">
        <v>-4840.6981770824</v>
      </c>
      <c r="AF13" s="107">
        <v>-5213.714014862</v>
      </c>
      <c r="AG13" s="107">
        <v>-4984.7500940573</v>
      </c>
      <c r="AH13" s="107">
        <v>-4855.069549007001</v>
      </c>
      <c r="AI13" s="107">
        <v>-4634.410514485699</v>
      </c>
      <c r="AJ13" s="107">
        <v>-4539.092518380501</v>
      </c>
      <c r="AK13" s="107">
        <v>-4280.832514773801</v>
      </c>
      <c r="AL13" s="23">
        <v>653.9855562289977</v>
      </c>
      <c r="AM13" s="54">
        <v>-13.252475508101192</v>
      </c>
      <c r="AN13" s="3"/>
      <c r="AO13" s="292"/>
      <c r="AP13" s="292"/>
      <c r="AQ13" s="292"/>
      <c r="AR13" s="292"/>
      <c r="AS13" s="292"/>
      <c r="AT13" s="292"/>
      <c r="AU13" s="292"/>
      <c r="AV13" s="292"/>
      <c r="AW13" s="292"/>
    </row>
    <row r="14" spans="1:49" ht="12.75">
      <c r="A14" s="3"/>
      <c r="B14" s="271"/>
      <c r="C14" s="27"/>
      <c r="D14" s="34" t="s">
        <v>22</v>
      </c>
      <c r="E14" s="110">
        <v>2190.1366792499994</v>
      </c>
      <c r="F14" s="110">
        <v>2178.5831417492</v>
      </c>
      <c r="G14" s="110">
        <v>2375.580850910501</v>
      </c>
      <c r="H14" s="110">
        <v>2460.531833911001</v>
      </c>
      <c r="I14" s="110">
        <v>2222.4589194393984</v>
      </c>
      <c r="J14" s="147">
        <v>2400.9385977408</v>
      </c>
      <c r="K14" s="110">
        <v>1902.9782988168004</v>
      </c>
      <c r="L14" s="110">
        <v>2186.201580090999</v>
      </c>
      <c r="M14" s="110">
        <v>2235.4277003963994</v>
      </c>
      <c r="N14" s="110">
        <v>1913.5756505853988</v>
      </c>
      <c r="O14" s="110">
        <v>2387.625851684999</v>
      </c>
      <c r="P14" s="81">
        <v>2469.5389158835997</v>
      </c>
      <c r="Q14" s="110">
        <v>2262.4554588148</v>
      </c>
      <c r="R14" s="110">
        <v>2459.075040624</v>
      </c>
      <c r="S14" s="110">
        <v>2460.965138223999</v>
      </c>
      <c r="T14" s="147">
        <v>2026.529175403601</v>
      </c>
      <c r="U14" s="110">
        <v>2344.0496391260986</v>
      </c>
      <c r="V14" s="110">
        <v>2322.7131381440017</v>
      </c>
      <c r="W14" s="107">
        <v>2149.551045290398</v>
      </c>
      <c r="X14" s="110">
        <v>2325.8252125958998</v>
      </c>
      <c r="Y14" s="107">
        <v>2405.307897612</v>
      </c>
      <c r="Z14" s="110">
        <v>1888.4053589159987</v>
      </c>
      <c r="AA14" s="147">
        <v>1787.2643496781006</v>
      </c>
      <c r="AB14" s="110">
        <v>1391.265940326201</v>
      </c>
      <c r="AC14" s="110">
        <v>1418.0405845944001</v>
      </c>
      <c r="AD14" s="81">
        <v>1971.9432468792006</v>
      </c>
      <c r="AE14" s="110">
        <v>1470.2580578355994</v>
      </c>
      <c r="AF14" s="107">
        <v>1141.8875132423993</v>
      </c>
      <c r="AG14" s="107">
        <v>1431.2161364706005</v>
      </c>
      <c r="AH14" s="107">
        <v>2131.1162048539</v>
      </c>
      <c r="AI14" s="107">
        <v>2169.120576345101</v>
      </c>
      <c r="AJ14" s="107">
        <v>2118.7645219554984</v>
      </c>
      <c r="AK14" s="107">
        <v>2218.9860600492984</v>
      </c>
      <c r="AL14" s="23">
        <v>800.9454754548983</v>
      </c>
      <c r="AM14" s="54">
        <v>56.482549523361605</v>
      </c>
      <c r="AN14" s="3"/>
      <c r="AO14" s="294"/>
      <c r="AP14" s="292"/>
      <c r="AQ14" s="292"/>
      <c r="AR14" s="292"/>
      <c r="AS14" s="292"/>
      <c r="AT14" s="292"/>
      <c r="AU14" s="292"/>
      <c r="AV14" s="292"/>
      <c r="AW14" s="292"/>
    </row>
    <row r="15" spans="1:49" ht="12.75">
      <c r="A15" s="3"/>
      <c r="B15" s="271"/>
      <c r="C15" s="27"/>
      <c r="D15" s="34" t="s">
        <v>2</v>
      </c>
      <c r="E15" s="109">
        <v>8115.308964</v>
      </c>
      <c r="F15" s="109">
        <v>7677.6220140000005</v>
      </c>
      <c r="G15" s="112">
        <v>7230.286278</v>
      </c>
      <c r="H15" s="112">
        <v>7240.505626</v>
      </c>
      <c r="I15" s="112">
        <v>7417.531028</v>
      </c>
      <c r="J15" s="137">
        <v>7732.914881999999</v>
      </c>
      <c r="K15" s="112">
        <v>7899.376859</v>
      </c>
      <c r="L15" s="112">
        <v>8322.721957270001</v>
      </c>
      <c r="M15" s="112">
        <v>8388.38154803</v>
      </c>
      <c r="N15" s="112">
        <v>8547.27796823</v>
      </c>
      <c r="O15" s="112">
        <v>8103.379631460001</v>
      </c>
      <c r="P15" s="23">
        <v>8433.054914150001</v>
      </c>
      <c r="Q15" s="112">
        <v>9206.097122789999</v>
      </c>
      <c r="R15" s="112">
        <v>8878.442773099998</v>
      </c>
      <c r="S15" s="112">
        <v>8625.93874417</v>
      </c>
      <c r="T15" s="137">
        <v>8662.65788824</v>
      </c>
      <c r="U15" s="112">
        <v>8493.26721819</v>
      </c>
      <c r="V15" s="112">
        <v>8813.94213254</v>
      </c>
      <c r="W15" s="12">
        <v>8216.61868422</v>
      </c>
      <c r="X15" s="112">
        <v>8208.819802779999</v>
      </c>
      <c r="Y15" s="12">
        <v>8346.596925330003</v>
      </c>
      <c r="Z15" s="112">
        <v>8370.815566510002</v>
      </c>
      <c r="AA15" s="137">
        <v>8468.47159013</v>
      </c>
      <c r="AB15" s="112">
        <v>8594.367559690001</v>
      </c>
      <c r="AC15" s="112">
        <v>8582.21203317</v>
      </c>
      <c r="AD15" s="23">
        <v>8877.81949758</v>
      </c>
      <c r="AE15" s="112">
        <v>8589.548903020002</v>
      </c>
      <c r="AF15" s="12">
        <v>8477.860637920001</v>
      </c>
      <c r="AG15" s="12">
        <v>8565.650502890001</v>
      </c>
      <c r="AH15" s="12">
        <v>9118.059689220001</v>
      </c>
      <c r="AI15" s="12">
        <v>9429.58654218</v>
      </c>
      <c r="AJ15" s="12">
        <v>9478.439661620001</v>
      </c>
      <c r="AK15" s="12">
        <v>9850.619251720002</v>
      </c>
      <c r="AL15" s="23">
        <v>1268.4072185500008</v>
      </c>
      <c r="AM15" s="54">
        <v>14.779490574780073</v>
      </c>
      <c r="AN15" s="106"/>
      <c r="AO15" s="295"/>
      <c r="AP15" s="292"/>
      <c r="AQ15" s="292"/>
      <c r="AR15" s="292"/>
      <c r="AS15" s="292"/>
      <c r="AT15" s="292"/>
      <c r="AU15" s="292"/>
      <c r="AV15" s="292"/>
      <c r="AW15" s="292"/>
    </row>
    <row r="16" spans="1:49" ht="12.75">
      <c r="A16" s="3"/>
      <c r="B16" s="271"/>
      <c r="C16" s="27"/>
      <c r="D16" s="34" t="s">
        <v>3</v>
      </c>
      <c r="E16" s="109">
        <v>28472.7374637524</v>
      </c>
      <c r="F16" s="109">
        <v>28490.449328934003</v>
      </c>
      <c r="G16" s="112">
        <v>27249.9688092135</v>
      </c>
      <c r="H16" s="112">
        <v>27325.4332500766</v>
      </c>
      <c r="I16" s="112">
        <v>27601.0117353643</v>
      </c>
      <c r="J16" s="137">
        <v>28243.928458939703</v>
      </c>
      <c r="K16" s="112">
        <v>28680.798301916402</v>
      </c>
      <c r="L16" s="112">
        <v>29318.612978866702</v>
      </c>
      <c r="M16" s="112">
        <v>29526.7271711713</v>
      </c>
      <c r="N16" s="112">
        <v>29786.295441794446</v>
      </c>
      <c r="O16" s="112">
        <v>28410.217383905412</v>
      </c>
      <c r="P16" s="23">
        <v>28634.56551656137</v>
      </c>
      <c r="Q16" s="112">
        <v>29911.5474213658</v>
      </c>
      <c r="R16" s="112">
        <v>29289.545699866434</v>
      </c>
      <c r="S16" s="112">
        <v>28552.84210007132</v>
      </c>
      <c r="T16" s="137">
        <v>28107.127097992</v>
      </c>
      <c r="U16" s="112">
        <v>27428.955932289602</v>
      </c>
      <c r="V16" s="112">
        <v>27923.392755569595</v>
      </c>
      <c r="W16" s="12">
        <v>26971.904234259593</v>
      </c>
      <c r="X16" s="112">
        <v>27313.958278518003</v>
      </c>
      <c r="Y16" s="12">
        <v>27876.874718218</v>
      </c>
      <c r="Z16" s="112">
        <v>28309.256182066005</v>
      </c>
      <c r="AA16" s="137">
        <v>28596.170548358</v>
      </c>
      <c r="AB16" s="112">
        <v>28802.687676171994</v>
      </c>
      <c r="AC16" s="112">
        <v>28837.023367931997</v>
      </c>
      <c r="AD16" s="23">
        <v>28964.678065478</v>
      </c>
      <c r="AE16" s="112">
        <v>28663.930939518</v>
      </c>
      <c r="AF16" s="12">
        <v>28633.259339881995</v>
      </c>
      <c r="AG16" s="12">
        <v>28815.514735751996</v>
      </c>
      <c r="AH16" s="12">
        <v>29371.493124681998</v>
      </c>
      <c r="AI16" s="12">
        <v>29734.240863442</v>
      </c>
      <c r="AJ16" s="12">
        <v>29802.597569682002</v>
      </c>
      <c r="AK16" s="12">
        <v>30273.020983381994</v>
      </c>
      <c r="AL16" s="23">
        <v>1435.9976154499964</v>
      </c>
      <c r="AM16" s="54">
        <v>4.979701258094793</v>
      </c>
      <c r="AN16" s="106"/>
      <c r="AO16" s="295"/>
      <c r="AP16" s="292"/>
      <c r="AQ16" s="292"/>
      <c r="AR16" s="292"/>
      <c r="AS16" s="292"/>
      <c r="AT16" s="292"/>
      <c r="AU16" s="292"/>
      <c r="AV16" s="292"/>
      <c r="AW16" s="292"/>
    </row>
    <row r="17" spans="1:49" ht="12.75">
      <c r="A17" s="3"/>
      <c r="B17" s="18"/>
      <c r="C17" s="40" t="s">
        <v>74</v>
      </c>
      <c r="D17" s="34"/>
      <c r="E17" s="120"/>
      <c r="F17" s="120"/>
      <c r="G17" s="120"/>
      <c r="H17" s="120"/>
      <c r="I17" s="120"/>
      <c r="J17" s="148"/>
      <c r="K17" s="120"/>
      <c r="L17" s="120"/>
      <c r="M17" s="120"/>
      <c r="N17" s="120"/>
      <c r="O17" s="120"/>
      <c r="P17" s="57"/>
      <c r="Q17" s="120"/>
      <c r="R17" s="120"/>
      <c r="S17" s="120"/>
      <c r="T17" s="148"/>
      <c r="U17" s="120"/>
      <c r="V17" s="120"/>
      <c r="W17" s="58"/>
      <c r="X17" s="120"/>
      <c r="Y17" s="58"/>
      <c r="Z17" s="120"/>
      <c r="AA17" s="148"/>
      <c r="AB17" s="120"/>
      <c r="AC17" s="120"/>
      <c r="AD17" s="57"/>
      <c r="AE17" s="120"/>
      <c r="AF17" s="58"/>
      <c r="AG17" s="58"/>
      <c r="AH17" s="58"/>
      <c r="AI17" s="58"/>
      <c r="AJ17" s="58"/>
      <c r="AK17" s="58"/>
      <c r="AL17" s="245"/>
      <c r="AM17" s="59"/>
      <c r="AN17" s="3"/>
      <c r="AO17" s="292"/>
      <c r="AP17" s="292"/>
      <c r="AQ17" s="292"/>
      <c r="AR17" s="292"/>
      <c r="AS17" s="292"/>
      <c r="AT17" s="292"/>
      <c r="AU17" s="292"/>
      <c r="AV17" s="292"/>
      <c r="AW17" s="292"/>
    </row>
    <row r="18" spans="1:49" ht="12.75">
      <c r="A18" s="3"/>
      <c r="B18" s="277" t="s">
        <v>9</v>
      </c>
      <c r="C18" s="27"/>
      <c r="D18" s="34" t="s">
        <v>4</v>
      </c>
      <c r="E18" s="111">
        <v>469.9919852941176</v>
      </c>
      <c r="F18" s="111">
        <v>492.89148977423645</v>
      </c>
      <c r="G18" s="111">
        <v>496.48761986754965</v>
      </c>
      <c r="H18" s="111">
        <v>492.17798153034306</v>
      </c>
      <c r="I18" s="111">
        <v>503.95506719367586</v>
      </c>
      <c r="J18" s="129">
        <v>525.5519553219449</v>
      </c>
      <c r="K18" s="143">
        <v>547.9892290575915</v>
      </c>
      <c r="L18" s="111">
        <v>567.703552803129</v>
      </c>
      <c r="M18" s="111">
        <v>606.3806887159534</v>
      </c>
      <c r="N18" s="111">
        <v>625.7775653298836</v>
      </c>
      <c r="O18" s="111">
        <v>591.5642567741936</v>
      </c>
      <c r="P18" s="52">
        <v>569.8532985842985</v>
      </c>
      <c r="Q18" s="111">
        <v>543.8359820971867</v>
      </c>
      <c r="R18" s="111">
        <v>557.1165637755101</v>
      </c>
      <c r="S18" s="111">
        <v>586.4246496815286</v>
      </c>
      <c r="T18" s="177">
        <v>592.8801142131979</v>
      </c>
      <c r="U18" s="111">
        <v>554.5065361216731</v>
      </c>
      <c r="V18" s="111">
        <v>523.48807721519</v>
      </c>
      <c r="W18" s="53">
        <v>532.0938678887484</v>
      </c>
      <c r="X18" s="111">
        <v>541.0946939495587</v>
      </c>
      <c r="Y18" s="53">
        <v>569.6113661155779</v>
      </c>
      <c r="Z18" s="111">
        <v>646.5454336954888</v>
      </c>
      <c r="AA18" s="177">
        <v>700.8868258976279</v>
      </c>
      <c r="AB18" s="111">
        <v>715.5061320149626</v>
      </c>
      <c r="AC18" s="111">
        <v>715.6888522817956</v>
      </c>
      <c r="AD18" s="52">
        <v>711.7929634351622</v>
      </c>
      <c r="AE18" s="111">
        <v>714.2951388142145</v>
      </c>
      <c r="AF18" s="177">
        <v>715.5061320149626</v>
      </c>
      <c r="AG18" s="53">
        <v>715.6888522817956</v>
      </c>
      <c r="AH18" s="53">
        <v>715.6888522817956</v>
      </c>
      <c r="AI18" s="53">
        <v>715.6888522817956</v>
      </c>
      <c r="AJ18" s="53">
        <v>715.6888522817956</v>
      </c>
      <c r="AK18" s="53">
        <v>712.8013312665007</v>
      </c>
      <c r="AL18" s="23">
        <v>-2.887521015294851</v>
      </c>
      <c r="AM18" s="54">
        <v>-0.40346038730220135</v>
      </c>
      <c r="AN18" s="106"/>
      <c r="AO18" s="295"/>
      <c r="AP18" s="292"/>
      <c r="AQ18" s="292"/>
      <c r="AR18" s="292"/>
      <c r="AS18" s="292"/>
      <c r="AT18" s="292"/>
      <c r="AU18" s="292"/>
      <c r="AV18" s="292"/>
      <c r="AW18" s="292"/>
    </row>
    <row r="19" spans="1:49" ht="12.75">
      <c r="A19" s="3"/>
      <c r="B19" s="277"/>
      <c r="C19" s="27"/>
      <c r="D19" s="34" t="s">
        <v>19</v>
      </c>
      <c r="E19" s="109">
        <v>451.8425167112299</v>
      </c>
      <c r="F19" s="109">
        <v>467.13707808764946</v>
      </c>
      <c r="G19" s="109">
        <v>460.0711761589404</v>
      </c>
      <c r="H19" s="109">
        <v>456.17110290237474</v>
      </c>
      <c r="I19" s="109">
        <v>475.26976152832674</v>
      </c>
      <c r="J19" s="137">
        <v>493.6094283837057</v>
      </c>
      <c r="K19" s="112">
        <v>499.6332971204188</v>
      </c>
      <c r="L19" s="109">
        <v>496.5422698826597</v>
      </c>
      <c r="M19" s="109">
        <v>529.346963683528</v>
      </c>
      <c r="N19" s="109">
        <v>550.3740905562743</v>
      </c>
      <c r="O19" s="109">
        <v>534.9489987096774</v>
      </c>
      <c r="P19" s="19">
        <v>533.8597451737451</v>
      </c>
      <c r="Q19" s="109">
        <v>523.2175601023018</v>
      </c>
      <c r="R19" s="109">
        <v>534.2805025510204</v>
      </c>
      <c r="S19" s="109">
        <v>555.6094840764331</v>
      </c>
      <c r="T19" s="178">
        <v>558.0256573604061</v>
      </c>
      <c r="U19" s="109">
        <v>532.9151089987326</v>
      </c>
      <c r="V19" s="109">
        <v>510.5185075949368</v>
      </c>
      <c r="W19" s="11">
        <v>520.7702231352717</v>
      </c>
      <c r="X19" s="109">
        <v>518.2904203051703</v>
      </c>
      <c r="Y19" s="11">
        <v>532.6441550603015</v>
      </c>
      <c r="Z19" s="109">
        <v>568.7736893345865</v>
      </c>
      <c r="AA19" s="178">
        <v>615.8600169088638</v>
      </c>
      <c r="AB19" s="109">
        <v>631.9898626882793</v>
      </c>
      <c r="AC19" s="109">
        <v>634.8966477930175</v>
      </c>
      <c r="AD19" s="19">
        <v>625.7766941084789</v>
      </c>
      <c r="AE19" s="109">
        <v>629.1529343254365</v>
      </c>
      <c r="AF19" s="178">
        <v>631.9898626882793</v>
      </c>
      <c r="AG19" s="11">
        <v>634.8966477930175</v>
      </c>
      <c r="AH19" s="11">
        <v>634.8966477930175</v>
      </c>
      <c r="AI19" s="11">
        <v>634.8966477930175</v>
      </c>
      <c r="AJ19" s="11">
        <v>634.8966477930175</v>
      </c>
      <c r="AK19" s="11">
        <v>634.7945790871731</v>
      </c>
      <c r="AL19" s="23">
        <v>-0.10206870584431726</v>
      </c>
      <c r="AM19" s="54">
        <v>-0.016076428533540188</v>
      </c>
      <c r="AN19" s="106"/>
      <c r="AO19" s="295"/>
      <c r="AP19" s="292"/>
      <c r="AQ19" s="292"/>
      <c r="AR19" s="292"/>
      <c r="AS19" s="292"/>
      <c r="AT19" s="292"/>
      <c r="AU19" s="292"/>
      <c r="AV19" s="292"/>
      <c r="AW19" s="292"/>
    </row>
    <row r="20" spans="1:49" ht="13.5">
      <c r="A20" s="3"/>
      <c r="B20" s="277"/>
      <c r="C20" s="27"/>
      <c r="D20" s="36" t="s">
        <v>65</v>
      </c>
      <c r="E20" s="109">
        <v>135.646185</v>
      </c>
      <c r="F20" s="109">
        <v>159.101958</v>
      </c>
      <c r="G20" s="109">
        <v>162.78688</v>
      </c>
      <c r="H20" s="109">
        <v>176.31158000000002</v>
      </c>
      <c r="I20" s="109">
        <v>214.30943000000002</v>
      </c>
      <c r="J20" s="137">
        <v>276.44412</v>
      </c>
      <c r="K20" s="112">
        <v>371.54311</v>
      </c>
      <c r="L20" s="112">
        <v>423.30937</v>
      </c>
      <c r="M20" s="112">
        <v>477.55712</v>
      </c>
      <c r="N20" s="112">
        <v>543.04093</v>
      </c>
      <c r="O20" s="112">
        <v>560.47999</v>
      </c>
      <c r="P20" s="23">
        <v>565.88712</v>
      </c>
      <c r="Q20" s="112">
        <v>565.28872</v>
      </c>
      <c r="R20" s="112">
        <v>517.05194</v>
      </c>
      <c r="S20" s="112">
        <v>523.0336</v>
      </c>
      <c r="T20" s="137">
        <v>522.9535</v>
      </c>
      <c r="U20" s="112">
        <v>479.73653</v>
      </c>
      <c r="V20" s="112">
        <v>462.20141</v>
      </c>
      <c r="W20" s="12">
        <v>450.302245</v>
      </c>
      <c r="X20" s="112">
        <v>519.7910430200001</v>
      </c>
      <c r="Y20" s="12">
        <v>577.75395428</v>
      </c>
      <c r="Z20" s="112">
        <v>724.6453608899999</v>
      </c>
      <c r="AA20" s="137">
        <v>823.25992544</v>
      </c>
      <c r="AB20" s="112">
        <v>849.4772987599999</v>
      </c>
      <c r="AC20" s="112">
        <v>864.7697152999999</v>
      </c>
      <c r="AD20" s="23">
        <v>835.64946675</v>
      </c>
      <c r="AE20" s="112">
        <v>849.1811332899999</v>
      </c>
      <c r="AF20" s="137">
        <v>849.4772987599999</v>
      </c>
      <c r="AG20" s="12">
        <v>864.7697152999999</v>
      </c>
      <c r="AH20" s="12">
        <v>864.7697152999999</v>
      </c>
      <c r="AI20" s="12">
        <v>864.7697152999999</v>
      </c>
      <c r="AJ20" s="12">
        <v>864.7697152999999</v>
      </c>
      <c r="AK20" s="12">
        <v>885.10337007</v>
      </c>
      <c r="AL20" s="23">
        <v>20.333654770000066</v>
      </c>
      <c r="AM20" s="54">
        <v>2.351337519138963</v>
      </c>
      <c r="AN20" s="106"/>
      <c r="AO20" s="295"/>
      <c r="AP20" s="292"/>
      <c r="AQ20" s="292"/>
      <c r="AR20" s="292"/>
      <c r="AS20" s="292"/>
      <c r="AT20" s="292"/>
      <c r="AU20" s="292"/>
      <c r="AV20" s="292"/>
      <c r="AW20" s="292"/>
    </row>
    <row r="21" spans="1:49" ht="13.5">
      <c r="A21" s="3"/>
      <c r="B21" s="277"/>
      <c r="C21" s="27"/>
      <c r="D21" s="36" t="s">
        <v>66</v>
      </c>
      <c r="E21" s="109">
        <v>433.70799999999997</v>
      </c>
      <c r="F21" s="109">
        <v>446.00800000000004</v>
      </c>
      <c r="G21" s="109">
        <v>438.51</v>
      </c>
      <c r="H21" s="109">
        <v>432.91100000000006</v>
      </c>
      <c r="I21" s="109">
        <v>447.034</v>
      </c>
      <c r="J21" s="137">
        <v>457.283</v>
      </c>
      <c r="K21" s="112">
        <v>451.00199999999995</v>
      </c>
      <c r="L21" s="112">
        <v>441.352</v>
      </c>
      <c r="M21" s="112">
        <v>467.40700000000004</v>
      </c>
      <c r="N21" s="112">
        <v>480.12300000000005</v>
      </c>
      <c r="O21" s="112">
        <v>462.629</v>
      </c>
      <c r="P21" s="23">
        <v>461.03</v>
      </c>
      <c r="Q21" s="112">
        <v>450.93</v>
      </c>
      <c r="R21" s="112">
        <v>468.33</v>
      </c>
      <c r="S21" s="112">
        <v>488.981</v>
      </c>
      <c r="T21" s="137">
        <v>491.66099999999994</v>
      </c>
      <c r="U21" s="112">
        <v>472.112</v>
      </c>
      <c r="V21" s="112">
        <v>452.01200000000006</v>
      </c>
      <c r="W21" s="12">
        <v>463.842</v>
      </c>
      <c r="X21" s="112">
        <v>452.74300000000005</v>
      </c>
      <c r="Y21" s="12">
        <v>460.062</v>
      </c>
      <c r="Z21" s="112">
        <v>477.966</v>
      </c>
      <c r="AA21" s="137">
        <v>513.0809999999999</v>
      </c>
      <c r="AB21" s="112">
        <v>526.07</v>
      </c>
      <c r="AC21" s="112">
        <v>527.07</v>
      </c>
      <c r="AD21" s="23">
        <v>521.581</v>
      </c>
      <c r="AE21" s="112">
        <v>523.27</v>
      </c>
      <c r="AF21" s="137">
        <v>526.07</v>
      </c>
      <c r="AG21" s="12">
        <v>527.07</v>
      </c>
      <c r="AH21" s="12">
        <v>527.07</v>
      </c>
      <c r="AI21" s="12">
        <v>527.07</v>
      </c>
      <c r="AJ21" s="12">
        <v>527.07</v>
      </c>
      <c r="AK21" s="12">
        <v>524.57</v>
      </c>
      <c r="AL21" s="23">
        <v>-2.5</v>
      </c>
      <c r="AM21" s="54">
        <v>-0.4743202990115214</v>
      </c>
      <c r="AN21" s="106"/>
      <c r="AO21" s="295"/>
      <c r="AP21" s="292"/>
      <c r="AQ21" s="292"/>
      <c r="AR21" s="292"/>
      <c r="AS21" s="292"/>
      <c r="AT21" s="292"/>
      <c r="AU21" s="292"/>
      <c r="AV21" s="292"/>
      <c r="AW21" s="292"/>
    </row>
    <row r="22" spans="1:49" ht="12.75">
      <c r="A22" s="3"/>
      <c r="B22" s="277"/>
      <c r="C22" s="27"/>
      <c r="D22" s="34" t="s">
        <v>20</v>
      </c>
      <c r="E22" s="109">
        <v>18.1494685828877</v>
      </c>
      <c r="F22" s="109">
        <v>25.754411686586984</v>
      </c>
      <c r="G22" s="109">
        <v>36.41644370860927</v>
      </c>
      <c r="H22" s="109">
        <v>36.00687862796834</v>
      </c>
      <c r="I22" s="109">
        <v>28.685305665349144</v>
      </c>
      <c r="J22" s="137">
        <v>31.94252693823916</v>
      </c>
      <c r="K22" s="112">
        <v>48.35593193717277</v>
      </c>
      <c r="L22" s="112">
        <v>71.16128292046936</v>
      </c>
      <c r="M22" s="112">
        <v>77.03372503242542</v>
      </c>
      <c r="N22" s="112">
        <v>75.4034747736093</v>
      </c>
      <c r="O22" s="112">
        <v>56.61525806451613</v>
      </c>
      <c r="P22" s="23">
        <v>35.99355341055341</v>
      </c>
      <c r="Q22" s="112">
        <v>20.618421994884912</v>
      </c>
      <c r="R22" s="112">
        <v>22.836061224489796</v>
      </c>
      <c r="S22" s="112">
        <v>30.81516560509554</v>
      </c>
      <c r="T22" s="137">
        <v>34.85445685279188</v>
      </c>
      <c r="U22" s="112">
        <v>21.59142712294043</v>
      </c>
      <c r="V22" s="112">
        <v>12.969569620253164</v>
      </c>
      <c r="W22" s="12">
        <v>11.32364475347661</v>
      </c>
      <c r="X22" s="112">
        <v>22.804273644388395</v>
      </c>
      <c r="Y22" s="12">
        <v>36.96721105527638</v>
      </c>
      <c r="Z22" s="109">
        <v>77.77174436090226</v>
      </c>
      <c r="AA22" s="178">
        <v>85.02680898876405</v>
      </c>
      <c r="AB22" s="109">
        <v>83.5162693266833</v>
      </c>
      <c r="AC22" s="109">
        <v>80.79220448877805</v>
      </c>
      <c r="AD22" s="19">
        <v>86.0162693266833</v>
      </c>
      <c r="AE22" s="109">
        <v>85.14220448877805</v>
      </c>
      <c r="AF22" s="178">
        <v>83.5162693266833</v>
      </c>
      <c r="AG22" s="11">
        <v>80.79220448877805</v>
      </c>
      <c r="AH22" s="11">
        <v>80.79220448877805</v>
      </c>
      <c r="AI22" s="11">
        <v>80.79220448877805</v>
      </c>
      <c r="AJ22" s="11">
        <v>80.79220448877805</v>
      </c>
      <c r="AK22" s="11">
        <v>78.00675217932753</v>
      </c>
      <c r="AL22" s="23">
        <v>-2.7854523094505197</v>
      </c>
      <c r="AM22" s="54">
        <v>-3.447674595681338</v>
      </c>
      <c r="AN22" s="106"/>
      <c r="AO22" s="295"/>
      <c r="AP22" s="292"/>
      <c r="AQ22" s="292"/>
      <c r="AR22" s="292"/>
      <c r="AS22" s="292"/>
      <c r="AT22" s="292"/>
      <c r="AU22" s="292"/>
      <c r="AV22" s="292"/>
      <c r="AW22" s="292"/>
    </row>
    <row r="23" spans="1:49" ht="12.75">
      <c r="A23" s="3"/>
      <c r="B23" s="277"/>
      <c r="C23" s="27"/>
      <c r="D23" s="36" t="s">
        <v>37</v>
      </c>
      <c r="E23" s="109">
        <v>20.304225000000002</v>
      </c>
      <c r="F23" s="109">
        <v>36.305229999999995</v>
      </c>
      <c r="G23" s="109">
        <v>26.3</v>
      </c>
      <c r="H23" s="109">
        <v>23.3</v>
      </c>
      <c r="I23" s="109">
        <v>13.3</v>
      </c>
      <c r="J23" s="137">
        <v>21</v>
      </c>
      <c r="K23" s="112">
        <v>37</v>
      </c>
      <c r="L23" s="112">
        <v>51</v>
      </c>
      <c r="M23" s="112">
        <v>44.5</v>
      </c>
      <c r="N23" s="112">
        <v>45</v>
      </c>
      <c r="O23" s="112">
        <v>39</v>
      </c>
      <c r="P23" s="23">
        <v>26.5</v>
      </c>
      <c r="Q23" s="112">
        <v>21</v>
      </c>
      <c r="R23" s="112">
        <v>11</v>
      </c>
      <c r="S23" s="112">
        <v>3</v>
      </c>
      <c r="T23" s="137">
        <v>16</v>
      </c>
      <c r="U23" s="112">
        <v>10</v>
      </c>
      <c r="V23" s="112">
        <v>13</v>
      </c>
      <c r="W23" s="12">
        <v>11</v>
      </c>
      <c r="X23" s="112">
        <v>51</v>
      </c>
      <c r="Y23" s="12">
        <v>107</v>
      </c>
      <c r="Z23" s="112">
        <v>192.3</v>
      </c>
      <c r="AA23" s="137">
        <v>222.3</v>
      </c>
      <c r="AB23" s="112">
        <v>225.3</v>
      </c>
      <c r="AC23" s="112">
        <v>222.3</v>
      </c>
      <c r="AD23" s="23">
        <v>225.3</v>
      </c>
      <c r="AE23" s="112">
        <v>222.3</v>
      </c>
      <c r="AF23" s="137">
        <v>225.3</v>
      </c>
      <c r="AG23" s="12">
        <v>222.3</v>
      </c>
      <c r="AH23" s="12">
        <v>222.3</v>
      </c>
      <c r="AI23" s="12">
        <v>222.3</v>
      </c>
      <c r="AJ23" s="12">
        <v>222.3</v>
      </c>
      <c r="AK23" s="12">
        <v>224.3</v>
      </c>
      <c r="AL23" s="23">
        <v>2</v>
      </c>
      <c r="AM23" s="54">
        <v>0.8996851102114345</v>
      </c>
      <c r="AN23" s="106"/>
      <c r="AO23" s="295"/>
      <c r="AP23" s="292"/>
      <c r="AQ23" s="292"/>
      <c r="AR23" s="292"/>
      <c r="AS23" s="292"/>
      <c r="AT23" s="292"/>
      <c r="AU23" s="292"/>
      <c r="AV23" s="292"/>
      <c r="AW23" s="292"/>
    </row>
    <row r="24" spans="1:49" ht="12.75">
      <c r="A24" s="3"/>
      <c r="B24" s="277"/>
      <c r="C24" s="27"/>
      <c r="D24" s="36" t="s">
        <v>21</v>
      </c>
      <c r="E24" s="109">
        <v>15.435</v>
      </c>
      <c r="F24" s="109">
        <v>20.933</v>
      </c>
      <c r="G24" s="109">
        <v>32.933</v>
      </c>
      <c r="H24" s="109">
        <v>32.933</v>
      </c>
      <c r="I24" s="109">
        <v>26.933</v>
      </c>
      <c r="J24" s="137">
        <v>29.183</v>
      </c>
      <c r="K24" s="112">
        <v>43.513</v>
      </c>
      <c r="L24" s="112">
        <v>64.512</v>
      </c>
      <c r="M24" s="112">
        <v>71.262</v>
      </c>
      <c r="N24" s="112">
        <v>69.582</v>
      </c>
      <c r="O24" s="112">
        <v>51.583</v>
      </c>
      <c r="P24" s="23">
        <v>32.583</v>
      </c>
      <c r="Q24" s="112">
        <v>17.933</v>
      </c>
      <c r="R24" s="112">
        <v>21.433</v>
      </c>
      <c r="S24" s="112">
        <v>30.433</v>
      </c>
      <c r="T24" s="137">
        <v>32.824</v>
      </c>
      <c r="U24" s="112">
        <v>20.323999999999998</v>
      </c>
      <c r="V24" s="112">
        <v>11.324</v>
      </c>
      <c r="W24" s="12">
        <v>9.933</v>
      </c>
      <c r="X24" s="112">
        <v>16.372999999999998</v>
      </c>
      <c r="Y24" s="12">
        <v>23.525</v>
      </c>
      <c r="Z24" s="112">
        <v>53.674</v>
      </c>
      <c r="AA24" s="137">
        <v>57.274</v>
      </c>
      <c r="AB24" s="112">
        <v>55.424</v>
      </c>
      <c r="AC24" s="112">
        <v>53.074000000000005</v>
      </c>
      <c r="AD24" s="23">
        <v>57.924</v>
      </c>
      <c r="AE24" s="112">
        <v>57.424</v>
      </c>
      <c r="AF24" s="137">
        <v>55.424</v>
      </c>
      <c r="AG24" s="12">
        <v>53.074000000000005</v>
      </c>
      <c r="AH24" s="12">
        <v>53.074000000000005</v>
      </c>
      <c r="AI24" s="12">
        <v>53.074000000000005</v>
      </c>
      <c r="AJ24" s="12">
        <v>53.074000000000005</v>
      </c>
      <c r="AK24" s="12">
        <v>50.074000000000005</v>
      </c>
      <c r="AL24" s="23">
        <v>-3</v>
      </c>
      <c r="AM24" s="54">
        <v>-5.652485209330371</v>
      </c>
      <c r="AN24" s="106"/>
      <c r="AO24" s="295"/>
      <c r="AP24" s="292"/>
      <c r="AQ24" s="292"/>
      <c r="AR24" s="292"/>
      <c r="AS24" s="292"/>
      <c r="AT24" s="292"/>
      <c r="AU24" s="292"/>
      <c r="AV24" s="292"/>
      <c r="AW24" s="292"/>
    </row>
    <row r="25" spans="1:49" ht="13.5">
      <c r="A25" s="3"/>
      <c r="B25" s="277"/>
      <c r="C25" s="27"/>
      <c r="D25" s="34" t="s">
        <v>39</v>
      </c>
      <c r="E25" s="109">
        <v>0</v>
      </c>
      <c r="F25" s="109">
        <v>10</v>
      </c>
      <c r="G25" s="109">
        <v>0</v>
      </c>
      <c r="H25" s="109">
        <v>10</v>
      </c>
      <c r="I25" s="109">
        <v>0</v>
      </c>
      <c r="J25" s="137">
        <v>0</v>
      </c>
      <c r="K25" s="112">
        <v>0</v>
      </c>
      <c r="L25" s="112">
        <v>0</v>
      </c>
      <c r="M25" s="112">
        <v>0</v>
      </c>
      <c r="N25" s="112">
        <v>0</v>
      </c>
      <c r="O25" s="112">
        <v>0</v>
      </c>
      <c r="P25" s="23">
        <v>0</v>
      </c>
      <c r="Q25" s="112">
        <v>0</v>
      </c>
      <c r="R25" s="112">
        <v>0</v>
      </c>
      <c r="S25" s="112">
        <v>0</v>
      </c>
      <c r="T25" s="137">
        <v>0</v>
      </c>
      <c r="U25" s="112">
        <v>0</v>
      </c>
      <c r="V25" s="112">
        <v>0</v>
      </c>
      <c r="W25" s="12">
        <v>0</v>
      </c>
      <c r="X25" s="112">
        <v>0</v>
      </c>
      <c r="Y25" s="12">
        <v>0</v>
      </c>
      <c r="Z25" s="112">
        <v>0</v>
      </c>
      <c r="AA25" s="137">
        <v>0</v>
      </c>
      <c r="AB25" s="112">
        <v>0</v>
      </c>
      <c r="AC25" s="112">
        <v>0</v>
      </c>
      <c r="AD25" s="23">
        <v>0</v>
      </c>
      <c r="AE25" s="112">
        <v>0</v>
      </c>
      <c r="AF25" s="137">
        <v>0</v>
      </c>
      <c r="AG25" s="12">
        <v>0</v>
      </c>
      <c r="AH25" s="12">
        <v>0</v>
      </c>
      <c r="AI25" s="12">
        <v>0</v>
      </c>
      <c r="AJ25" s="12">
        <v>0</v>
      </c>
      <c r="AK25" s="12">
        <v>0</v>
      </c>
      <c r="AL25" s="23" t="s">
        <v>9</v>
      </c>
      <c r="AM25" s="54" t="s">
        <v>9</v>
      </c>
      <c r="AN25" s="106"/>
      <c r="AO25" s="295"/>
      <c r="AP25" s="292"/>
      <c r="AQ25" s="292"/>
      <c r="AR25" s="292"/>
      <c r="AS25" s="292"/>
      <c r="AT25" s="292"/>
      <c r="AU25" s="292"/>
      <c r="AV25" s="292"/>
      <c r="AW25" s="292"/>
    </row>
    <row r="26" spans="1:49" ht="14.25" customHeight="1">
      <c r="A26" s="3"/>
      <c r="B26" s="277"/>
      <c r="C26" s="27"/>
      <c r="D26" s="34" t="s">
        <v>40</v>
      </c>
      <c r="E26" s="109">
        <v>1</v>
      </c>
      <c r="F26" s="109">
        <v>26</v>
      </c>
      <c r="G26" s="109">
        <v>10</v>
      </c>
      <c r="H26" s="109">
        <v>8</v>
      </c>
      <c r="I26" s="109">
        <v>21</v>
      </c>
      <c r="J26" s="137">
        <v>24</v>
      </c>
      <c r="K26" s="112">
        <v>32</v>
      </c>
      <c r="L26" s="112">
        <v>10</v>
      </c>
      <c r="M26" s="112">
        <v>0</v>
      </c>
      <c r="N26" s="112">
        <v>5</v>
      </c>
      <c r="O26" s="112">
        <v>10</v>
      </c>
      <c r="P26" s="23">
        <v>8</v>
      </c>
      <c r="Q26" s="112">
        <v>0</v>
      </c>
      <c r="R26" s="112">
        <v>10</v>
      </c>
      <c r="S26" s="112">
        <v>25</v>
      </c>
      <c r="T26" s="137">
        <v>25</v>
      </c>
      <c r="U26" s="112">
        <v>30</v>
      </c>
      <c r="V26" s="112">
        <v>15</v>
      </c>
      <c r="W26" s="12">
        <v>33</v>
      </c>
      <c r="X26" s="112">
        <v>11.2</v>
      </c>
      <c r="Y26" s="12">
        <v>8</v>
      </c>
      <c r="Z26" s="112">
        <v>14.298</v>
      </c>
      <c r="AA26" s="137">
        <v>0</v>
      </c>
      <c r="AB26" s="112">
        <v>0</v>
      </c>
      <c r="AC26" s="112">
        <v>0</v>
      </c>
      <c r="AD26" s="23">
        <v>0</v>
      </c>
      <c r="AE26" s="112">
        <v>0</v>
      </c>
      <c r="AF26" s="137">
        <v>0</v>
      </c>
      <c r="AG26" s="12">
        <v>0</v>
      </c>
      <c r="AH26" s="12">
        <v>0</v>
      </c>
      <c r="AI26" s="12">
        <v>0</v>
      </c>
      <c r="AJ26" s="12">
        <v>0</v>
      </c>
      <c r="AK26" s="12">
        <v>0</v>
      </c>
      <c r="AL26" s="23" t="s">
        <v>9</v>
      </c>
      <c r="AM26" s="54" t="s">
        <v>9</v>
      </c>
      <c r="AN26" s="106"/>
      <c r="AO26" s="295"/>
      <c r="AP26" s="292"/>
      <c r="AQ26" s="292"/>
      <c r="AR26" s="292"/>
      <c r="AS26" s="292"/>
      <c r="AT26" s="292"/>
      <c r="AU26" s="292"/>
      <c r="AV26" s="292"/>
      <c r="AW26" s="292"/>
    </row>
    <row r="27" spans="1:49" ht="12.75">
      <c r="A27" s="3"/>
      <c r="B27" s="277"/>
      <c r="C27" s="27"/>
      <c r="D27" s="34" t="s">
        <v>83</v>
      </c>
      <c r="E27" s="109">
        <v>6.141764705882354</v>
      </c>
      <c r="F27" s="109">
        <v>2.458167330677291</v>
      </c>
      <c r="G27" s="109">
        <v>37.517615894039736</v>
      </c>
      <c r="H27" s="109">
        <v>4.843139841688654</v>
      </c>
      <c r="I27" s="109">
        <v>3.9262187088274043</v>
      </c>
      <c r="J27" s="137">
        <v>5.3606465177398155</v>
      </c>
      <c r="K27" s="109">
        <v>0.8493520942408376</v>
      </c>
      <c r="L27" s="109">
        <v>0</v>
      </c>
      <c r="M27" s="109">
        <v>0.19455252918287935</v>
      </c>
      <c r="N27" s="109">
        <v>0</v>
      </c>
      <c r="O27" s="109">
        <v>33.49709677419355</v>
      </c>
      <c r="P27" s="19">
        <v>5.77241701930502</v>
      </c>
      <c r="Q27" s="109">
        <v>1.5</v>
      </c>
      <c r="R27" s="109">
        <v>0.9132653061224489</v>
      </c>
      <c r="S27" s="109">
        <v>3.346496815286624</v>
      </c>
      <c r="T27" s="178">
        <v>7.126446700507614</v>
      </c>
      <c r="U27" s="109">
        <v>44.300126742712294</v>
      </c>
      <c r="V27" s="109">
        <v>11.357215189873417</v>
      </c>
      <c r="W27" s="11">
        <v>41.97055555555555</v>
      </c>
      <c r="X27" s="109">
        <v>4.295813366960908</v>
      </c>
      <c r="Y27" s="11">
        <v>0.61</v>
      </c>
      <c r="Z27" s="109">
        <v>0.1</v>
      </c>
      <c r="AA27" s="178">
        <v>0</v>
      </c>
      <c r="AB27" s="109">
        <v>0</v>
      </c>
      <c r="AC27" s="109">
        <v>1.4962593516209477</v>
      </c>
      <c r="AD27" s="19">
        <v>0</v>
      </c>
      <c r="AE27" s="109">
        <v>0.6059850374064839</v>
      </c>
      <c r="AF27" s="178">
        <v>0</v>
      </c>
      <c r="AG27" s="11">
        <v>0</v>
      </c>
      <c r="AH27" s="11">
        <v>0.5</v>
      </c>
      <c r="AI27" s="11">
        <v>0.5</v>
      </c>
      <c r="AJ27" s="11">
        <v>0.5</v>
      </c>
      <c r="AK27" s="11">
        <v>0.5</v>
      </c>
      <c r="AL27" s="23">
        <v>-0.9962593516209477</v>
      </c>
      <c r="AM27" s="54">
        <v>-66.58333333333333</v>
      </c>
      <c r="AN27" s="106"/>
      <c r="AO27" s="295"/>
      <c r="AP27" s="292"/>
      <c r="AQ27" s="292"/>
      <c r="AR27" s="292"/>
      <c r="AS27" s="292"/>
      <c r="AT27" s="292"/>
      <c r="AU27" s="292"/>
      <c r="AV27" s="292"/>
      <c r="AW27" s="292"/>
    </row>
    <row r="28" spans="1:49" ht="12.75">
      <c r="A28" s="3"/>
      <c r="B28" s="277"/>
      <c r="C28" s="27"/>
      <c r="D28" s="36" t="s">
        <v>56</v>
      </c>
      <c r="E28" s="109">
        <v>0.0066844919786096255</v>
      </c>
      <c r="F28" s="109">
        <v>0.4249667994687915</v>
      </c>
      <c r="G28" s="109">
        <v>0.12450331125827813</v>
      </c>
      <c r="H28" s="109">
        <v>0</v>
      </c>
      <c r="I28" s="109">
        <v>0</v>
      </c>
      <c r="J28" s="137">
        <v>5</v>
      </c>
      <c r="K28" s="109">
        <v>0</v>
      </c>
      <c r="L28" s="109">
        <v>0</v>
      </c>
      <c r="M28" s="109">
        <v>0.19455252918287935</v>
      </c>
      <c r="N28" s="109">
        <v>0</v>
      </c>
      <c r="O28" s="109">
        <v>8.14516129032258</v>
      </c>
      <c r="P28" s="19">
        <v>0.00984195238095238</v>
      </c>
      <c r="Q28" s="109">
        <v>1.5</v>
      </c>
      <c r="R28" s="109">
        <v>0</v>
      </c>
      <c r="S28" s="109">
        <v>0.3</v>
      </c>
      <c r="T28" s="178">
        <v>0.4441624365482233</v>
      </c>
      <c r="U28" s="109">
        <v>8.88022813688213</v>
      </c>
      <c r="V28" s="109">
        <v>2.0265822784810124</v>
      </c>
      <c r="W28" s="11">
        <v>16.7</v>
      </c>
      <c r="X28" s="109">
        <v>0.5</v>
      </c>
      <c r="Y28" s="11">
        <v>0.61</v>
      </c>
      <c r="Z28" s="109">
        <v>0.1</v>
      </c>
      <c r="AA28" s="178">
        <v>0</v>
      </c>
      <c r="AB28" s="109">
        <v>0</v>
      </c>
      <c r="AC28" s="109">
        <v>1.4962593516209477</v>
      </c>
      <c r="AD28" s="19">
        <v>0</v>
      </c>
      <c r="AE28" s="109">
        <v>0</v>
      </c>
      <c r="AF28" s="178">
        <v>0</v>
      </c>
      <c r="AG28" s="11">
        <v>0</v>
      </c>
      <c r="AH28" s="11">
        <v>0.5</v>
      </c>
      <c r="AI28" s="11">
        <v>0.5</v>
      </c>
      <c r="AJ28" s="11">
        <v>0.5</v>
      </c>
      <c r="AK28" s="11">
        <v>0.5</v>
      </c>
      <c r="AL28" s="23">
        <v>-0.9962593516209477</v>
      </c>
      <c r="AM28" s="54">
        <v>-66.58333333333333</v>
      </c>
      <c r="AN28" s="106"/>
      <c r="AO28" s="295"/>
      <c r="AP28" s="292"/>
      <c r="AQ28" s="292"/>
      <c r="AR28" s="292"/>
      <c r="AS28" s="292"/>
      <c r="AT28" s="292"/>
      <c r="AU28" s="292"/>
      <c r="AV28" s="292"/>
      <c r="AW28" s="292"/>
    </row>
    <row r="29" spans="1:49" ht="12.75" customHeight="1">
      <c r="A29" s="3"/>
      <c r="B29" s="277"/>
      <c r="C29" s="27"/>
      <c r="D29" s="36" t="s">
        <v>90</v>
      </c>
      <c r="E29" s="109">
        <v>0.05</v>
      </c>
      <c r="F29" s="109">
        <v>3.2</v>
      </c>
      <c r="G29" s="112">
        <v>0.94</v>
      </c>
      <c r="H29" s="112">
        <v>0</v>
      </c>
      <c r="I29" s="112">
        <v>0</v>
      </c>
      <c r="J29" s="137">
        <v>0</v>
      </c>
      <c r="K29" s="109">
        <v>0</v>
      </c>
      <c r="L29" s="109">
        <v>0</v>
      </c>
      <c r="M29" s="109">
        <v>1.5</v>
      </c>
      <c r="N29" s="109">
        <v>0</v>
      </c>
      <c r="O29" s="109">
        <v>15.85</v>
      </c>
      <c r="P29" s="19">
        <v>0.07647197</v>
      </c>
      <c r="Q29" s="109">
        <v>0</v>
      </c>
      <c r="R29" s="109">
        <v>0</v>
      </c>
      <c r="S29" s="109">
        <v>0</v>
      </c>
      <c r="T29" s="178">
        <v>3.5</v>
      </c>
      <c r="U29" s="109">
        <v>3</v>
      </c>
      <c r="V29" s="109">
        <v>1</v>
      </c>
      <c r="W29" s="11">
        <v>0</v>
      </c>
      <c r="X29" s="109">
        <v>0</v>
      </c>
      <c r="Y29" s="11">
        <v>0</v>
      </c>
      <c r="Z29" s="109">
        <v>0</v>
      </c>
      <c r="AA29" s="178">
        <v>0</v>
      </c>
      <c r="AB29" s="109">
        <v>0</v>
      </c>
      <c r="AC29" s="109">
        <v>12</v>
      </c>
      <c r="AD29" s="19">
        <v>0</v>
      </c>
      <c r="AE29" s="109">
        <v>0</v>
      </c>
      <c r="AF29" s="178">
        <v>0</v>
      </c>
      <c r="AG29" s="11">
        <v>0</v>
      </c>
      <c r="AH29" s="11">
        <v>0</v>
      </c>
      <c r="AI29" s="11">
        <v>0</v>
      </c>
      <c r="AJ29" s="11">
        <v>0</v>
      </c>
      <c r="AK29" s="11">
        <v>0</v>
      </c>
      <c r="AL29" s="23">
        <v>-12</v>
      </c>
      <c r="AM29" s="54">
        <v>-100</v>
      </c>
      <c r="AN29" s="106"/>
      <c r="AO29" s="292"/>
      <c r="AP29" s="296"/>
      <c r="AQ29" s="292"/>
      <c r="AR29" s="292"/>
      <c r="AS29" s="292"/>
      <c r="AT29" s="292"/>
      <c r="AU29" s="292"/>
      <c r="AV29" s="292"/>
      <c r="AW29" s="292"/>
    </row>
    <row r="30" spans="1:49" ht="12.75">
      <c r="A30" s="3"/>
      <c r="B30" s="277"/>
      <c r="C30" s="27"/>
      <c r="D30" s="36" t="s">
        <v>91</v>
      </c>
      <c r="E30" s="109">
        <v>0</v>
      </c>
      <c r="F30" s="109">
        <v>0</v>
      </c>
      <c r="G30" s="112">
        <v>0</v>
      </c>
      <c r="H30" s="112">
        <v>0</v>
      </c>
      <c r="I30" s="112">
        <v>0</v>
      </c>
      <c r="J30" s="137">
        <v>5</v>
      </c>
      <c r="K30" s="109">
        <v>0</v>
      </c>
      <c r="L30" s="109">
        <v>0</v>
      </c>
      <c r="M30" s="109">
        <v>0</v>
      </c>
      <c r="N30" s="109">
        <v>0</v>
      </c>
      <c r="O30" s="109">
        <v>6.1</v>
      </c>
      <c r="P30" s="19">
        <v>0</v>
      </c>
      <c r="Q30" s="109">
        <v>1.5</v>
      </c>
      <c r="R30" s="109">
        <v>0</v>
      </c>
      <c r="S30" s="109">
        <v>0.3</v>
      </c>
      <c r="T30" s="178">
        <v>0</v>
      </c>
      <c r="U30" s="109">
        <v>8.5</v>
      </c>
      <c r="V30" s="109">
        <v>1.9</v>
      </c>
      <c r="W30" s="11">
        <v>16.7</v>
      </c>
      <c r="X30" s="109">
        <v>0.5</v>
      </c>
      <c r="Y30" s="11">
        <v>0.61</v>
      </c>
      <c r="Z30" s="109">
        <v>0.1</v>
      </c>
      <c r="AA30" s="178">
        <v>0</v>
      </c>
      <c r="AB30" s="109">
        <v>0</v>
      </c>
      <c r="AC30" s="109">
        <v>0</v>
      </c>
      <c r="AD30" s="19">
        <v>0</v>
      </c>
      <c r="AE30" s="109">
        <v>0</v>
      </c>
      <c r="AF30" s="178">
        <v>0</v>
      </c>
      <c r="AG30" s="11">
        <v>0</v>
      </c>
      <c r="AH30" s="11">
        <v>0.5</v>
      </c>
      <c r="AI30" s="11">
        <v>0.5</v>
      </c>
      <c r="AJ30" s="11">
        <v>0.5</v>
      </c>
      <c r="AK30" s="11">
        <v>0.5</v>
      </c>
      <c r="AL30" s="23">
        <v>0.5</v>
      </c>
      <c r="AM30" s="54" t="s">
        <v>9</v>
      </c>
      <c r="AN30" s="3"/>
      <c r="AO30" s="292"/>
      <c r="AP30" s="296"/>
      <c r="AQ30" s="292"/>
      <c r="AR30" s="292"/>
      <c r="AS30" s="292"/>
      <c r="AT30" s="292"/>
      <c r="AU30" s="292"/>
      <c r="AV30" s="292"/>
      <c r="AW30" s="292"/>
    </row>
    <row r="31" spans="1:49" ht="12.75">
      <c r="A31" s="3"/>
      <c r="B31" s="277"/>
      <c r="C31" s="27"/>
      <c r="D31" s="36" t="s">
        <v>89</v>
      </c>
      <c r="E31" s="109">
        <v>6.135080213903744</v>
      </c>
      <c r="F31" s="109">
        <v>2.0332005312084993</v>
      </c>
      <c r="G31" s="109">
        <v>37.393112582781455</v>
      </c>
      <c r="H31" s="109">
        <v>4.843139841688654</v>
      </c>
      <c r="I31" s="109">
        <v>3.9262187088274043</v>
      </c>
      <c r="J31" s="137">
        <v>0.3606465177398157</v>
      </c>
      <c r="K31" s="109">
        <v>0.8493520942408376</v>
      </c>
      <c r="L31" s="109">
        <v>0</v>
      </c>
      <c r="M31" s="109">
        <v>0</v>
      </c>
      <c r="N31" s="109">
        <v>0</v>
      </c>
      <c r="O31" s="109">
        <v>25.351935483870967</v>
      </c>
      <c r="P31" s="19">
        <v>5.762575066924067</v>
      </c>
      <c r="Q31" s="109">
        <v>0</v>
      </c>
      <c r="R31" s="109">
        <v>0.9132653061224489</v>
      </c>
      <c r="S31" s="109">
        <v>3.0464968152866243</v>
      </c>
      <c r="T31" s="178">
        <v>6.6822842639593905</v>
      </c>
      <c r="U31" s="109">
        <v>35.41989860583016</v>
      </c>
      <c r="V31" s="109">
        <v>9.330632911392405</v>
      </c>
      <c r="W31" s="11">
        <v>25.270555555555553</v>
      </c>
      <c r="X31" s="109">
        <v>3.7958133669609078</v>
      </c>
      <c r="Y31" s="11">
        <v>0</v>
      </c>
      <c r="Z31" s="109">
        <v>0</v>
      </c>
      <c r="AA31" s="178">
        <v>0</v>
      </c>
      <c r="AB31" s="109">
        <v>0</v>
      </c>
      <c r="AC31" s="109">
        <v>0</v>
      </c>
      <c r="AD31" s="19">
        <v>0</v>
      </c>
      <c r="AE31" s="109">
        <v>0.6059850374064839</v>
      </c>
      <c r="AF31" s="178">
        <v>0</v>
      </c>
      <c r="AG31" s="11">
        <v>0</v>
      </c>
      <c r="AH31" s="11">
        <v>0</v>
      </c>
      <c r="AI31" s="11">
        <v>0</v>
      </c>
      <c r="AJ31" s="11">
        <v>0</v>
      </c>
      <c r="AK31" s="11">
        <v>0</v>
      </c>
      <c r="AL31" s="23" t="s">
        <v>9</v>
      </c>
      <c r="AM31" s="54" t="s">
        <v>9</v>
      </c>
      <c r="AN31" s="106"/>
      <c r="AO31" s="292"/>
      <c r="AP31" s="296"/>
      <c r="AQ31" s="292"/>
      <c r="AR31" s="292"/>
      <c r="AS31" s="292"/>
      <c r="AT31" s="292"/>
      <c r="AU31" s="292"/>
      <c r="AV31" s="292"/>
      <c r="AW31" s="292"/>
    </row>
    <row r="32" spans="1:49" ht="12.75">
      <c r="A32" s="3"/>
      <c r="B32" s="277"/>
      <c r="C32" s="27"/>
      <c r="D32" s="36" t="s">
        <v>38</v>
      </c>
      <c r="E32" s="109">
        <v>8.64</v>
      </c>
      <c r="F32" s="109">
        <v>15.31</v>
      </c>
      <c r="G32" s="112">
        <v>16.86</v>
      </c>
      <c r="H32" s="112">
        <v>25.72</v>
      </c>
      <c r="I32" s="112">
        <v>29.8</v>
      </c>
      <c r="J32" s="137">
        <v>2.744519999999998</v>
      </c>
      <c r="K32" s="109">
        <v>6.48905</v>
      </c>
      <c r="L32" s="109">
        <v>0</v>
      </c>
      <c r="M32" s="109">
        <v>0</v>
      </c>
      <c r="N32" s="109">
        <v>0</v>
      </c>
      <c r="O32" s="109">
        <v>113.01</v>
      </c>
      <c r="P32" s="19">
        <v>9.70772197</v>
      </c>
      <c r="Q32" s="109">
        <v>0</v>
      </c>
      <c r="R32" s="109">
        <v>7.16</v>
      </c>
      <c r="S32" s="109">
        <v>9</v>
      </c>
      <c r="T32" s="178">
        <v>9.08</v>
      </c>
      <c r="U32" s="109">
        <v>108.25</v>
      </c>
      <c r="V32" s="109">
        <v>24.1</v>
      </c>
      <c r="W32" s="11">
        <v>9.35</v>
      </c>
      <c r="X32" s="109">
        <v>1.87</v>
      </c>
      <c r="Y32" s="11">
        <v>0</v>
      </c>
      <c r="Z32" s="109">
        <v>0</v>
      </c>
      <c r="AA32" s="178">
        <v>0</v>
      </c>
      <c r="AB32" s="109">
        <v>0</v>
      </c>
      <c r="AC32" s="109">
        <v>0</v>
      </c>
      <c r="AD32" s="19">
        <v>0</v>
      </c>
      <c r="AE32" s="109">
        <v>4.86</v>
      </c>
      <c r="AF32" s="178">
        <v>0</v>
      </c>
      <c r="AG32" s="11">
        <v>0</v>
      </c>
      <c r="AH32" s="11">
        <v>0</v>
      </c>
      <c r="AI32" s="11">
        <v>0</v>
      </c>
      <c r="AJ32" s="11">
        <v>0</v>
      </c>
      <c r="AK32" s="11">
        <v>0</v>
      </c>
      <c r="AL32" s="23" t="s">
        <v>9</v>
      </c>
      <c r="AM32" s="54" t="s">
        <v>9</v>
      </c>
      <c r="AN32" s="106"/>
      <c r="AO32" s="292"/>
      <c r="AP32" s="296"/>
      <c r="AQ32" s="292"/>
      <c r="AR32" s="292"/>
      <c r="AS32" s="292"/>
      <c r="AT32" s="292"/>
      <c r="AU32" s="292"/>
      <c r="AV32" s="292"/>
      <c r="AW32" s="292"/>
    </row>
    <row r="33" spans="1:49" ht="12.75">
      <c r="A33" s="3"/>
      <c r="B33" s="277"/>
      <c r="C33" s="27"/>
      <c r="D33" s="36" t="s">
        <v>23</v>
      </c>
      <c r="E33" s="109">
        <v>4.98</v>
      </c>
      <c r="F33" s="109">
        <v>0</v>
      </c>
      <c r="G33" s="112">
        <v>35.16</v>
      </c>
      <c r="H33" s="112">
        <v>1.45</v>
      </c>
      <c r="I33" s="112">
        <v>0</v>
      </c>
      <c r="J33" s="137">
        <v>0</v>
      </c>
      <c r="K33" s="109">
        <v>0</v>
      </c>
      <c r="L33" s="109">
        <v>0</v>
      </c>
      <c r="M33" s="109">
        <v>0</v>
      </c>
      <c r="N33" s="109">
        <v>0</v>
      </c>
      <c r="O33" s="109">
        <v>10.77</v>
      </c>
      <c r="P33" s="19">
        <v>4.513190000000001</v>
      </c>
      <c r="Q33" s="109">
        <v>0</v>
      </c>
      <c r="R33" s="109">
        <v>0</v>
      </c>
      <c r="S33" s="109">
        <v>1.9</v>
      </c>
      <c r="T33" s="178">
        <v>5.53</v>
      </c>
      <c r="U33" s="109">
        <v>21.7</v>
      </c>
      <c r="V33" s="109">
        <v>6.28</v>
      </c>
      <c r="W33" s="11">
        <v>24.09</v>
      </c>
      <c r="X33" s="109">
        <v>3.56</v>
      </c>
      <c r="Y33" s="11">
        <v>0</v>
      </c>
      <c r="Z33" s="109">
        <v>0</v>
      </c>
      <c r="AA33" s="178">
        <v>0</v>
      </c>
      <c r="AB33" s="109">
        <v>0</v>
      </c>
      <c r="AC33" s="109">
        <v>0</v>
      </c>
      <c r="AD33" s="19">
        <v>0</v>
      </c>
      <c r="AE33" s="109">
        <v>0</v>
      </c>
      <c r="AF33" s="178">
        <v>0</v>
      </c>
      <c r="AG33" s="11">
        <v>0</v>
      </c>
      <c r="AH33" s="11">
        <v>0</v>
      </c>
      <c r="AI33" s="11">
        <v>0</v>
      </c>
      <c r="AJ33" s="11">
        <v>0</v>
      </c>
      <c r="AK33" s="11">
        <v>0</v>
      </c>
      <c r="AL33" s="23" t="s">
        <v>9</v>
      </c>
      <c r="AM33" s="54" t="s">
        <v>9</v>
      </c>
      <c r="AN33" s="3"/>
      <c r="AO33" s="292"/>
      <c r="AP33" s="292"/>
      <c r="AQ33" s="292"/>
      <c r="AR33" s="292"/>
      <c r="AS33" s="292"/>
      <c r="AT33" s="292"/>
      <c r="AU33" s="292"/>
      <c r="AV33" s="292"/>
      <c r="AW33" s="292"/>
    </row>
    <row r="34" spans="1:49" ht="12.75">
      <c r="A34" s="3"/>
      <c r="B34" s="18"/>
      <c r="C34" s="40" t="s">
        <v>30</v>
      </c>
      <c r="D34" s="249"/>
      <c r="E34" s="121"/>
      <c r="F34" s="121"/>
      <c r="G34" s="121"/>
      <c r="H34" s="121"/>
      <c r="I34" s="121"/>
      <c r="J34" s="59"/>
      <c r="K34" s="121"/>
      <c r="L34" s="121"/>
      <c r="M34" s="121"/>
      <c r="N34" s="121"/>
      <c r="O34" s="121"/>
      <c r="P34" s="173"/>
      <c r="Q34" s="121"/>
      <c r="R34" s="121"/>
      <c r="S34" s="121"/>
      <c r="T34" s="199"/>
      <c r="U34" s="121"/>
      <c r="V34" s="121"/>
      <c r="W34" s="108"/>
      <c r="X34" s="121"/>
      <c r="Y34" s="108"/>
      <c r="Z34" s="121"/>
      <c r="AA34" s="199"/>
      <c r="AB34" s="121"/>
      <c r="AC34" s="121"/>
      <c r="AD34" s="173"/>
      <c r="AE34" s="121"/>
      <c r="AF34" s="199"/>
      <c r="AG34" s="108"/>
      <c r="AH34" s="108"/>
      <c r="AI34" s="108"/>
      <c r="AJ34" s="108"/>
      <c r="AK34" s="108"/>
      <c r="AL34" s="245"/>
      <c r="AM34" s="59"/>
      <c r="AN34" s="3"/>
      <c r="AO34" s="292"/>
      <c r="AP34" s="292"/>
      <c r="AQ34" s="292"/>
      <c r="AR34" s="292"/>
      <c r="AS34" s="292"/>
      <c r="AT34" s="292"/>
      <c r="AU34" s="292"/>
      <c r="AV34" s="292"/>
      <c r="AW34" s="292"/>
    </row>
    <row r="35" spans="1:49" ht="13.5">
      <c r="A35" s="3"/>
      <c r="B35" s="276" t="s">
        <v>9</v>
      </c>
      <c r="C35" s="28"/>
      <c r="D35" s="34" t="s">
        <v>44</v>
      </c>
      <c r="E35" s="111">
        <v>3448.5120304481816</v>
      </c>
      <c r="F35" s="111">
        <v>3478.863929340504</v>
      </c>
      <c r="G35" s="111">
        <v>3297.8611151276154</v>
      </c>
      <c r="H35" s="111">
        <v>3318.4717021108177</v>
      </c>
      <c r="I35" s="143">
        <v>3335.013210192925</v>
      </c>
      <c r="J35" s="136">
        <v>3403.2641270617205</v>
      </c>
      <c r="K35" s="112">
        <v>3441.3389077115708</v>
      </c>
      <c r="L35" s="143">
        <v>3503.1787514467665</v>
      </c>
      <c r="M35" s="143">
        <v>3509.403374985901</v>
      </c>
      <c r="N35" s="143">
        <v>3536.2625476797466</v>
      </c>
      <c r="O35" s="143">
        <v>3327.2879595400527</v>
      </c>
      <c r="P35" s="140">
        <v>3344.6934901391724</v>
      </c>
      <c r="Q35" s="143">
        <v>3416.6894988587974</v>
      </c>
      <c r="R35" s="143">
        <v>3392.7754067967394</v>
      </c>
      <c r="S35" s="143">
        <v>3293.069875954308</v>
      </c>
      <c r="T35" s="129">
        <v>3250.3487598822335</v>
      </c>
      <c r="U35" s="143">
        <v>3137.7150989277056</v>
      </c>
      <c r="V35" s="143">
        <v>3204.56034147843</v>
      </c>
      <c r="W35" s="115">
        <v>3054.903907318131</v>
      </c>
      <c r="X35" s="143">
        <v>3069.9130384625473</v>
      </c>
      <c r="Y35" s="12">
        <v>3131.069538097738</v>
      </c>
      <c r="Z35" s="143">
        <v>3172.0941671573937</v>
      </c>
      <c r="AA35" s="129">
        <v>3180.750782195755</v>
      </c>
      <c r="AB35" s="143">
        <v>3200.663134829426</v>
      </c>
      <c r="AC35" s="143">
        <v>3195.487866364339</v>
      </c>
      <c r="AD35" s="140">
        <v>3188.2860727778057</v>
      </c>
      <c r="AE35" s="143">
        <v>3170.947437796509</v>
      </c>
      <c r="AF35" s="129">
        <v>3180.8164362009975</v>
      </c>
      <c r="AG35" s="115">
        <v>3190.506223326525</v>
      </c>
      <c r="AH35" s="115">
        <v>3257.670811833374</v>
      </c>
      <c r="AI35" s="115">
        <v>3278.231832311581</v>
      </c>
      <c r="AJ35" s="115">
        <v>3284.424013279202</v>
      </c>
      <c r="AK35" s="115">
        <v>3273.6495843750936</v>
      </c>
      <c r="AL35" s="23">
        <v>78.16171801075461</v>
      </c>
      <c r="AM35" s="54">
        <v>2.4460026537256985</v>
      </c>
      <c r="AN35" s="106"/>
      <c r="AO35" s="295"/>
      <c r="AP35" s="292"/>
      <c r="AQ35" s="292"/>
      <c r="AR35" s="292"/>
      <c r="AS35" s="292"/>
      <c r="AT35" s="292"/>
      <c r="AU35" s="292"/>
      <c r="AV35" s="292"/>
      <c r="AW35" s="292"/>
    </row>
    <row r="36" spans="1:49" ht="12.75" customHeight="1">
      <c r="A36" s="3"/>
      <c r="B36" s="276"/>
      <c r="C36" s="29"/>
      <c r="D36" s="34" t="s">
        <v>27</v>
      </c>
      <c r="E36" s="111">
        <v>2743.2197015711763</v>
      </c>
      <c r="F36" s="111">
        <v>2758.391034121381</v>
      </c>
      <c r="G36" s="111">
        <v>2600.4705495647013</v>
      </c>
      <c r="H36" s="111">
        <v>2609.2278986807387</v>
      </c>
      <c r="I36" s="143">
        <v>2611.525701760778</v>
      </c>
      <c r="J36" s="136">
        <v>2664.3278990722333</v>
      </c>
      <c r="K36" s="112">
        <v>2684.1389077115705</v>
      </c>
      <c r="L36" s="143">
        <v>2726.3760661794913</v>
      </c>
      <c r="M36" s="143">
        <v>2722.0375474891434</v>
      </c>
      <c r="N36" s="143">
        <v>2744.7461021428776</v>
      </c>
      <c r="O36" s="143">
        <v>2546.222769604569</v>
      </c>
      <c r="P36" s="140">
        <v>2567.927201722184</v>
      </c>
      <c r="Q36" s="143">
        <v>2630.8384962373143</v>
      </c>
      <c r="R36" s="143">
        <v>2605.787994493168</v>
      </c>
      <c r="S36" s="143">
        <v>2514.3007707097217</v>
      </c>
      <c r="T36" s="129">
        <v>2484.591683691878</v>
      </c>
      <c r="U36" s="143">
        <v>2386.087595750266</v>
      </c>
      <c r="V36" s="143">
        <v>2451.3367035948854</v>
      </c>
      <c r="W36" s="115">
        <v>2330.2209527726764</v>
      </c>
      <c r="X36" s="143">
        <v>2341.4355894600253</v>
      </c>
      <c r="Y36" s="12">
        <v>2392.6281102007533</v>
      </c>
      <c r="Z36" s="143">
        <v>2420.62134595188</v>
      </c>
      <c r="AA36" s="129">
        <v>2416.2477155727843</v>
      </c>
      <c r="AB36" s="143">
        <v>2431.4489676124686</v>
      </c>
      <c r="AC36" s="143">
        <v>2425.240053981546</v>
      </c>
      <c r="AD36" s="140">
        <v>2420.8013002578555</v>
      </c>
      <c r="AE36" s="143">
        <v>2402.7254607067334</v>
      </c>
      <c r="AF36" s="129">
        <v>2411.693894754613</v>
      </c>
      <c r="AG36" s="115">
        <v>2419.841401162141</v>
      </c>
      <c r="AH36" s="115">
        <v>2485.7208414734737</v>
      </c>
      <c r="AI36" s="115">
        <v>2507.438729742465</v>
      </c>
      <c r="AJ36" s="115">
        <v>2513.330262270485</v>
      </c>
      <c r="AK36" s="115">
        <v>2501.7073467163136</v>
      </c>
      <c r="AL36" s="23">
        <v>76.4672927347674</v>
      </c>
      <c r="AM36" s="54">
        <v>3.1529783045282533</v>
      </c>
      <c r="AN36" s="106"/>
      <c r="AO36" s="295"/>
      <c r="AP36" s="292"/>
      <c r="AQ36" s="292"/>
      <c r="AR36" s="292"/>
      <c r="AS36" s="292"/>
      <c r="AT36" s="292"/>
      <c r="AU36" s="292"/>
      <c r="AV36" s="292"/>
      <c r="AW36" s="292"/>
    </row>
    <row r="37" spans="1:49" ht="12.75">
      <c r="A37" s="3"/>
      <c r="B37" s="276"/>
      <c r="C37" s="27"/>
      <c r="D37" s="36" t="s">
        <v>24</v>
      </c>
      <c r="E37" s="109">
        <v>726.4021390374331</v>
      </c>
      <c r="F37" s="109">
        <v>714.1156803452856</v>
      </c>
      <c r="G37" s="109">
        <v>645.5305241059604</v>
      </c>
      <c r="H37" s="109">
        <v>667.6145870712401</v>
      </c>
      <c r="I37" s="112">
        <v>674.4803106719369</v>
      </c>
      <c r="J37" s="136">
        <v>707.1270696452035</v>
      </c>
      <c r="K37" s="112">
        <v>720.3844056282721</v>
      </c>
      <c r="L37" s="112">
        <v>764.8258151238592</v>
      </c>
      <c r="M37" s="112">
        <v>767.1538778210115</v>
      </c>
      <c r="N37" s="112">
        <v>787.6398473479949</v>
      </c>
      <c r="O37" s="112">
        <v>706.0092818051613</v>
      </c>
      <c r="P37" s="23">
        <v>744.0675438828829</v>
      </c>
      <c r="Q37" s="112">
        <v>768.205882225064</v>
      </c>
      <c r="R37" s="112">
        <v>788.8813732844386</v>
      </c>
      <c r="S37" s="112">
        <v>754.2231439694267</v>
      </c>
      <c r="T37" s="137">
        <v>782.3158834124366</v>
      </c>
      <c r="U37" s="112">
        <v>737.346839196451</v>
      </c>
      <c r="V37" s="112">
        <v>785.2136555265821</v>
      </c>
      <c r="W37" s="12">
        <v>686.3630627853535</v>
      </c>
      <c r="X37" s="112">
        <v>659.4464604691047</v>
      </c>
      <c r="Y37" s="12">
        <v>676.1633971608038</v>
      </c>
      <c r="Z37" s="112">
        <v>673.087323102757</v>
      </c>
      <c r="AA37" s="137">
        <v>667.6991567215981</v>
      </c>
      <c r="AB37" s="112">
        <v>675.028130374065</v>
      </c>
      <c r="AC37" s="112">
        <v>663.0223067331672</v>
      </c>
      <c r="AD37" s="23">
        <v>679.5252945137157</v>
      </c>
      <c r="AE37" s="112">
        <v>663.0051321945137</v>
      </c>
      <c r="AF37" s="137">
        <v>661.8717376309227</v>
      </c>
      <c r="AG37" s="12">
        <v>660.4342740099626</v>
      </c>
      <c r="AH37" s="12">
        <v>725.8692308094644</v>
      </c>
      <c r="AI37" s="12">
        <v>741.2084284433373</v>
      </c>
      <c r="AJ37" s="12">
        <v>744.6711207721046</v>
      </c>
      <c r="AK37" s="12">
        <v>720.8136070112079</v>
      </c>
      <c r="AL37" s="23">
        <v>57.791300278040694</v>
      </c>
      <c r="AM37" s="54">
        <v>8.716343280030658</v>
      </c>
      <c r="AN37" s="106"/>
      <c r="AO37" s="297"/>
      <c r="AP37" s="292"/>
      <c r="AQ37" s="292"/>
      <c r="AR37" s="292"/>
      <c r="AS37" s="292"/>
      <c r="AT37" s="292"/>
      <c r="AU37" s="292"/>
      <c r="AV37" s="292"/>
      <c r="AW37" s="292"/>
    </row>
    <row r="38" spans="1:49" ht="12.75">
      <c r="A38" s="3"/>
      <c r="B38" s="276"/>
      <c r="C38" s="27"/>
      <c r="D38" s="36" t="s">
        <v>25</v>
      </c>
      <c r="E38" s="109">
        <v>652.5831550802139</v>
      </c>
      <c r="F38" s="109">
        <v>687.3254015936255</v>
      </c>
      <c r="G38" s="109">
        <v>637.0633390728475</v>
      </c>
      <c r="H38" s="109">
        <v>643.047154353562</v>
      </c>
      <c r="I38" s="112">
        <v>663.1096433465086</v>
      </c>
      <c r="J38" s="136">
        <v>690.0520367936924</v>
      </c>
      <c r="K38" s="112">
        <v>699.8929095549738</v>
      </c>
      <c r="L38" s="112">
        <v>724.5007851368969</v>
      </c>
      <c r="M38" s="112">
        <v>728.5068345006486</v>
      </c>
      <c r="N38" s="112">
        <v>744.6761435963778</v>
      </c>
      <c r="O38" s="112">
        <v>698.6719528464516</v>
      </c>
      <c r="P38" s="23">
        <v>708.6660280167308</v>
      </c>
      <c r="Q38" s="112">
        <v>771.3818603580563</v>
      </c>
      <c r="R38" s="112">
        <v>764.4386671607143</v>
      </c>
      <c r="S38" s="112">
        <v>728.6357738458598</v>
      </c>
      <c r="T38" s="137">
        <v>693.7751597601521</v>
      </c>
      <c r="U38" s="112">
        <v>656.4257636286437</v>
      </c>
      <c r="V38" s="112">
        <v>653.2997587696203</v>
      </c>
      <c r="W38" s="12">
        <v>540.466245215909</v>
      </c>
      <c r="X38" s="112">
        <v>539.6107988852459</v>
      </c>
      <c r="Y38" s="12">
        <v>539.155813898241</v>
      </c>
      <c r="Z38" s="112">
        <v>554.1560119160401</v>
      </c>
      <c r="AA38" s="137">
        <v>562.1960480724096</v>
      </c>
      <c r="AB38" s="112">
        <v>572.1278547381545</v>
      </c>
      <c r="AC38" s="112">
        <v>579.8609711720699</v>
      </c>
      <c r="AD38" s="23">
        <v>553.4345420947632</v>
      </c>
      <c r="AE38" s="112">
        <v>548.2677219700748</v>
      </c>
      <c r="AF38" s="137">
        <v>561.2089196009974</v>
      </c>
      <c r="AG38" s="12">
        <v>576.3085221295141</v>
      </c>
      <c r="AH38" s="12">
        <v>579.6876303113324</v>
      </c>
      <c r="AI38" s="12">
        <v>585.0840966376088</v>
      </c>
      <c r="AJ38" s="12">
        <v>585.0472461145702</v>
      </c>
      <c r="AK38" s="12">
        <v>591.8233022540472</v>
      </c>
      <c r="AL38" s="23">
        <v>11.962331081977368</v>
      </c>
      <c r="AM38" s="54">
        <v>2.062965379062831</v>
      </c>
      <c r="AN38" s="106"/>
      <c r="AO38" s="297"/>
      <c r="AP38" s="292"/>
      <c r="AQ38" s="292"/>
      <c r="AR38" s="292"/>
      <c r="AS38" s="292"/>
      <c r="AT38" s="292"/>
      <c r="AU38" s="292"/>
      <c r="AV38" s="292"/>
      <c r="AW38" s="292"/>
    </row>
    <row r="39" spans="1:49" ht="12.75">
      <c r="A39" s="3"/>
      <c r="B39" s="276"/>
      <c r="C39" s="27"/>
      <c r="D39" s="36" t="s">
        <v>26</v>
      </c>
      <c r="E39" s="109">
        <v>1332.855614973262</v>
      </c>
      <c r="F39" s="109">
        <v>1332.2002956175297</v>
      </c>
      <c r="G39" s="109">
        <v>1294.237287417218</v>
      </c>
      <c r="H39" s="109">
        <v>1264.5968799472296</v>
      </c>
      <c r="I39" s="112">
        <v>1247.5317599472992</v>
      </c>
      <c r="J39" s="136">
        <v>1243.8027595269382</v>
      </c>
      <c r="K39" s="112">
        <v>1237.4645312827224</v>
      </c>
      <c r="L39" s="112">
        <v>1209.8943548891784</v>
      </c>
      <c r="M39" s="112">
        <v>1200.9554753566795</v>
      </c>
      <c r="N39" s="112">
        <v>1176.8364895126963</v>
      </c>
      <c r="O39" s="112">
        <v>1114.0411489965043</v>
      </c>
      <c r="P39" s="23">
        <v>1085.762548316946</v>
      </c>
      <c r="Q39" s="112">
        <v>1067.0127332480815</v>
      </c>
      <c r="R39" s="112">
        <v>1025.4964225046986</v>
      </c>
      <c r="S39" s="112">
        <v>1005.2817181250595</v>
      </c>
      <c r="T39" s="137">
        <v>983.6847967208122</v>
      </c>
      <c r="U39" s="112">
        <v>967.0675633079848</v>
      </c>
      <c r="V39" s="112">
        <v>988.2030436240503</v>
      </c>
      <c r="W39" s="12">
        <v>1077.7476480858584</v>
      </c>
      <c r="X39" s="112">
        <v>1118.7011468600253</v>
      </c>
      <c r="Y39" s="12">
        <v>1149.762547487437</v>
      </c>
      <c r="Z39" s="112">
        <v>1166.6532528283208</v>
      </c>
      <c r="AA39" s="137">
        <v>1160.853119189763</v>
      </c>
      <c r="AB39" s="112">
        <v>1157.2520576059846</v>
      </c>
      <c r="AC39" s="112">
        <v>1158.3700048379053</v>
      </c>
      <c r="AD39" s="23">
        <v>1161.448532319202</v>
      </c>
      <c r="AE39" s="112">
        <v>1163.2295946882793</v>
      </c>
      <c r="AF39" s="12">
        <v>1162.3211107980048</v>
      </c>
      <c r="AG39" s="12">
        <v>1157.8760770983806</v>
      </c>
      <c r="AH39" s="12">
        <v>1157.0832114694892</v>
      </c>
      <c r="AI39" s="12">
        <v>1156.9671070361144</v>
      </c>
      <c r="AJ39" s="12">
        <v>1157.3044600124533</v>
      </c>
      <c r="AK39" s="12">
        <v>1161.1502189041096</v>
      </c>
      <c r="AL39" s="23">
        <v>2.7802140662042802</v>
      </c>
      <c r="AM39" s="54">
        <v>0.24001088206642152</v>
      </c>
      <c r="AN39" s="106"/>
      <c r="AO39" s="297"/>
      <c r="AP39" s="292"/>
      <c r="AQ39" s="292"/>
      <c r="AR39" s="292"/>
      <c r="AS39" s="292"/>
      <c r="AT39" s="292"/>
      <c r="AU39" s="292"/>
      <c r="AV39" s="292"/>
      <c r="AW39" s="292"/>
    </row>
    <row r="40" spans="1:49" ht="12.75">
      <c r="A40" s="3"/>
      <c r="B40" s="276"/>
      <c r="C40" s="27"/>
      <c r="D40" s="36" t="s">
        <v>54</v>
      </c>
      <c r="E40" s="109">
        <v>31.37879248026738</v>
      </c>
      <c r="F40" s="109">
        <v>24.74965656494024</v>
      </c>
      <c r="G40" s="109">
        <v>23.639398968675497</v>
      </c>
      <c r="H40" s="109">
        <v>33.96927730870712</v>
      </c>
      <c r="I40" s="112">
        <v>26.40398779503294</v>
      </c>
      <c r="J40" s="136">
        <v>23.346033106399474</v>
      </c>
      <c r="K40" s="112">
        <v>26.397061245602092</v>
      </c>
      <c r="L40" s="112">
        <v>27.15511102955671</v>
      </c>
      <c r="M40" s="112">
        <v>25.421359810804148</v>
      </c>
      <c r="N40" s="112">
        <v>35.593621685808536</v>
      </c>
      <c r="O40" s="112">
        <v>27.500385956451613</v>
      </c>
      <c r="P40" s="23">
        <v>29.43108150562419</v>
      </c>
      <c r="Q40" s="112">
        <v>24.23802040611253</v>
      </c>
      <c r="R40" s="112">
        <v>26.971531543316324</v>
      </c>
      <c r="S40" s="112">
        <v>26.160134769375794</v>
      </c>
      <c r="T40" s="137">
        <v>24.815843798477157</v>
      </c>
      <c r="U40" s="112">
        <v>25.24742961718631</v>
      </c>
      <c r="V40" s="112">
        <v>24.62024567463291</v>
      </c>
      <c r="W40" s="12">
        <v>25.64399668555555</v>
      </c>
      <c r="X40" s="112">
        <v>23.67718324564943</v>
      </c>
      <c r="Y40" s="12">
        <v>27.54635165427135</v>
      </c>
      <c r="Z40" s="112">
        <v>26.724758104761904</v>
      </c>
      <c r="AA40" s="137">
        <v>25.49939158901373</v>
      </c>
      <c r="AB40" s="112">
        <v>27.040924894264343</v>
      </c>
      <c r="AC40" s="112">
        <v>23.986771238403993</v>
      </c>
      <c r="AD40" s="23">
        <v>26.392931330174566</v>
      </c>
      <c r="AE40" s="112">
        <v>28.223011853865337</v>
      </c>
      <c r="AF40" s="12">
        <v>26.29212672468828</v>
      </c>
      <c r="AG40" s="12">
        <v>25.222527924283934</v>
      </c>
      <c r="AH40" s="12">
        <v>23.080768883188036</v>
      </c>
      <c r="AI40" s="12">
        <v>24.179097625404733</v>
      </c>
      <c r="AJ40" s="12">
        <v>26.307435371357403</v>
      </c>
      <c r="AK40" s="12">
        <v>27.920218546948938</v>
      </c>
      <c r="AL40" s="23">
        <v>3.9334473085449453</v>
      </c>
      <c r="AM40" s="54">
        <v>16.398402558854208</v>
      </c>
      <c r="AN40" s="106"/>
      <c r="AO40" s="297"/>
      <c r="AP40" s="292"/>
      <c r="AQ40" s="292"/>
      <c r="AR40" s="292"/>
      <c r="AS40" s="292"/>
      <c r="AT40" s="292"/>
      <c r="AU40" s="292"/>
      <c r="AV40" s="292"/>
      <c r="AW40" s="292"/>
    </row>
    <row r="41" spans="1:49" ht="12.75" customHeight="1">
      <c r="A41" s="3"/>
      <c r="B41" s="276"/>
      <c r="C41" s="27"/>
      <c r="D41" s="34" t="s">
        <v>46</v>
      </c>
      <c r="E41" s="109">
        <v>705.2923288770054</v>
      </c>
      <c r="F41" s="109">
        <v>720.472895219123</v>
      </c>
      <c r="G41" s="109">
        <v>697.390565562914</v>
      </c>
      <c r="H41" s="109">
        <v>709.2438034300791</v>
      </c>
      <c r="I41" s="112">
        <v>723.487508432147</v>
      </c>
      <c r="J41" s="136">
        <v>738.936227989487</v>
      </c>
      <c r="K41" s="112">
        <v>757.2</v>
      </c>
      <c r="L41" s="112">
        <v>776.8026852672751</v>
      </c>
      <c r="M41" s="112">
        <v>787.3658274967574</v>
      </c>
      <c r="N41" s="112">
        <v>791.5164455368692</v>
      </c>
      <c r="O41" s="112">
        <v>781.0651899354839</v>
      </c>
      <c r="P41" s="23">
        <v>776.7662884169885</v>
      </c>
      <c r="Q41" s="112">
        <v>785.8510026214833</v>
      </c>
      <c r="R41" s="112">
        <v>786.9874123035714</v>
      </c>
      <c r="S41" s="112">
        <v>778.7691052445863</v>
      </c>
      <c r="T41" s="137">
        <v>765.7570761903554</v>
      </c>
      <c r="U41" s="112">
        <v>751.62750317744</v>
      </c>
      <c r="V41" s="112">
        <v>753.2236378835444</v>
      </c>
      <c r="W41" s="12">
        <v>724.6829545454547</v>
      </c>
      <c r="X41" s="112">
        <v>728.4774490025221</v>
      </c>
      <c r="Y41" s="12">
        <v>738.4414278969849</v>
      </c>
      <c r="Z41" s="112">
        <v>751.4728212055138</v>
      </c>
      <c r="AA41" s="137">
        <v>764.5030666229711</v>
      </c>
      <c r="AB41" s="112">
        <v>769.2141672169575</v>
      </c>
      <c r="AC41" s="112">
        <v>770.2478123827929</v>
      </c>
      <c r="AD41" s="23">
        <v>767.4847725199502</v>
      </c>
      <c r="AE41" s="112">
        <v>768.2219770897756</v>
      </c>
      <c r="AF41" s="12">
        <v>769.122541446384</v>
      </c>
      <c r="AG41" s="12">
        <v>770.6648221643836</v>
      </c>
      <c r="AH41" s="12">
        <v>771.9499703599004</v>
      </c>
      <c r="AI41" s="12">
        <v>770.793102569116</v>
      </c>
      <c r="AJ41" s="12">
        <v>771.0937510087172</v>
      </c>
      <c r="AK41" s="12">
        <v>771.9422376587798</v>
      </c>
      <c r="AL41" s="23">
        <v>1.694425275986987</v>
      </c>
      <c r="AM41" s="54">
        <v>0.21998443211999064</v>
      </c>
      <c r="AN41" s="106"/>
      <c r="AO41" s="295"/>
      <c r="AP41" s="292"/>
      <c r="AQ41" s="292"/>
      <c r="AR41" s="292"/>
      <c r="AS41" s="292"/>
      <c r="AT41" s="292"/>
      <c r="AU41" s="292"/>
      <c r="AV41" s="292"/>
      <c r="AW41" s="292"/>
    </row>
    <row r="42" spans="1:49" ht="12.75" customHeight="1" hidden="1">
      <c r="A42" s="3"/>
      <c r="B42" s="276"/>
      <c r="C42" s="27"/>
      <c r="D42" s="250" t="s">
        <v>137</v>
      </c>
      <c r="E42" s="109">
        <v>228.4215240641711</v>
      </c>
      <c r="F42" s="109"/>
      <c r="G42" s="109"/>
      <c r="H42" s="109"/>
      <c r="I42" s="112"/>
      <c r="J42" s="136"/>
      <c r="K42" s="109">
        <v>241.03481675392675</v>
      </c>
      <c r="L42" s="112"/>
      <c r="M42" s="112"/>
      <c r="N42" s="112"/>
      <c r="O42" s="112"/>
      <c r="P42" s="23"/>
      <c r="Q42" s="109" t="e">
        <v>#DIV/0!</v>
      </c>
      <c r="R42" s="109">
        <v>252.5913663686224</v>
      </c>
      <c r="S42" s="109">
        <v>245.076899355414</v>
      </c>
      <c r="T42" s="109">
        <v>232.48795848477155</v>
      </c>
      <c r="U42" s="109">
        <v>211.48039438276294</v>
      </c>
      <c r="V42" s="109">
        <v>203.34817026455696</v>
      </c>
      <c r="W42" s="109">
        <v>154.40454545454543</v>
      </c>
      <c r="X42" s="109">
        <v>150.57186435435054</v>
      </c>
      <c r="Y42" s="11"/>
      <c r="Z42" s="112"/>
      <c r="AA42" s="137"/>
      <c r="AB42" s="112"/>
      <c r="AC42" s="112"/>
      <c r="AD42" s="23"/>
      <c r="AE42" s="112"/>
      <c r="AF42" s="12"/>
      <c r="AG42" s="12"/>
      <c r="AH42" s="12"/>
      <c r="AI42" s="12"/>
      <c r="AJ42" s="12"/>
      <c r="AK42" s="12"/>
      <c r="AL42" s="23">
        <v>0</v>
      </c>
      <c r="AM42" s="54" t="e">
        <v>#DIV/0!</v>
      </c>
      <c r="AN42" s="106"/>
      <c r="AO42" s="295"/>
      <c r="AP42" s="292"/>
      <c r="AQ42" s="292"/>
      <c r="AR42" s="292"/>
      <c r="AS42" s="292"/>
      <c r="AT42" s="292"/>
      <c r="AU42" s="292"/>
      <c r="AV42" s="292"/>
      <c r="AW42" s="292"/>
    </row>
    <row r="43" spans="1:49" ht="12.75" customHeight="1" hidden="1">
      <c r="A43" s="3"/>
      <c r="B43" s="276"/>
      <c r="C43" s="27"/>
      <c r="D43" s="251" t="s">
        <v>24</v>
      </c>
      <c r="E43" s="109">
        <v>0</v>
      </c>
      <c r="F43" s="109"/>
      <c r="G43" s="109"/>
      <c r="H43" s="109"/>
      <c r="I43" s="112"/>
      <c r="J43" s="136"/>
      <c r="K43" s="109">
        <v>0</v>
      </c>
      <c r="L43" s="112"/>
      <c r="M43" s="112"/>
      <c r="N43" s="112"/>
      <c r="O43" s="112"/>
      <c r="P43" s="23"/>
      <c r="Q43" s="109" t="e">
        <v>#DIV/0!</v>
      </c>
      <c r="R43" s="109">
        <v>0</v>
      </c>
      <c r="S43" s="109">
        <v>0</v>
      </c>
      <c r="T43" s="109">
        <v>0</v>
      </c>
      <c r="U43" s="109">
        <v>0</v>
      </c>
      <c r="V43" s="109">
        <v>0</v>
      </c>
      <c r="W43" s="109">
        <v>0</v>
      </c>
      <c r="X43" s="109">
        <v>0</v>
      </c>
      <c r="Y43" s="11"/>
      <c r="Z43" s="112"/>
      <c r="AA43" s="137"/>
      <c r="AB43" s="112"/>
      <c r="AC43" s="112"/>
      <c r="AD43" s="23"/>
      <c r="AE43" s="112"/>
      <c r="AF43" s="12"/>
      <c r="AG43" s="12"/>
      <c r="AH43" s="12"/>
      <c r="AI43" s="12"/>
      <c r="AJ43" s="12"/>
      <c r="AK43" s="12"/>
      <c r="AL43" s="23">
        <v>0</v>
      </c>
      <c r="AM43" s="54" t="e">
        <v>#DIV/0!</v>
      </c>
      <c r="AN43" s="106"/>
      <c r="AO43" s="295"/>
      <c r="AP43" s="292"/>
      <c r="AQ43" s="292"/>
      <c r="AR43" s="292"/>
      <c r="AS43" s="292"/>
      <c r="AT43" s="292"/>
      <c r="AU43" s="292"/>
      <c r="AV43" s="292"/>
      <c r="AW43" s="292"/>
    </row>
    <row r="44" spans="1:49" ht="12.75" customHeight="1" hidden="1">
      <c r="A44" s="3"/>
      <c r="B44" s="276"/>
      <c r="C44" s="27"/>
      <c r="D44" s="251" t="s">
        <v>25</v>
      </c>
      <c r="E44" s="109">
        <v>228.4215240641711</v>
      </c>
      <c r="F44" s="109"/>
      <c r="G44" s="109"/>
      <c r="H44" s="109"/>
      <c r="I44" s="112"/>
      <c r="J44" s="136"/>
      <c r="K44" s="109">
        <v>240.9548429319372</v>
      </c>
      <c r="L44" s="112"/>
      <c r="M44" s="112"/>
      <c r="N44" s="112"/>
      <c r="O44" s="112"/>
      <c r="P44" s="23"/>
      <c r="Q44" s="109" t="e">
        <v>#DIV/0!</v>
      </c>
      <c r="R44" s="109">
        <v>252.5113663686224</v>
      </c>
      <c r="S44" s="109">
        <v>244.996899355414</v>
      </c>
      <c r="T44" s="109">
        <v>232.40795848477154</v>
      </c>
      <c r="U44" s="109">
        <v>211.44039438276295</v>
      </c>
      <c r="V44" s="109">
        <v>203.30817026455696</v>
      </c>
      <c r="W44" s="109">
        <v>154.40454545454543</v>
      </c>
      <c r="X44" s="109">
        <v>150.57186435435054</v>
      </c>
      <c r="Y44" s="11"/>
      <c r="Z44" s="112"/>
      <c r="AA44" s="137"/>
      <c r="AB44" s="112"/>
      <c r="AC44" s="112"/>
      <c r="AD44" s="23"/>
      <c r="AE44" s="112"/>
      <c r="AF44" s="12"/>
      <c r="AG44" s="12"/>
      <c r="AH44" s="12"/>
      <c r="AI44" s="12"/>
      <c r="AJ44" s="12"/>
      <c r="AK44" s="12"/>
      <c r="AL44" s="23">
        <v>0</v>
      </c>
      <c r="AM44" s="54" t="e">
        <v>#DIV/0!</v>
      </c>
      <c r="AN44" s="106"/>
      <c r="AO44" s="295"/>
      <c r="AP44" s="292"/>
      <c r="AQ44" s="292"/>
      <c r="AR44" s="292"/>
      <c r="AS44" s="292"/>
      <c r="AT44" s="292"/>
      <c r="AU44" s="292"/>
      <c r="AV44" s="292"/>
      <c r="AW44" s="292"/>
    </row>
    <row r="45" spans="1:49" ht="12.75" customHeight="1" hidden="1">
      <c r="A45" s="3"/>
      <c r="B45" s="276"/>
      <c r="C45" s="27"/>
      <c r="D45" s="251" t="s">
        <v>26</v>
      </c>
      <c r="E45" s="109">
        <v>0</v>
      </c>
      <c r="F45" s="109"/>
      <c r="G45" s="109"/>
      <c r="H45" s="109"/>
      <c r="I45" s="112"/>
      <c r="J45" s="136"/>
      <c r="K45" s="109">
        <v>0</v>
      </c>
      <c r="L45" s="112"/>
      <c r="M45" s="112"/>
      <c r="N45" s="112"/>
      <c r="O45" s="112"/>
      <c r="P45" s="23"/>
      <c r="Q45" s="109" t="e">
        <v>#DIV/0!</v>
      </c>
      <c r="R45" s="109">
        <v>0</v>
      </c>
      <c r="S45" s="109">
        <v>0</v>
      </c>
      <c r="T45" s="109">
        <v>0</v>
      </c>
      <c r="U45" s="109">
        <v>0</v>
      </c>
      <c r="V45" s="109">
        <v>0</v>
      </c>
      <c r="W45" s="109">
        <v>0</v>
      </c>
      <c r="X45" s="109">
        <v>0</v>
      </c>
      <c r="Y45" s="11"/>
      <c r="Z45" s="112"/>
      <c r="AA45" s="137"/>
      <c r="AB45" s="112"/>
      <c r="AC45" s="112"/>
      <c r="AD45" s="23"/>
      <c r="AE45" s="112"/>
      <c r="AF45" s="12"/>
      <c r="AG45" s="12"/>
      <c r="AH45" s="12"/>
      <c r="AI45" s="12"/>
      <c r="AJ45" s="12"/>
      <c r="AK45" s="12"/>
      <c r="AL45" s="23">
        <v>0</v>
      </c>
      <c r="AM45" s="54" t="e">
        <v>#DIV/0!</v>
      </c>
      <c r="AN45" s="106"/>
      <c r="AO45" s="295"/>
      <c r="AP45" s="292"/>
      <c r="AQ45" s="292"/>
      <c r="AR45" s="292"/>
      <c r="AS45" s="292"/>
      <c r="AT45" s="292"/>
      <c r="AU45" s="292"/>
      <c r="AV45" s="292"/>
      <c r="AW45" s="292"/>
    </row>
    <row r="46" spans="1:49" ht="12.75" customHeight="1" hidden="1">
      <c r="A46" s="3"/>
      <c r="B46" s="276"/>
      <c r="C46" s="27"/>
      <c r="D46" s="251" t="s">
        <v>54</v>
      </c>
      <c r="E46" s="109">
        <v>0</v>
      </c>
      <c r="F46" s="109"/>
      <c r="G46" s="109"/>
      <c r="H46" s="109"/>
      <c r="I46" s="112"/>
      <c r="J46" s="136"/>
      <c r="K46" s="109">
        <v>0.0799738219895288</v>
      </c>
      <c r="L46" s="112"/>
      <c r="M46" s="112"/>
      <c r="N46" s="112"/>
      <c r="O46" s="112"/>
      <c r="P46" s="23"/>
      <c r="Q46" s="109" t="e">
        <v>#DIV/0!</v>
      </c>
      <c r="R46" s="109">
        <v>0.08</v>
      </c>
      <c r="S46" s="109">
        <v>0.08</v>
      </c>
      <c r="T46" s="109">
        <v>0.08</v>
      </c>
      <c r="U46" s="109">
        <v>0.04</v>
      </c>
      <c r="V46" s="109">
        <v>0.04</v>
      </c>
      <c r="W46" s="109">
        <v>0</v>
      </c>
      <c r="X46" s="109">
        <v>0</v>
      </c>
      <c r="Y46" s="11"/>
      <c r="Z46" s="112"/>
      <c r="AA46" s="137"/>
      <c r="AB46" s="112"/>
      <c r="AC46" s="112"/>
      <c r="AD46" s="23"/>
      <c r="AE46" s="112"/>
      <c r="AF46" s="12"/>
      <c r="AG46" s="12"/>
      <c r="AH46" s="12"/>
      <c r="AI46" s="12"/>
      <c r="AJ46" s="12"/>
      <c r="AK46" s="12"/>
      <c r="AL46" s="23">
        <v>0</v>
      </c>
      <c r="AM46" s="54" t="e">
        <v>#DIV/0!</v>
      </c>
      <c r="AN46" s="106"/>
      <c r="AO46" s="295"/>
      <c r="AP46" s="292"/>
      <c r="AQ46" s="292"/>
      <c r="AR46" s="292"/>
      <c r="AS46" s="292"/>
      <c r="AT46" s="292"/>
      <c r="AU46" s="292"/>
      <c r="AV46" s="292"/>
      <c r="AW46" s="292"/>
    </row>
    <row r="47" spans="1:49" ht="12.75" customHeight="1" hidden="1">
      <c r="A47" s="3"/>
      <c r="B47" s="276"/>
      <c r="C47" s="27"/>
      <c r="D47" s="250" t="s">
        <v>138</v>
      </c>
      <c r="E47" s="109">
        <v>194.504628342246</v>
      </c>
      <c r="F47" s="109"/>
      <c r="G47" s="109"/>
      <c r="H47" s="109"/>
      <c r="I47" s="112"/>
      <c r="J47" s="136"/>
      <c r="K47" s="109">
        <v>202.43442264397908</v>
      </c>
      <c r="L47" s="112"/>
      <c r="M47" s="112"/>
      <c r="N47" s="112"/>
      <c r="O47" s="112"/>
      <c r="P47" s="23"/>
      <c r="Q47" s="109" t="e">
        <v>#DIV/0!</v>
      </c>
      <c r="R47" s="109">
        <v>213.51387208545918</v>
      </c>
      <c r="S47" s="109">
        <v>212.98580756815284</v>
      </c>
      <c r="T47" s="109">
        <v>210.05971297715732</v>
      </c>
      <c r="U47" s="109">
        <v>208.90018183650187</v>
      </c>
      <c r="V47" s="109">
        <v>211.66447012278482</v>
      </c>
      <c r="W47" s="109">
        <v>193.61709085227272</v>
      </c>
      <c r="X47" s="109">
        <v>193.19971068978563</v>
      </c>
      <c r="Y47" s="11"/>
      <c r="Z47" s="112"/>
      <c r="AA47" s="137"/>
      <c r="AB47" s="112"/>
      <c r="AC47" s="112"/>
      <c r="AD47" s="23"/>
      <c r="AE47" s="112"/>
      <c r="AF47" s="12"/>
      <c r="AG47" s="12"/>
      <c r="AH47" s="12"/>
      <c r="AI47" s="12"/>
      <c r="AJ47" s="12"/>
      <c r="AK47" s="12"/>
      <c r="AL47" s="23">
        <v>0</v>
      </c>
      <c r="AM47" s="54" t="e">
        <v>#DIV/0!</v>
      </c>
      <c r="AN47" s="106"/>
      <c r="AO47" s="295"/>
      <c r="AP47" s="292"/>
      <c r="AQ47" s="292"/>
      <c r="AR47" s="292"/>
      <c r="AS47" s="292"/>
      <c r="AT47" s="292"/>
      <c r="AU47" s="292"/>
      <c r="AV47" s="292"/>
      <c r="AW47" s="292"/>
    </row>
    <row r="48" spans="1:49" ht="12.75" customHeight="1" hidden="1">
      <c r="A48" s="3"/>
      <c r="B48" s="276"/>
      <c r="C48" s="27"/>
      <c r="D48" s="251" t="s">
        <v>24</v>
      </c>
      <c r="E48" s="109">
        <v>0.135427807486631</v>
      </c>
      <c r="F48" s="109"/>
      <c r="G48" s="109"/>
      <c r="H48" s="109"/>
      <c r="I48" s="112"/>
      <c r="J48" s="136"/>
      <c r="K48" s="109">
        <v>0.17277486910994763</v>
      </c>
      <c r="L48" s="112"/>
      <c r="M48" s="112"/>
      <c r="N48" s="112"/>
      <c r="O48" s="112"/>
      <c r="P48" s="23"/>
      <c r="Q48" s="109" t="e">
        <v>#DIV/0!</v>
      </c>
      <c r="R48" s="109">
        <v>0.1548299706632653</v>
      </c>
      <c r="S48" s="109">
        <v>0.15460547006369424</v>
      </c>
      <c r="T48" s="109">
        <v>0.17513282614213196</v>
      </c>
      <c r="U48" s="109">
        <v>0.15366563878326997</v>
      </c>
      <c r="V48" s="109">
        <v>0.15283786329113924</v>
      </c>
      <c r="W48" s="109">
        <v>0.13500340404040403</v>
      </c>
      <c r="X48" s="109">
        <v>0.100909263556116</v>
      </c>
      <c r="Y48" s="11"/>
      <c r="Z48" s="112"/>
      <c r="AA48" s="137"/>
      <c r="AB48" s="112"/>
      <c r="AC48" s="112"/>
      <c r="AD48" s="23"/>
      <c r="AE48" s="112"/>
      <c r="AF48" s="12"/>
      <c r="AG48" s="12"/>
      <c r="AH48" s="12"/>
      <c r="AI48" s="12"/>
      <c r="AJ48" s="12"/>
      <c r="AK48" s="12"/>
      <c r="AL48" s="23">
        <v>0</v>
      </c>
      <c r="AM48" s="54" t="e">
        <v>#DIV/0!</v>
      </c>
      <c r="AN48" s="106"/>
      <c r="AO48" s="295"/>
      <c r="AP48" s="292"/>
      <c r="AQ48" s="292"/>
      <c r="AR48" s="292"/>
      <c r="AS48" s="292"/>
      <c r="AT48" s="292"/>
      <c r="AU48" s="292"/>
      <c r="AV48" s="292"/>
      <c r="AW48" s="292"/>
    </row>
    <row r="49" spans="1:49" ht="12.75" customHeight="1" hidden="1">
      <c r="A49" s="3"/>
      <c r="B49" s="276"/>
      <c r="C49" s="27"/>
      <c r="D49" s="251" t="s">
        <v>25</v>
      </c>
      <c r="E49" s="109">
        <v>72.51377005347594</v>
      </c>
      <c r="F49" s="109"/>
      <c r="G49" s="109"/>
      <c r="H49" s="109"/>
      <c r="I49" s="112"/>
      <c r="J49" s="136"/>
      <c r="K49" s="109">
        <v>77.46007853403142</v>
      </c>
      <c r="L49" s="112"/>
      <c r="M49" s="112"/>
      <c r="N49" s="112"/>
      <c r="O49" s="112"/>
      <c r="P49" s="23"/>
      <c r="Q49" s="109" t="e">
        <v>#DIV/0!</v>
      </c>
      <c r="R49" s="109">
        <v>87.46655372576532</v>
      </c>
      <c r="S49" s="109">
        <v>86.59694173503183</v>
      </c>
      <c r="T49" s="109">
        <v>84.15006819035528</v>
      </c>
      <c r="U49" s="109">
        <v>81.65071523954371</v>
      </c>
      <c r="V49" s="109">
        <v>82.47310520759494</v>
      </c>
      <c r="W49" s="109">
        <v>61.705875104797975</v>
      </c>
      <c r="X49" s="109">
        <v>59.29548499495587</v>
      </c>
      <c r="Y49" s="11"/>
      <c r="Z49" s="112"/>
      <c r="AA49" s="137"/>
      <c r="AB49" s="112"/>
      <c r="AC49" s="112"/>
      <c r="AD49" s="23"/>
      <c r="AE49" s="112"/>
      <c r="AF49" s="12"/>
      <c r="AG49" s="12"/>
      <c r="AH49" s="12"/>
      <c r="AI49" s="12"/>
      <c r="AJ49" s="12"/>
      <c r="AK49" s="12"/>
      <c r="AL49" s="23">
        <v>0</v>
      </c>
      <c r="AM49" s="54" t="e">
        <v>#DIV/0!</v>
      </c>
      <c r="AN49" s="106"/>
      <c r="AO49" s="295"/>
      <c r="AP49" s="292"/>
      <c r="AQ49" s="292"/>
      <c r="AR49" s="292"/>
      <c r="AS49" s="292"/>
      <c r="AT49" s="292"/>
      <c r="AU49" s="292"/>
      <c r="AV49" s="292"/>
      <c r="AW49" s="292"/>
    </row>
    <row r="50" spans="1:49" ht="12.75" customHeight="1" hidden="1">
      <c r="A50" s="3"/>
      <c r="B50" s="276"/>
      <c r="C50" s="27"/>
      <c r="D50" s="251" t="s">
        <v>26</v>
      </c>
      <c r="E50" s="109">
        <v>121.40294117647059</v>
      </c>
      <c r="F50" s="109"/>
      <c r="G50" s="109"/>
      <c r="H50" s="109"/>
      <c r="I50" s="112"/>
      <c r="J50" s="136"/>
      <c r="K50" s="109">
        <v>124.25837696335078</v>
      </c>
      <c r="L50" s="112"/>
      <c r="M50" s="112"/>
      <c r="N50" s="112"/>
      <c r="O50" s="112"/>
      <c r="P50" s="23"/>
      <c r="Q50" s="109" t="e">
        <v>#DIV/0!</v>
      </c>
      <c r="R50" s="109">
        <v>125.38968226658162</v>
      </c>
      <c r="S50" s="109">
        <v>125.64773528025476</v>
      </c>
      <c r="T50" s="109">
        <v>125.28186849238578</v>
      </c>
      <c r="U50" s="109">
        <v>126.55191439797211</v>
      </c>
      <c r="V50" s="109">
        <v>128.562837743038</v>
      </c>
      <c r="W50" s="109">
        <v>131.39938235858585</v>
      </c>
      <c r="X50" s="109">
        <v>133.27306624968472</v>
      </c>
      <c r="Y50" s="11"/>
      <c r="Z50" s="112"/>
      <c r="AA50" s="137"/>
      <c r="AB50" s="112"/>
      <c r="AC50" s="112"/>
      <c r="AD50" s="23"/>
      <c r="AE50" s="112"/>
      <c r="AF50" s="12"/>
      <c r="AG50" s="12"/>
      <c r="AH50" s="12"/>
      <c r="AI50" s="12"/>
      <c r="AJ50" s="12"/>
      <c r="AK50" s="12"/>
      <c r="AL50" s="23">
        <v>0</v>
      </c>
      <c r="AM50" s="54" t="e">
        <v>#DIV/0!</v>
      </c>
      <c r="AN50" s="106"/>
      <c r="AO50" s="295"/>
      <c r="AP50" s="292"/>
      <c r="AQ50" s="292"/>
      <c r="AR50" s="292"/>
      <c r="AS50" s="292"/>
      <c r="AT50" s="292"/>
      <c r="AU50" s="292"/>
      <c r="AV50" s="292"/>
      <c r="AW50" s="292"/>
    </row>
    <row r="51" spans="1:49" ht="12.75" customHeight="1" hidden="1">
      <c r="A51" s="3"/>
      <c r="B51" s="276"/>
      <c r="C51" s="27"/>
      <c r="D51" s="251" t="s">
        <v>54</v>
      </c>
      <c r="E51" s="109">
        <v>0.45248930481283417</v>
      </c>
      <c r="F51" s="109"/>
      <c r="G51" s="109"/>
      <c r="H51" s="109"/>
      <c r="I51" s="112"/>
      <c r="J51" s="136"/>
      <c r="K51" s="109">
        <v>0.5431922774869109</v>
      </c>
      <c r="L51" s="112"/>
      <c r="M51" s="112"/>
      <c r="N51" s="112"/>
      <c r="O51" s="112"/>
      <c r="P51" s="23"/>
      <c r="Q51" s="109" t="e">
        <v>#DIV/0!</v>
      </c>
      <c r="R51" s="109">
        <v>0.5028061224489795</v>
      </c>
      <c r="S51" s="109">
        <v>0.5865250828025478</v>
      </c>
      <c r="T51" s="109">
        <v>0.4526434682741116</v>
      </c>
      <c r="U51" s="109">
        <v>0.5438865602027884</v>
      </c>
      <c r="V51" s="109">
        <v>0.4756893088607594</v>
      </c>
      <c r="W51" s="109">
        <v>0.3768299848484848</v>
      </c>
      <c r="X51" s="109">
        <v>0.5302501815889028</v>
      </c>
      <c r="Y51" s="11"/>
      <c r="Z51" s="112"/>
      <c r="AA51" s="137"/>
      <c r="AB51" s="112"/>
      <c r="AC51" s="112"/>
      <c r="AD51" s="23"/>
      <c r="AE51" s="112"/>
      <c r="AF51" s="12"/>
      <c r="AG51" s="12"/>
      <c r="AH51" s="12"/>
      <c r="AI51" s="12"/>
      <c r="AJ51" s="12"/>
      <c r="AK51" s="12"/>
      <c r="AL51" s="23">
        <v>0</v>
      </c>
      <c r="AM51" s="54" t="e">
        <v>#DIV/0!</v>
      </c>
      <c r="AN51" s="106"/>
      <c r="AO51" s="295"/>
      <c r="AP51" s="292"/>
      <c r="AQ51" s="292"/>
      <c r="AR51" s="292"/>
      <c r="AS51" s="292"/>
      <c r="AT51" s="292"/>
      <c r="AU51" s="292"/>
      <c r="AV51" s="292"/>
      <c r="AW51" s="292"/>
    </row>
    <row r="52" spans="1:49" ht="12.75" customHeight="1" hidden="1">
      <c r="A52" s="3"/>
      <c r="B52" s="276"/>
      <c r="C52" s="27"/>
      <c r="D52" s="250" t="s">
        <v>139</v>
      </c>
      <c r="E52" s="109">
        <v>122.92112299465239</v>
      </c>
      <c r="F52" s="109"/>
      <c r="G52" s="109"/>
      <c r="H52" s="109"/>
      <c r="I52" s="112"/>
      <c r="J52" s="136"/>
      <c r="K52" s="109">
        <v>143.89370366492147</v>
      </c>
      <c r="L52" s="112"/>
      <c r="M52" s="112"/>
      <c r="N52" s="112"/>
      <c r="O52" s="112"/>
      <c r="P52" s="23"/>
      <c r="Q52" s="109" t="e">
        <v>#DIV/0!</v>
      </c>
      <c r="R52" s="109">
        <v>162.97114955739795</v>
      </c>
      <c r="S52" s="109">
        <v>164.94147961401274</v>
      </c>
      <c r="T52" s="109">
        <v>167.0769375114213</v>
      </c>
      <c r="U52" s="109">
        <v>163.98627154245887</v>
      </c>
      <c r="V52" s="109">
        <v>165.27273190506327</v>
      </c>
      <c r="W52" s="109">
        <v>168.14391095833332</v>
      </c>
      <c r="X52" s="109">
        <v>171.67960621563682</v>
      </c>
      <c r="Y52" s="11"/>
      <c r="Z52" s="112"/>
      <c r="AA52" s="137"/>
      <c r="AB52" s="112"/>
      <c r="AC52" s="112"/>
      <c r="AD52" s="23"/>
      <c r="AE52" s="112"/>
      <c r="AF52" s="12"/>
      <c r="AG52" s="12"/>
      <c r="AH52" s="12"/>
      <c r="AI52" s="12"/>
      <c r="AJ52" s="12"/>
      <c r="AK52" s="12"/>
      <c r="AL52" s="23">
        <v>0</v>
      </c>
      <c r="AM52" s="54" t="e">
        <v>#DIV/0!</v>
      </c>
      <c r="AN52" s="106"/>
      <c r="AO52" s="295"/>
      <c r="AP52" s="292"/>
      <c r="AQ52" s="292"/>
      <c r="AR52" s="292"/>
      <c r="AS52" s="292"/>
      <c r="AT52" s="292"/>
      <c r="AU52" s="292"/>
      <c r="AV52" s="292"/>
      <c r="AW52" s="292"/>
    </row>
    <row r="53" spans="1:49" ht="12.75" customHeight="1" hidden="1">
      <c r="A53" s="3"/>
      <c r="B53" s="276"/>
      <c r="C53" s="27"/>
      <c r="D53" s="251" t="s">
        <v>24</v>
      </c>
      <c r="E53" s="109">
        <v>0.39304812834224595</v>
      </c>
      <c r="F53" s="109"/>
      <c r="G53" s="109"/>
      <c r="H53" s="109"/>
      <c r="I53" s="112"/>
      <c r="J53" s="136"/>
      <c r="K53" s="109">
        <v>0.6772251308900523</v>
      </c>
      <c r="L53" s="112"/>
      <c r="M53" s="112"/>
      <c r="N53" s="112"/>
      <c r="O53" s="112"/>
      <c r="P53" s="23"/>
      <c r="Q53" s="109" t="e">
        <v>#DIV/0!</v>
      </c>
      <c r="R53" s="109">
        <v>0.2821975765306122</v>
      </c>
      <c r="S53" s="109">
        <v>0.23310028535031846</v>
      </c>
      <c r="T53" s="109">
        <v>0.2855089035532995</v>
      </c>
      <c r="U53" s="109">
        <v>0.25404731178707224</v>
      </c>
      <c r="V53" s="109">
        <v>0.2774862911392405</v>
      </c>
      <c r="W53" s="109">
        <v>0.314520202020202</v>
      </c>
      <c r="X53" s="109">
        <v>1.1426579180327867</v>
      </c>
      <c r="Y53" s="11"/>
      <c r="Z53" s="112"/>
      <c r="AA53" s="137"/>
      <c r="AB53" s="112"/>
      <c r="AC53" s="112"/>
      <c r="AD53" s="23"/>
      <c r="AE53" s="112"/>
      <c r="AF53" s="12"/>
      <c r="AG53" s="12"/>
      <c r="AH53" s="12"/>
      <c r="AI53" s="12"/>
      <c r="AJ53" s="12"/>
      <c r="AK53" s="12"/>
      <c r="AL53" s="23">
        <v>0</v>
      </c>
      <c r="AM53" s="54" t="e">
        <v>#DIV/0!</v>
      </c>
      <c r="AN53" s="106"/>
      <c r="AO53" s="295"/>
      <c r="AP53" s="292"/>
      <c r="AQ53" s="292"/>
      <c r="AR53" s="292"/>
      <c r="AS53" s="292"/>
      <c r="AT53" s="292"/>
      <c r="AU53" s="292"/>
      <c r="AV53" s="292"/>
      <c r="AW53" s="292"/>
    </row>
    <row r="54" spans="1:49" ht="12.75" customHeight="1" hidden="1">
      <c r="A54" s="3"/>
      <c r="B54" s="276"/>
      <c r="C54" s="27"/>
      <c r="D54" s="251" t="s">
        <v>25</v>
      </c>
      <c r="E54" s="109">
        <v>25.537433155080212</v>
      </c>
      <c r="F54" s="109"/>
      <c r="G54" s="109"/>
      <c r="H54" s="109"/>
      <c r="I54" s="112"/>
      <c r="J54" s="136"/>
      <c r="K54" s="109">
        <v>30.236649214659685</v>
      </c>
      <c r="L54" s="112"/>
      <c r="M54" s="112"/>
      <c r="N54" s="112"/>
      <c r="O54" s="112"/>
      <c r="P54" s="23"/>
      <c r="Q54" s="109" t="e">
        <v>#DIV/0!</v>
      </c>
      <c r="R54" s="109">
        <v>41.02155612244898</v>
      </c>
      <c r="S54" s="109">
        <v>41.72148504076433</v>
      </c>
      <c r="T54" s="109">
        <v>43.89830879568528</v>
      </c>
      <c r="U54" s="109">
        <v>39.98488271356147</v>
      </c>
      <c r="V54" s="109">
        <v>39.58332377721519</v>
      </c>
      <c r="W54" s="109">
        <v>32.549154963383835</v>
      </c>
      <c r="X54" s="109">
        <v>30.54552332912988</v>
      </c>
      <c r="Y54" s="11"/>
      <c r="Z54" s="112"/>
      <c r="AA54" s="137"/>
      <c r="AB54" s="112"/>
      <c r="AC54" s="112"/>
      <c r="AD54" s="23"/>
      <c r="AE54" s="112"/>
      <c r="AF54" s="12"/>
      <c r="AG54" s="12"/>
      <c r="AH54" s="12"/>
      <c r="AI54" s="12"/>
      <c r="AJ54" s="12"/>
      <c r="AK54" s="12"/>
      <c r="AL54" s="23">
        <v>0</v>
      </c>
      <c r="AM54" s="54" t="e">
        <v>#DIV/0!</v>
      </c>
      <c r="AN54" s="106"/>
      <c r="AO54" s="295"/>
      <c r="AP54" s="292"/>
      <c r="AQ54" s="292"/>
      <c r="AR54" s="292"/>
      <c r="AS54" s="292"/>
      <c r="AT54" s="292"/>
      <c r="AU54" s="292"/>
      <c r="AV54" s="292"/>
      <c r="AW54" s="292"/>
    </row>
    <row r="55" spans="1:49" ht="12.75" customHeight="1" hidden="1">
      <c r="A55" s="3"/>
      <c r="B55" s="276"/>
      <c r="C55" s="27"/>
      <c r="D55" s="251" t="s">
        <v>26</v>
      </c>
      <c r="E55" s="109">
        <v>96.52740641711229</v>
      </c>
      <c r="F55" s="109"/>
      <c r="G55" s="109"/>
      <c r="H55" s="109"/>
      <c r="I55" s="112"/>
      <c r="J55" s="136"/>
      <c r="K55" s="109">
        <v>112.61034031413614</v>
      </c>
      <c r="L55" s="112"/>
      <c r="M55" s="112"/>
      <c r="N55" s="112"/>
      <c r="O55" s="112"/>
      <c r="P55" s="23"/>
      <c r="Q55" s="109" t="e">
        <v>#DIV/0!</v>
      </c>
      <c r="R55" s="109">
        <v>119.95297782780611</v>
      </c>
      <c r="S55" s="109">
        <v>121.29468280509555</v>
      </c>
      <c r="T55" s="109">
        <v>121.12873797335023</v>
      </c>
      <c r="U55" s="109">
        <v>122.07376524968318</v>
      </c>
      <c r="V55" s="109">
        <v>123.6461117113924</v>
      </c>
      <c r="W55" s="109">
        <v>132.88929554671716</v>
      </c>
      <c r="X55" s="109">
        <v>137.96834804539722</v>
      </c>
      <c r="Y55" s="11"/>
      <c r="Z55" s="112"/>
      <c r="AA55" s="137"/>
      <c r="AB55" s="112"/>
      <c r="AC55" s="112"/>
      <c r="AD55" s="23"/>
      <c r="AE55" s="112"/>
      <c r="AF55" s="12"/>
      <c r="AG55" s="12"/>
      <c r="AH55" s="12"/>
      <c r="AI55" s="12"/>
      <c r="AJ55" s="12"/>
      <c r="AK55" s="12"/>
      <c r="AL55" s="23">
        <v>0</v>
      </c>
      <c r="AM55" s="54" t="e">
        <v>#DIV/0!</v>
      </c>
      <c r="AN55" s="106"/>
      <c r="AO55" s="295"/>
      <c r="AP55" s="292"/>
      <c r="AQ55" s="292"/>
      <c r="AR55" s="292"/>
      <c r="AS55" s="292"/>
      <c r="AT55" s="292"/>
      <c r="AU55" s="292"/>
      <c r="AV55" s="292"/>
      <c r="AW55" s="292"/>
    </row>
    <row r="56" spans="1:49" ht="12.75" customHeight="1" hidden="1">
      <c r="A56" s="3"/>
      <c r="B56" s="276"/>
      <c r="C56" s="27"/>
      <c r="D56" s="251" t="s">
        <v>54</v>
      </c>
      <c r="E56" s="109">
        <v>0.463235294117647</v>
      </c>
      <c r="F56" s="109"/>
      <c r="G56" s="109"/>
      <c r="H56" s="109"/>
      <c r="I56" s="112"/>
      <c r="J56" s="136"/>
      <c r="K56" s="109">
        <v>0.36948900523560213</v>
      </c>
      <c r="L56" s="112"/>
      <c r="M56" s="112"/>
      <c r="N56" s="112"/>
      <c r="O56" s="112"/>
      <c r="P56" s="23"/>
      <c r="Q56" s="109" t="e">
        <v>#DIV/0!</v>
      </c>
      <c r="R56" s="109">
        <v>1.7144180306122447</v>
      </c>
      <c r="S56" s="109">
        <v>1.6922114828025479</v>
      </c>
      <c r="T56" s="109">
        <v>1.7643818388324868</v>
      </c>
      <c r="U56" s="109">
        <v>1.673576267427123</v>
      </c>
      <c r="V56" s="109">
        <v>1.7658101253164558</v>
      </c>
      <c r="W56" s="109">
        <v>2.3909402462121205</v>
      </c>
      <c r="X56" s="109">
        <v>2.023076923076923</v>
      </c>
      <c r="Y56" s="11"/>
      <c r="Z56" s="112"/>
      <c r="AA56" s="137"/>
      <c r="AB56" s="112"/>
      <c r="AC56" s="112"/>
      <c r="AD56" s="23"/>
      <c r="AE56" s="112"/>
      <c r="AF56" s="12"/>
      <c r="AG56" s="12"/>
      <c r="AH56" s="12"/>
      <c r="AI56" s="12"/>
      <c r="AJ56" s="12"/>
      <c r="AK56" s="12"/>
      <c r="AL56" s="23">
        <v>0</v>
      </c>
      <c r="AM56" s="54" t="e">
        <v>#DIV/0!</v>
      </c>
      <c r="AN56" s="106"/>
      <c r="AO56" s="295"/>
      <c r="AP56" s="292"/>
      <c r="AQ56" s="292"/>
      <c r="AR56" s="292"/>
      <c r="AS56" s="292"/>
      <c r="AT56" s="292"/>
      <c r="AU56" s="292"/>
      <c r="AV56" s="292"/>
      <c r="AW56" s="292"/>
    </row>
    <row r="57" spans="1:49" ht="12.75">
      <c r="A57" s="3"/>
      <c r="B57" s="276"/>
      <c r="C57" s="27"/>
      <c r="D57" s="34" t="s">
        <v>75</v>
      </c>
      <c r="E57" s="109">
        <v>463.5692456454545</v>
      </c>
      <c r="F57" s="109">
        <v>487.76033463057104</v>
      </c>
      <c r="G57" s="112">
        <v>402.195089893245</v>
      </c>
      <c r="H57" s="112">
        <v>419.8186939785752</v>
      </c>
      <c r="I57" s="112">
        <v>423.7998278210013</v>
      </c>
      <c r="J57" s="137">
        <v>397.2936689894744</v>
      </c>
      <c r="K57" s="109">
        <v>424.6166477315707</v>
      </c>
      <c r="L57" s="109">
        <v>441.1021338945372</v>
      </c>
      <c r="M57" s="109">
        <v>427.0771431479636</v>
      </c>
      <c r="N57" s="109">
        <v>422.0598263941526</v>
      </c>
      <c r="O57" s="109">
        <v>436.3550619441936</v>
      </c>
      <c r="P57" s="19">
        <v>416.68488324146716</v>
      </c>
      <c r="Q57" s="109">
        <v>458.83290858025566</v>
      </c>
      <c r="R57" s="109">
        <v>468.6054543333674</v>
      </c>
      <c r="S57" s="109">
        <v>412.2392089911465</v>
      </c>
      <c r="T57" s="178">
        <v>391.4124746090355</v>
      </c>
      <c r="U57" s="109">
        <v>383.05881549534854</v>
      </c>
      <c r="V57" s="109">
        <v>388.2296457940506</v>
      </c>
      <c r="W57" s="11">
        <v>375.33397052409094</v>
      </c>
      <c r="X57" s="109">
        <v>384.28406297230765</v>
      </c>
      <c r="Y57" s="11">
        <v>399.23471363819095</v>
      </c>
      <c r="Z57" s="109">
        <v>382.2841433850877</v>
      </c>
      <c r="AA57" s="178">
        <v>393.71466107173535</v>
      </c>
      <c r="AB57" s="109">
        <v>380.7552691164339</v>
      </c>
      <c r="AC57" s="109">
        <v>383.7743133727182</v>
      </c>
      <c r="AD57" s="19">
        <v>406.1458588104738</v>
      </c>
      <c r="AE57" s="109">
        <v>374.9600645736659</v>
      </c>
      <c r="AF57" s="11">
        <v>375.5028691546883</v>
      </c>
      <c r="AG57" s="11">
        <v>384.07586717280196</v>
      </c>
      <c r="AH57" s="11">
        <v>453.928511486949</v>
      </c>
      <c r="AI57" s="11">
        <v>437.4656867478082</v>
      </c>
      <c r="AJ57" s="11">
        <v>428.32825696307594</v>
      </c>
      <c r="AK57" s="11">
        <v>412.9459094446825</v>
      </c>
      <c r="AL57" s="23">
        <v>29.171596071964302</v>
      </c>
      <c r="AM57" s="54">
        <v>7.601237252070359</v>
      </c>
      <c r="AN57" s="3"/>
      <c r="AO57" s="295"/>
      <c r="AP57" s="292"/>
      <c r="AQ57" s="292"/>
      <c r="AR57" s="292"/>
      <c r="AS57" s="292"/>
      <c r="AT57" s="292"/>
      <c r="AU57" s="292"/>
      <c r="AV57" s="292"/>
      <c r="AW57" s="292"/>
    </row>
    <row r="58" spans="1:49" ht="13.5">
      <c r="A58" s="3"/>
      <c r="B58" s="276"/>
      <c r="C58" s="29"/>
      <c r="D58" s="34" t="s">
        <v>45</v>
      </c>
      <c r="E58" s="109">
        <v>3803.103743315508</v>
      </c>
      <c r="F58" s="109">
        <v>3749.199335989375</v>
      </c>
      <c r="G58" s="109">
        <v>3711.53243142565</v>
      </c>
      <c r="H58" s="109">
        <v>3730.4175461741424</v>
      </c>
      <c r="I58" s="109">
        <v>3733.392187084568</v>
      </c>
      <c r="J58" s="109">
        <v>3770.5879999999997</v>
      </c>
      <c r="K58" s="112">
        <v>3742.350130890052</v>
      </c>
      <c r="L58" s="112">
        <v>3743.8</v>
      </c>
      <c r="M58" s="112">
        <v>3742.54</v>
      </c>
      <c r="N58" s="112">
        <v>3757.56</v>
      </c>
      <c r="O58" s="112">
        <v>3743.42</v>
      </c>
      <c r="P58" s="23">
        <v>3729.27</v>
      </c>
      <c r="Q58" s="112">
        <v>3729.8</v>
      </c>
      <c r="R58" s="112">
        <v>3695.2750000000005</v>
      </c>
      <c r="S58" s="112">
        <v>3676.19</v>
      </c>
      <c r="T58" s="137">
        <v>3669.4</v>
      </c>
      <c r="U58" s="112">
        <v>3687.9</v>
      </c>
      <c r="V58" s="112">
        <v>3671.99</v>
      </c>
      <c r="W58" s="12">
        <v>3638</v>
      </c>
      <c r="X58" s="112">
        <v>3621.492686002522</v>
      </c>
      <c r="Y58" s="12">
        <v>3605.934673366834</v>
      </c>
      <c r="Z58" s="112">
        <v>3592.6</v>
      </c>
      <c r="AA58" s="137">
        <v>3562</v>
      </c>
      <c r="AB58" s="112">
        <v>3563.7</v>
      </c>
      <c r="AC58" s="112">
        <v>3561.4</v>
      </c>
      <c r="AD58" s="23">
        <v>3541.4</v>
      </c>
      <c r="AE58" s="112">
        <v>3548.8</v>
      </c>
      <c r="AF58" s="12">
        <v>3552.1</v>
      </c>
      <c r="AG58" s="12">
        <v>3559.7</v>
      </c>
      <c r="AH58" s="12">
        <v>3561.6</v>
      </c>
      <c r="AI58" s="12">
        <v>3564.3</v>
      </c>
      <c r="AJ58" s="12">
        <v>3566.5</v>
      </c>
      <c r="AK58" s="12">
        <v>3563.8</v>
      </c>
      <c r="AL58" s="23">
        <v>2.4000000000005457</v>
      </c>
      <c r="AM58" s="54">
        <v>0.06738922895492827</v>
      </c>
      <c r="AN58" s="3"/>
      <c r="AO58" s="295"/>
      <c r="AP58" s="292"/>
      <c r="AQ58" s="292"/>
      <c r="AR58" s="292"/>
      <c r="AS58" s="292"/>
      <c r="AT58" s="292"/>
      <c r="AU58" s="292"/>
      <c r="AV58" s="292"/>
      <c r="AW58" s="292"/>
    </row>
    <row r="59" spans="1:49" ht="12.75">
      <c r="A59" s="3"/>
      <c r="B59" s="276"/>
      <c r="C59" s="29"/>
      <c r="D59" s="36" t="s">
        <v>28</v>
      </c>
      <c r="E59" s="109">
        <v>3137.6497326203207</v>
      </c>
      <c r="F59" s="109">
        <v>3086.4980079681272</v>
      </c>
      <c r="G59" s="112">
        <v>3046.708060564723</v>
      </c>
      <c r="H59" s="112">
        <v>3063.7467018469656</v>
      </c>
      <c r="I59" s="112">
        <v>3063.7635968342383</v>
      </c>
      <c r="J59" s="136">
        <v>3096.41</v>
      </c>
      <c r="K59" s="112">
        <v>3064.7</v>
      </c>
      <c r="L59" s="112">
        <v>3059.3</v>
      </c>
      <c r="M59" s="112">
        <v>3049.86</v>
      </c>
      <c r="N59" s="112">
        <v>3055.52</v>
      </c>
      <c r="O59" s="112">
        <v>3031.55</v>
      </c>
      <c r="P59" s="12">
        <v>3017.94</v>
      </c>
      <c r="Q59" s="143">
        <v>2995.04</v>
      </c>
      <c r="R59" s="143">
        <v>2956.8750000000005</v>
      </c>
      <c r="S59" s="143">
        <v>2933.8</v>
      </c>
      <c r="T59" s="137">
        <v>2919</v>
      </c>
      <c r="U59" s="112">
        <v>2931.7</v>
      </c>
      <c r="V59" s="112">
        <v>2909.72</v>
      </c>
      <c r="W59" s="12">
        <v>2885.4</v>
      </c>
      <c r="X59" s="112">
        <v>2863.5</v>
      </c>
      <c r="Y59" s="12">
        <v>2841.5</v>
      </c>
      <c r="Z59" s="112">
        <v>2820.1</v>
      </c>
      <c r="AA59" s="129">
        <v>2778.61</v>
      </c>
      <c r="AB59" s="112">
        <v>2767.8</v>
      </c>
      <c r="AC59" s="112">
        <v>2764.6</v>
      </c>
      <c r="AD59" s="140">
        <v>2757.8</v>
      </c>
      <c r="AE59" s="143">
        <v>2762.9</v>
      </c>
      <c r="AF59" s="115">
        <v>2760.4</v>
      </c>
      <c r="AG59" s="12">
        <v>2763.4</v>
      </c>
      <c r="AH59" s="12">
        <v>2765</v>
      </c>
      <c r="AI59" s="12">
        <v>2767.1</v>
      </c>
      <c r="AJ59" s="12">
        <v>2768.6</v>
      </c>
      <c r="AK59" s="12">
        <v>2765.8</v>
      </c>
      <c r="AL59" s="23">
        <v>1.2000000000002728</v>
      </c>
      <c r="AM59" s="54">
        <v>0.043405917673444705</v>
      </c>
      <c r="AN59" s="3"/>
      <c r="AO59" s="295"/>
      <c r="AP59" s="292"/>
      <c r="AQ59" s="292"/>
      <c r="AR59" s="292"/>
      <c r="AS59" s="292"/>
      <c r="AT59" s="292"/>
      <c r="AU59" s="292"/>
      <c r="AV59" s="292"/>
      <c r="AW59" s="292"/>
    </row>
    <row r="60" spans="1:49" ht="12.75">
      <c r="A60" s="3"/>
      <c r="B60" s="276"/>
      <c r="C60" s="29"/>
      <c r="D60" s="36" t="s">
        <v>29</v>
      </c>
      <c r="E60" s="109">
        <v>665.4540106951871</v>
      </c>
      <c r="F60" s="109">
        <v>662.701328021248</v>
      </c>
      <c r="G60" s="112">
        <v>664.8243708609272</v>
      </c>
      <c r="H60" s="112">
        <v>666.6708443271768</v>
      </c>
      <c r="I60" s="112">
        <v>669.6285902503294</v>
      </c>
      <c r="J60" s="136">
        <v>674.178</v>
      </c>
      <c r="K60" s="112">
        <v>677.650130890052</v>
      </c>
      <c r="L60" s="112">
        <v>684.5</v>
      </c>
      <c r="M60" s="112">
        <v>692.68</v>
      </c>
      <c r="N60" s="112">
        <v>702.04</v>
      </c>
      <c r="O60" s="112">
        <v>711.87</v>
      </c>
      <c r="P60" s="12">
        <v>711.33</v>
      </c>
      <c r="Q60" s="143">
        <v>734.76</v>
      </c>
      <c r="R60" s="143">
        <v>738.4</v>
      </c>
      <c r="S60" s="143">
        <v>742.39</v>
      </c>
      <c r="T60" s="137">
        <v>750.4</v>
      </c>
      <c r="U60" s="112">
        <v>756.2</v>
      </c>
      <c r="V60" s="112">
        <v>762.27</v>
      </c>
      <c r="W60" s="12">
        <v>752.6</v>
      </c>
      <c r="X60" s="112">
        <v>757.9926860025221</v>
      </c>
      <c r="Y60" s="12">
        <v>764.4346733668341</v>
      </c>
      <c r="Z60" s="112">
        <v>772.5</v>
      </c>
      <c r="AA60" s="129">
        <v>783.39</v>
      </c>
      <c r="AB60" s="112">
        <v>795.9</v>
      </c>
      <c r="AC60" s="112">
        <v>796.8</v>
      </c>
      <c r="AD60" s="140">
        <v>783.6</v>
      </c>
      <c r="AE60" s="143">
        <v>785.9</v>
      </c>
      <c r="AF60" s="115">
        <v>791.7</v>
      </c>
      <c r="AG60" s="12">
        <v>796.3</v>
      </c>
      <c r="AH60" s="12">
        <v>796.6</v>
      </c>
      <c r="AI60" s="12">
        <v>797.2</v>
      </c>
      <c r="AJ60" s="12">
        <v>797.9</v>
      </c>
      <c r="AK60" s="12">
        <v>798</v>
      </c>
      <c r="AL60" s="23">
        <v>1.2000000000000455</v>
      </c>
      <c r="AM60" s="54">
        <v>0.1506024096385561</v>
      </c>
      <c r="AN60" s="3"/>
      <c r="AO60" s="292"/>
      <c r="AP60" s="292"/>
      <c r="AQ60" s="292"/>
      <c r="AR60" s="292"/>
      <c r="AS60" s="292"/>
      <c r="AT60" s="292"/>
      <c r="AU60" s="292"/>
      <c r="AV60" s="292"/>
      <c r="AW60" s="292"/>
    </row>
    <row r="61" spans="1:49" ht="12.75" hidden="1">
      <c r="A61" s="3"/>
      <c r="B61" s="17"/>
      <c r="C61" s="29"/>
      <c r="D61" s="251" t="s">
        <v>140</v>
      </c>
      <c r="E61" s="109">
        <v>282.9345192513369</v>
      </c>
      <c r="F61" s="109"/>
      <c r="G61" s="112"/>
      <c r="H61" s="112"/>
      <c r="I61" s="112"/>
      <c r="J61" s="136"/>
      <c r="K61" s="112">
        <v>278.0355401832461</v>
      </c>
      <c r="L61" s="112"/>
      <c r="M61" s="112"/>
      <c r="N61" s="112"/>
      <c r="O61" s="112"/>
      <c r="P61" s="12"/>
      <c r="Q61" s="143" t="e">
        <v>#DIV/0!</v>
      </c>
      <c r="R61" s="143">
        <v>281.41377742346936</v>
      </c>
      <c r="S61" s="143">
        <v>280.2597956687898</v>
      </c>
      <c r="T61" s="137">
        <v>279.1024553299493</v>
      </c>
      <c r="U61" s="112">
        <v>279.34393776932825</v>
      </c>
      <c r="V61" s="112">
        <v>278.92269493670887</v>
      </c>
      <c r="W61" s="12">
        <v>277.62978219696964</v>
      </c>
      <c r="X61" s="112">
        <v>277.6607818411097</v>
      </c>
      <c r="Y61" s="12" t="e">
        <v>#DIV/0!</v>
      </c>
      <c r="Z61" s="112"/>
      <c r="AA61" s="137"/>
      <c r="AB61" s="112"/>
      <c r="AC61" s="112"/>
      <c r="AD61" s="23"/>
      <c r="AE61" s="112"/>
      <c r="AF61" s="12"/>
      <c r="AG61" s="12"/>
      <c r="AH61" s="12"/>
      <c r="AI61" s="12"/>
      <c r="AJ61" s="12"/>
      <c r="AK61" s="12"/>
      <c r="AL61" s="23"/>
      <c r="AM61" s="54"/>
      <c r="AN61" s="3"/>
      <c r="AO61" s="292"/>
      <c r="AP61" s="292"/>
      <c r="AQ61" s="292"/>
      <c r="AR61" s="292"/>
      <c r="AS61" s="292"/>
      <c r="AT61" s="292"/>
      <c r="AU61" s="292"/>
      <c r="AV61" s="292"/>
      <c r="AW61" s="292"/>
    </row>
    <row r="62" spans="1:49" ht="12.75" hidden="1">
      <c r="A62" s="3"/>
      <c r="B62" s="17"/>
      <c r="C62" s="29"/>
      <c r="D62" s="251" t="s">
        <v>141</v>
      </c>
      <c r="E62" s="109">
        <v>194.71666149732619</v>
      </c>
      <c r="F62" s="109"/>
      <c r="G62" s="112"/>
      <c r="H62" s="112"/>
      <c r="I62" s="112"/>
      <c r="J62" s="136"/>
      <c r="K62" s="112">
        <v>198.30387879581153</v>
      </c>
      <c r="L62" s="112"/>
      <c r="M62" s="112"/>
      <c r="N62" s="112"/>
      <c r="O62" s="112"/>
      <c r="P62" s="12"/>
      <c r="Q62" s="143" t="e">
        <v>#DIV/0!</v>
      </c>
      <c r="R62" s="143">
        <v>215.40484633290814</v>
      </c>
      <c r="S62" s="143">
        <v>216.78513347898087</v>
      </c>
      <c r="T62" s="137">
        <v>218.1787796002538</v>
      </c>
      <c r="U62" s="112">
        <v>219.52192191001265</v>
      </c>
      <c r="V62" s="112">
        <v>220.97271072658228</v>
      </c>
      <c r="W62" s="12">
        <v>206.61098484848483</v>
      </c>
      <c r="X62" s="112">
        <v>207.38184110970997</v>
      </c>
      <c r="Y62" s="12" t="e">
        <v>#DIV/0!</v>
      </c>
      <c r="Z62" s="112"/>
      <c r="AA62" s="137"/>
      <c r="AB62" s="112"/>
      <c r="AC62" s="112"/>
      <c r="AD62" s="23"/>
      <c r="AE62" s="112"/>
      <c r="AF62" s="12"/>
      <c r="AG62" s="12"/>
      <c r="AH62" s="12"/>
      <c r="AI62" s="12"/>
      <c r="AJ62" s="12"/>
      <c r="AK62" s="12"/>
      <c r="AL62" s="23"/>
      <c r="AM62" s="54"/>
      <c r="AN62" s="3"/>
      <c r="AO62" s="292"/>
      <c r="AP62" s="292"/>
      <c r="AQ62" s="292"/>
      <c r="AR62" s="292"/>
      <c r="AS62" s="292"/>
      <c r="AT62" s="292"/>
      <c r="AU62" s="292"/>
      <c r="AV62" s="292"/>
      <c r="AW62" s="292"/>
    </row>
    <row r="63" spans="1:49" ht="13.5" hidden="1">
      <c r="A63" s="3"/>
      <c r="B63" s="17"/>
      <c r="C63" s="29"/>
      <c r="D63" s="250" t="s">
        <v>142</v>
      </c>
      <c r="E63" s="109">
        <v>187.80297032085562</v>
      </c>
      <c r="F63" s="109"/>
      <c r="G63" s="112"/>
      <c r="H63" s="112"/>
      <c r="I63" s="112"/>
      <c r="J63" s="136"/>
      <c r="K63" s="112">
        <v>201.31060353403143</v>
      </c>
      <c r="L63" s="112"/>
      <c r="M63" s="112"/>
      <c r="N63" s="112"/>
      <c r="O63" s="112"/>
      <c r="P63" s="12"/>
      <c r="Q63" s="143" t="e">
        <v>#DIV/0!</v>
      </c>
      <c r="R63" s="143">
        <v>241.53440038265305</v>
      </c>
      <c r="S63" s="143">
        <v>245.35116165605095</v>
      </c>
      <c r="T63" s="137">
        <v>253.12665545685275</v>
      </c>
      <c r="U63" s="112">
        <v>257.3342499366286</v>
      </c>
      <c r="V63" s="112">
        <v>262.3732098734177</v>
      </c>
      <c r="W63" s="12">
        <v>268.39267676767673</v>
      </c>
      <c r="X63" s="112">
        <v>272.95006305170244</v>
      </c>
      <c r="Y63" s="12" t="e">
        <v>#DIV/0!</v>
      </c>
      <c r="Z63" s="112"/>
      <c r="AA63" s="137"/>
      <c r="AB63" s="112"/>
      <c r="AC63" s="112"/>
      <c r="AD63" s="23"/>
      <c r="AE63" s="112"/>
      <c r="AF63" s="12"/>
      <c r="AG63" s="12"/>
      <c r="AH63" s="12"/>
      <c r="AI63" s="12"/>
      <c r="AJ63" s="12"/>
      <c r="AK63" s="12"/>
      <c r="AL63" s="23"/>
      <c r="AM63" s="54"/>
      <c r="AN63" s="3"/>
      <c r="AO63" s="292"/>
      <c r="AP63" s="292"/>
      <c r="AQ63" s="292"/>
      <c r="AR63" s="292"/>
      <c r="AS63" s="292"/>
      <c r="AT63" s="292"/>
      <c r="AU63" s="292"/>
      <c r="AV63" s="292"/>
      <c r="AW63" s="292"/>
    </row>
    <row r="64" spans="1:49" ht="12.75">
      <c r="A64" s="3"/>
      <c r="B64" s="17"/>
      <c r="C64" s="40" t="s">
        <v>49</v>
      </c>
      <c r="D64" s="252"/>
      <c r="E64" s="122">
        <v>6.83</v>
      </c>
      <c r="F64" s="122">
        <v>7.5</v>
      </c>
      <c r="G64" s="122">
        <v>7.5</v>
      </c>
      <c r="H64" s="122">
        <v>7.5</v>
      </c>
      <c r="I64" s="122">
        <v>7.5</v>
      </c>
      <c r="J64" s="130">
        <v>7.5</v>
      </c>
      <c r="K64" s="122">
        <v>7.5</v>
      </c>
      <c r="L64" s="122">
        <v>7.5</v>
      </c>
      <c r="M64" s="122">
        <v>7.5</v>
      </c>
      <c r="N64" s="122">
        <v>7.5</v>
      </c>
      <c r="O64" s="122">
        <v>7.5</v>
      </c>
      <c r="P64" s="60">
        <v>7.5</v>
      </c>
      <c r="Q64" s="122">
        <v>7.5</v>
      </c>
      <c r="R64" s="122">
        <v>7.84</v>
      </c>
      <c r="S64" s="122">
        <v>7.84</v>
      </c>
      <c r="T64" s="130">
        <v>7.84</v>
      </c>
      <c r="U64" s="122">
        <v>7.84</v>
      </c>
      <c r="V64" s="122">
        <v>7.84</v>
      </c>
      <c r="W64" s="61">
        <v>7.84</v>
      </c>
      <c r="X64" s="122">
        <v>7.84</v>
      </c>
      <c r="Y64" s="61">
        <v>7.84</v>
      </c>
      <c r="Z64" s="122">
        <v>7.84</v>
      </c>
      <c r="AA64" s="130">
        <v>7.84</v>
      </c>
      <c r="AB64" s="122">
        <v>7.84</v>
      </c>
      <c r="AC64" s="122">
        <v>7.84</v>
      </c>
      <c r="AD64" s="60">
        <v>7.84</v>
      </c>
      <c r="AE64" s="122">
        <v>7.84</v>
      </c>
      <c r="AF64" s="61">
        <v>7.84</v>
      </c>
      <c r="AG64" s="61">
        <v>7.84</v>
      </c>
      <c r="AH64" s="61">
        <v>7.84</v>
      </c>
      <c r="AI64" s="61">
        <v>7.84</v>
      </c>
      <c r="AJ64" s="61">
        <v>7.84</v>
      </c>
      <c r="AK64" s="61">
        <v>7.84</v>
      </c>
      <c r="AL64" s="246"/>
      <c r="AM64" s="62"/>
      <c r="AN64" s="3"/>
      <c r="AO64" s="292"/>
      <c r="AP64" s="292"/>
      <c r="AQ64" s="292"/>
      <c r="AR64" s="292"/>
      <c r="AS64" s="292"/>
      <c r="AT64" s="292"/>
      <c r="AU64" s="292"/>
      <c r="AV64" s="292"/>
      <c r="AW64" s="292"/>
    </row>
    <row r="65" spans="1:49" ht="12.75">
      <c r="A65" s="3"/>
      <c r="B65" s="17"/>
      <c r="C65" s="29"/>
      <c r="D65" s="34" t="s">
        <v>33</v>
      </c>
      <c r="E65" s="123">
        <v>7.5</v>
      </c>
      <c r="F65" s="123">
        <v>7.55</v>
      </c>
      <c r="G65" s="123">
        <v>7.57</v>
      </c>
      <c r="H65" s="123">
        <v>7.6</v>
      </c>
      <c r="I65" s="123">
        <v>7.61</v>
      </c>
      <c r="J65" s="131">
        <v>7.63</v>
      </c>
      <c r="K65" s="123">
        <v>7.66</v>
      </c>
      <c r="L65" s="123">
        <v>7.69</v>
      </c>
      <c r="M65" s="123">
        <v>7.73</v>
      </c>
      <c r="N65" s="123">
        <v>7.75</v>
      </c>
      <c r="O65" s="123">
        <v>7.77</v>
      </c>
      <c r="P65" s="21">
        <v>7.79</v>
      </c>
      <c r="Q65" s="123">
        <v>7.84</v>
      </c>
      <c r="R65" s="123">
        <v>7.86</v>
      </c>
      <c r="S65" s="123">
        <v>7.87</v>
      </c>
      <c r="T65" s="202">
        <v>7.9</v>
      </c>
      <c r="U65" s="123">
        <v>7.91</v>
      </c>
      <c r="V65" s="123">
        <v>7.92</v>
      </c>
      <c r="W65" s="24">
        <v>7.94</v>
      </c>
      <c r="X65" s="123">
        <v>7.95</v>
      </c>
      <c r="Y65" s="24">
        <v>7.98</v>
      </c>
      <c r="Z65" s="123">
        <v>8</v>
      </c>
      <c r="AA65" s="202">
        <v>8.03</v>
      </c>
      <c r="AB65" s="123">
        <v>8.04</v>
      </c>
      <c r="AC65" s="123">
        <v>8.04</v>
      </c>
      <c r="AD65" s="21">
        <v>8.04</v>
      </c>
      <c r="AE65" s="123">
        <v>8.04</v>
      </c>
      <c r="AF65" s="24">
        <v>8.04</v>
      </c>
      <c r="AG65" s="24">
        <v>8.05</v>
      </c>
      <c r="AH65" s="24">
        <v>8.05</v>
      </c>
      <c r="AI65" s="24">
        <v>8.05</v>
      </c>
      <c r="AJ65" s="24">
        <v>8.05</v>
      </c>
      <c r="AK65" s="24">
        <v>8.05</v>
      </c>
      <c r="AL65" s="23">
        <v>0.010000000000001563</v>
      </c>
      <c r="AM65" s="54">
        <v>0.12437810945276073</v>
      </c>
      <c r="AN65" s="3"/>
      <c r="AO65" s="292"/>
      <c r="AP65" s="292"/>
      <c r="AQ65" s="292"/>
      <c r="AR65" s="292"/>
      <c r="AS65" s="292"/>
      <c r="AT65" s="292"/>
      <c r="AU65" s="292"/>
      <c r="AV65" s="292"/>
      <c r="AW65" s="292"/>
    </row>
    <row r="66" spans="1:49" ht="12.75">
      <c r="A66" s="3"/>
      <c r="B66" s="17"/>
      <c r="C66" s="29"/>
      <c r="D66" s="34" t="s">
        <v>84</v>
      </c>
      <c r="E66" s="123">
        <v>9.809663250366029</v>
      </c>
      <c r="F66" s="123">
        <v>0.6666666666666599</v>
      </c>
      <c r="G66" s="123">
        <v>0.9333333333333416</v>
      </c>
      <c r="H66" s="123">
        <v>1.3333333333333197</v>
      </c>
      <c r="I66" s="123">
        <v>1.4666666666666606</v>
      </c>
      <c r="J66" s="131">
        <v>1.7333333333333423</v>
      </c>
      <c r="K66" s="123">
        <v>2.1333333333333426</v>
      </c>
      <c r="L66" s="123">
        <v>2.533333333333343</v>
      </c>
      <c r="M66" s="123">
        <v>3.066666666666662</v>
      </c>
      <c r="N66" s="123">
        <v>3.3333333333333437</v>
      </c>
      <c r="O66" s="123">
        <v>3.6</v>
      </c>
      <c r="P66" s="21">
        <v>3.8666666666666627</v>
      </c>
      <c r="Q66" s="123">
        <v>4.533333333333323</v>
      </c>
      <c r="R66" s="123">
        <v>0.25510204081633514</v>
      </c>
      <c r="S66" s="123">
        <v>0.3826530612244916</v>
      </c>
      <c r="T66" s="202">
        <v>0.7653061224489832</v>
      </c>
      <c r="U66" s="123">
        <v>0.8928571428571397</v>
      </c>
      <c r="V66" s="123">
        <v>1.0204081632652962</v>
      </c>
      <c r="W66" s="24">
        <v>1.2755102040816313</v>
      </c>
      <c r="X66" s="123">
        <v>1.40306122448981</v>
      </c>
      <c r="Y66" s="24">
        <v>1.7857142857143016</v>
      </c>
      <c r="Z66" s="123">
        <v>2.0408163265306145</v>
      </c>
      <c r="AA66" s="202">
        <v>2.423469387755106</v>
      </c>
      <c r="AB66" s="123">
        <v>2.5510204081632626</v>
      </c>
      <c r="AC66" s="123">
        <v>2.5510204081632626</v>
      </c>
      <c r="AD66" s="21">
        <v>2.5510204081632626</v>
      </c>
      <c r="AE66" s="123">
        <v>2.5510204081632626</v>
      </c>
      <c r="AF66" s="24">
        <v>2.5510204081632626</v>
      </c>
      <c r="AG66" s="24">
        <v>2.6785714285714413</v>
      </c>
      <c r="AH66" s="24">
        <v>2.6785714285714413</v>
      </c>
      <c r="AI66" s="24">
        <v>2.6785714285714413</v>
      </c>
      <c r="AJ66" s="24">
        <v>2.6785714285714413</v>
      </c>
      <c r="AK66" s="24">
        <v>2.6785714285714413</v>
      </c>
      <c r="AL66" s="247"/>
      <c r="AM66" s="56"/>
      <c r="AN66" s="3"/>
      <c r="AO66" s="292"/>
      <c r="AP66" s="292"/>
      <c r="AQ66" s="292"/>
      <c r="AR66" s="292"/>
      <c r="AS66" s="292"/>
      <c r="AT66" s="292"/>
      <c r="AU66" s="292"/>
      <c r="AV66" s="292"/>
      <c r="AW66" s="292"/>
    </row>
    <row r="67" spans="1:49" ht="12.75">
      <c r="A67" s="3"/>
      <c r="B67" s="17"/>
      <c r="C67" s="29"/>
      <c r="D67" s="34" t="s">
        <v>85</v>
      </c>
      <c r="E67" s="123">
        <v>9.809663250366029</v>
      </c>
      <c r="F67" s="123">
        <v>9.261939218523874</v>
      </c>
      <c r="G67" s="123">
        <v>8.452722063037243</v>
      </c>
      <c r="H67" s="123">
        <v>8.108108108108091</v>
      </c>
      <c r="I67" s="123">
        <v>7.790368271954695</v>
      </c>
      <c r="J67" s="131">
        <v>7.616361071932309</v>
      </c>
      <c r="K67" s="123">
        <v>6.8340306834030695</v>
      </c>
      <c r="L67" s="123">
        <v>6.215469613259672</v>
      </c>
      <c r="M67" s="123">
        <v>5.890410958904124</v>
      </c>
      <c r="N67" s="123">
        <v>5.442176870748305</v>
      </c>
      <c r="O67" s="123">
        <v>4.999999999999982</v>
      </c>
      <c r="P67" s="21">
        <v>4.704301075268802</v>
      </c>
      <c r="Q67" s="123">
        <v>4.533333333333323</v>
      </c>
      <c r="R67" s="123">
        <v>4.1059602649006655</v>
      </c>
      <c r="S67" s="123">
        <v>3.9630118890356725</v>
      </c>
      <c r="T67" s="202">
        <v>3.9473684210526327</v>
      </c>
      <c r="U67" s="123">
        <v>3.942181340341655</v>
      </c>
      <c r="V67" s="123">
        <v>3.8007863695937116</v>
      </c>
      <c r="W67" s="24">
        <v>3.6553524804177506</v>
      </c>
      <c r="X67" s="123">
        <v>3.3810143042912744</v>
      </c>
      <c r="Y67" s="24">
        <v>3.2341526520051733</v>
      </c>
      <c r="Z67" s="123">
        <v>3.2258064516129004</v>
      </c>
      <c r="AA67" s="202">
        <v>3.346203346203347</v>
      </c>
      <c r="AB67" s="123">
        <v>3.2092426187419587</v>
      </c>
      <c r="AC67" s="123">
        <v>3.076923076923066</v>
      </c>
      <c r="AD67" s="21">
        <v>3.474903474903468</v>
      </c>
      <c r="AE67" s="123">
        <v>3.474903474903468</v>
      </c>
      <c r="AF67" s="24">
        <v>3.2092426187419587</v>
      </c>
      <c r="AG67" s="24">
        <v>3.205128205128216</v>
      </c>
      <c r="AH67" s="24">
        <v>3.205128205128216</v>
      </c>
      <c r="AI67" s="24">
        <v>3.205128205128216</v>
      </c>
      <c r="AJ67" s="24">
        <v>3.205128205128216</v>
      </c>
      <c r="AK67" s="24">
        <v>3.205128205128216</v>
      </c>
      <c r="AL67" s="247"/>
      <c r="AM67" s="56"/>
      <c r="AN67" s="3"/>
      <c r="AO67" s="298"/>
      <c r="AP67" s="292"/>
      <c r="AQ67" s="292"/>
      <c r="AR67" s="292"/>
      <c r="AS67" s="292"/>
      <c r="AT67" s="292"/>
      <c r="AU67" s="292"/>
      <c r="AV67" s="292"/>
      <c r="AW67" s="292"/>
    </row>
    <row r="68" spans="1:49" ht="12.75">
      <c r="A68" s="3"/>
      <c r="B68" s="17"/>
      <c r="C68" s="29"/>
      <c r="D68" s="34" t="s">
        <v>76</v>
      </c>
      <c r="E68" s="124">
        <v>1.00845</v>
      </c>
      <c r="F68" s="124">
        <v>1.01046</v>
      </c>
      <c r="G68" s="124">
        <v>1.01276</v>
      </c>
      <c r="H68" s="124">
        <v>1.01485</v>
      </c>
      <c r="I68" s="124">
        <v>1.01713</v>
      </c>
      <c r="J68" s="132">
        <v>1.01971</v>
      </c>
      <c r="K68" s="124">
        <v>1.02233</v>
      </c>
      <c r="L68" s="124">
        <v>1.02503</v>
      </c>
      <c r="M68" s="124">
        <v>1.02768</v>
      </c>
      <c r="N68" s="124">
        <v>1.03104</v>
      </c>
      <c r="O68" s="124">
        <v>1.03413</v>
      </c>
      <c r="P68" s="174">
        <v>1.03744</v>
      </c>
      <c r="Q68" s="124">
        <v>1.04064</v>
      </c>
      <c r="R68" s="124">
        <v>1.04378</v>
      </c>
      <c r="S68" s="124">
        <v>1.04716</v>
      </c>
      <c r="T68" s="205">
        <v>1.05126</v>
      </c>
      <c r="U68" s="124">
        <v>1.05497</v>
      </c>
      <c r="V68" s="124">
        <v>1.05842</v>
      </c>
      <c r="W68" s="48">
        <v>1.06212</v>
      </c>
      <c r="X68" s="124">
        <v>1.06614</v>
      </c>
      <c r="Y68" s="48">
        <v>1.0705</v>
      </c>
      <c r="Z68" s="124">
        <v>1.07452</v>
      </c>
      <c r="AA68" s="205">
        <v>1.07808</v>
      </c>
      <c r="AB68" s="124">
        <v>1.08177</v>
      </c>
      <c r="AC68" s="124">
        <v>1.0821</v>
      </c>
      <c r="AD68" s="174">
        <v>1.07975</v>
      </c>
      <c r="AE68" s="124">
        <v>1.08053</v>
      </c>
      <c r="AF68" s="48">
        <v>1.08132</v>
      </c>
      <c r="AG68" s="48">
        <v>1.08243</v>
      </c>
      <c r="AH68" s="48">
        <v>1.08257</v>
      </c>
      <c r="AI68" s="48">
        <v>1.08271</v>
      </c>
      <c r="AJ68" s="48">
        <v>1.08285</v>
      </c>
      <c r="AK68" s="48">
        <v>1.08299</v>
      </c>
      <c r="AL68" s="23">
        <v>0.0008899999999998354</v>
      </c>
      <c r="AM68" s="54">
        <v>0.082247481748432</v>
      </c>
      <c r="AN68" s="3"/>
      <c r="AO68" s="292"/>
      <c r="AP68" s="292"/>
      <c r="AQ68" s="292"/>
      <c r="AR68" s="292"/>
      <c r="AS68" s="292"/>
      <c r="AT68" s="292"/>
      <c r="AU68" s="292"/>
      <c r="AV68" s="292"/>
      <c r="AW68" s="292"/>
    </row>
    <row r="69" spans="1:49" ht="12.75">
      <c r="A69" s="3"/>
      <c r="B69" s="18"/>
      <c r="C69" s="40" t="s">
        <v>111</v>
      </c>
      <c r="D69" s="253"/>
      <c r="E69" s="120"/>
      <c r="F69" s="120"/>
      <c r="G69" s="120"/>
      <c r="H69" s="120"/>
      <c r="I69" s="120"/>
      <c r="J69" s="59"/>
      <c r="K69" s="120"/>
      <c r="L69" s="120"/>
      <c r="M69" s="120"/>
      <c r="N69" s="120"/>
      <c r="O69" s="120"/>
      <c r="P69" s="57"/>
      <c r="Q69" s="120"/>
      <c r="R69" s="120"/>
      <c r="S69" s="120"/>
      <c r="T69" s="148"/>
      <c r="U69" s="120"/>
      <c r="V69" s="120"/>
      <c r="W69" s="58"/>
      <c r="X69" s="120"/>
      <c r="Y69" s="58"/>
      <c r="Z69" s="120"/>
      <c r="AA69" s="148"/>
      <c r="AB69" s="120"/>
      <c r="AC69" s="120"/>
      <c r="AD69" s="57"/>
      <c r="AE69" s="120"/>
      <c r="AF69" s="58"/>
      <c r="AG69" s="58"/>
      <c r="AH69" s="58"/>
      <c r="AI69" s="58"/>
      <c r="AJ69" s="58"/>
      <c r="AK69" s="58"/>
      <c r="AL69" s="245"/>
      <c r="AM69" s="59"/>
      <c r="AN69" s="3"/>
      <c r="AO69" s="292"/>
      <c r="AP69" s="292"/>
      <c r="AQ69" s="292"/>
      <c r="AR69" s="292"/>
      <c r="AS69" s="292"/>
      <c r="AT69" s="292"/>
      <c r="AU69" s="292"/>
      <c r="AV69" s="292"/>
      <c r="AW69" s="292"/>
    </row>
    <row r="70" spans="1:49" ht="12.75">
      <c r="A70" s="3"/>
      <c r="B70" s="271" t="s">
        <v>9</v>
      </c>
      <c r="C70" s="37"/>
      <c r="D70" s="35" t="s">
        <v>57</v>
      </c>
      <c r="E70" s="111">
        <v>4299.7</v>
      </c>
      <c r="F70" s="111">
        <v>4321.6</v>
      </c>
      <c r="G70" s="111">
        <v>4345.4</v>
      </c>
      <c r="H70" s="111">
        <v>4302.7</v>
      </c>
      <c r="I70" s="111">
        <v>4425.1</v>
      </c>
      <c r="J70" s="129">
        <v>4506.4</v>
      </c>
      <c r="K70" s="143">
        <v>4562.8</v>
      </c>
      <c r="L70" s="143">
        <v>4626.872</v>
      </c>
      <c r="M70" s="143">
        <v>4604</v>
      </c>
      <c r="N70" s="143">
        <v>4726.079</v>
      </c>
      <c r="O70" s="143">
        <v>4789.7</v>
      </c>
      <c r="P70" s="140">
        <v>4832.99</v>
      </c>
      <c r="Q70" s="143">
        <v>5039.7</v>
      </c>
      <c r="R70" s="143">
        <v>5061.3</v>
      </c>
      <c r="S70" s="143">
        <v>4549.6</v>
      </c>
      <c r="T70" s="129">
        <v>4534.1</v>
      </c>
      <c r="U70" s="143">
        <v>4488.084999999999</v>
      </c>
      <c r="V70" s="143">
        <v>4518.934</v>
      </c>
      <c r="W70" s="115">
        <v>4531</v>
      </c>
      <c r="X70" s="143">
        <v>4555.4</v>
      </c>
      <c r="Y70" s="115">
        <v>4568</v>
      </c>
      <c r="Z70" s="143">
        <v>4669.6</v>
      </c>
      <c r="AA70" s="129">
        <v>4735.726</v>
      </c>
      <c r="AB70" s="143">
        <v>4831.793</v>
      </c>
      <c r="AC70" s="143">
        <v>4843.747</v>
      </c>
      <c r="AD70" s="140">
        <v>4757.467000000001</v>
      </c>
      <c r="AE70" s="143">
        <v>4780.242000000001</v>
      </c>
      <c r="AF70" s="129">
        <v>4833.706</v>
      </c>
      <c r="AG70" s="115">
        <v>4844.368</v>
      </c>
      <c r="AH70" s="115">
        <v>4853.511</v>
      </c>
      <c r="AI70" s="115">
        <v>4856.239</v>
      </c>
      <c r="AJ70" s="115">
        <v>4839.963000000001</v>
      </c>
      <c r="AK70" s="115">
        <v>4834.598</v>
      </c>
      <c r="AL70" s="23">
        <v>-9.149000000000342</v>
      </c>
      <c r="AM70" s="54">
        <v>-0.18888269763057686</v>
      </c>
      <c r="AN70" s="3"/>
      <c r="AO70" s="292"/>
      <c r="AP70" s="292"/>
      <c r="AQ70" s="292"/>
      <c r="AR70" s="292"/>
      <c r="AS70" s="292"/>
      <c r="AT70" s="292"/>
      <c r="AU70" s="292"/>
      <c r="AV70" s="292"/>
      <c r="AW70" s="292"/>
    </row>
    <row r="71" spans="1:49" ht="12.75">
      <c r="A71" s="3"/>
      <c r="B71" s="271"/>
      <c r="C71" s="37"/>
      <c r="D71" s="254" t="s">
        <v>58</v>
      </c>
      <c r="E71" s="109">
        <v>3537.3</v>
      </c>
      <c r="F71" s="109">
        <v>3564.9</v>
      </c>
      <c r="G71" s="109">
        <v>3581.3</v>
      </c>
      <c r="H71" s="109">
        <v>3551.8</v>
      </c>
      <c r="I71" s="109">
        <v>3672.6</v>
      </c>
      <c r="J71" s="137">
        <v>3743.5</v>
      </c>
      <c r="K71" s="143">
        <v>3805.6</v>
      </c>
      <c r="L71" s="143">
        <v>3873.672</v>
      </c>
      <c r="M71" s="143">
        <v>3835.1</v>
      </c>
      <c r="N71" s="143">
        <v>3932.679</v>
      </c>
      <c r="O71" s="143">
        <v>3977.6</v>
      </c>
      <c r="P71" s="175">
        <v>4023.19</v>
      </c>
      <c r="Q71" s="143">
        <v>4216.6</v>
      </c>
      <c r="R71" s="143">
        <v>4233</v>
      </c>
      <c r="S71" s="143">
        <v>4226.9</v>
      </c>
      <c r="T71" s="129">
        <v>4214.6</v>
      </c>
      <c r="U71" s="143">
        <v>4170.485</v>
      </c>
      <c r="V71" s="143">
        <v>4199.434</v>
      </c>
      <c r="W71" s="115">
        <v>4208.9</v>
      </c>
      <c r="X71" s="143">
        <v>4230</v>
      </c>
      <c r="Y71" s="115">
        <v>4241.1</v>
      </c>
      <c r="Z71" s="143">
        <v>4343.6</v>
      </c>
      <c r="AA71" s="129">
        <v>4397.891</v>
      </c>
      <c r="AB71" s="143">
        <v>4490.105</v>
      </c>
      <c r="AC71" s="143">
        <v>4502.205</v>
      </c>
      <c r="AD71" s="140">
        <v>4419.361</v>
      </c>
      <c r="AE71" s="143">
        <v>4440.711</v>
      </c>
      <c r="AF71" s="129">
        <v>4492.458</v>
      </c>
      <c r="AG71" s="115">
        <v>4501.533</v>
      </c>
      <c r="AH71" s="115">
        <v>4511.437</v>
      </c>
      <c r="AI71" s="115">
        <v>4513.852</v>
      </c>
      <c r="AJ71" s="115">
        <v>4498.711</v>
      </c>
      <c r="AK71" s="115">
        <v>4493.586</v>
      </c>
      <c r="AL71" s="23">
        <v>-8.618999999999687</v>
      </c>
      <c r="AM71" s="54">
        <v>-0.19143952796462083</v>
      </c>
      <c r="AN71" s="3"/>
      <c r="AO71" s="292"/>
      <c r="AP71" s="292"/>
      <c r="AQ71" s="292"/>
      <c r="AR71" s="292"/>
      <c r="AS71" s="292"/>
      <c r="AT71" s="292"/>
      <c r="AU71" s="292"/>
      <c r="AV71" s="292"/>
      <c r="AW71" s="292"/>
    </row>
    <row r="72" spans="1:49" ht="12.75">
      <c r="A72" s="3"/>
      <c r="B72" s="271"/>
      <c r="C72" s="37"/>
      <c r="D72" s="254" t="s">
        <v>59</v>
      </c>
      <c r="E72" s="112">
        <v>756.9</v>
      </c>
      <c r="F72" s="112">
        <v>751.2</v>
      </c>
      <c r="G72" s="112">
        <v>758.8</v>
      </c>
      <c r="H72" s="112">
        <v>746.4</v>
      </c>
      <c r="I72" s="112">
        <v>748.1</v>
      </c>
      <c r="J72" s="137">
        <v>758.6</v>
      </c>
      <c r="K72" s="143">
        <v>753</v>
      </c>
      <c r="L72" s="143">
        <v>749.1</v>
      </c>
      <c r="M72" s="143">
        <v>764.8</v>
      </c>
      <c r="N72" s="143">
        <v>790.2</v>
      </c>
      <c r="O72" s="143">
        <v>808.9</v>
      </c>
      <c r="P72" s="175">
        <v>806.6</v>
      </c>
      <c r="Q72" s="143">
        <v>820.3</v>
      </c>
      <c r="R72" s="143">
        <v>825.6</v>
      </c>
      <c r="S72" s="143">
        <v>320</v>
      </c>
      <c r="T72" s="129">
        <v>317.7</v>
      </c>
      <c r="U72" s="143">
        <v>315.9</v>
      </c>
      <c r="V72" s="143">
        <v>317.9</v>
      </c>
      <c r="W72" s="115">
        <v>320.5</v>
      </c>
      <c r="X72" s="143">
        <v>323.9</v>
      </c>
      <c r="Y72" s="115">
        <v>326.4</v>
      </c>
      <c r="Z72" s="143">
        <v>325.5</v>
      </c>
      <c r="AA72" s="129">
        <v>337.293</v>
      </c>
      <c r="AB72" s="143">
        <v>341.30800000000005</v>
      </c>
      <c r="AC72" s="143">
        <v>341.16200000000003</v>
      </c>
      <c r="AD72" s="140">
        <v>337.56399999999996</v>
      </c>
      <c r="AE72" s="143">
        <v>338.98900000000003</v>
      </c>
      <c r="AF72" s="129">
        <v>340.868</v>
      </c>
      <c r="AG72" s="115">
        <v>342.455</v>
      </c>
      <c r="AH72" s="115">
        <v>341.694</v>
      </c>
      <c r="AI72" s="115">
        <v>342.007</v>
      </c>
      <c r="AJ72" s="115">
        <v>340.872</v>
      </c>
      <c r="AK72" s="115">
        <v>340.632</v>
      </c>
      <c r="AL72" s="23">
        <v>-0.5300000000000296</v>
      </c>
      <c r="AM72" s="54">
        <v>-0.15535141662905705</v>
      </c>
      <c r="AN72" s="3"/>
      <c r="AO72" s="292"/>
      <c r="AP72" s="292"/>
      <c r="AQ72" s="292"/>
      <c r="AR72" s="292"/>
      <c r="AS72" s="292"/>
      <c r="AT72" s="292"/>
      <c r="AU72" s="292"/>
      <c r="AV72" s="292"/>
      <c r="AW72" s="292"/>
    </row>
    <row r="73" spans="1:49" ht="13.5" thickBot="1">
      <c r="A73" s="3"/>
      <c r="B73" s="271"/>
      <c r="C73" s="37"/>
      <c r="D73" s="254" t="s">
        <v>60</v>
      </c>
      <c r="E73" s="113">
        <v>5.5</v>
      </c>
      <c r="F73" s="113">
        <v>5.5</v>
      </c>
      <c r="G73" s="113">
        <v>5.3</v>
      </c>
      <c r="H73" s="113">
        <v>4.5</v>
      </c>
      <c r="I73" s="113">
        <v>4.4</v>
      </c>
      <c r="J73" s="133">
        <v>4.3</v>
      </c>
      <c r="K73" s="154">
        <v>4.2</v>
      </c>
      <c r="L73" s="154">
        <v>4.1</v>
      </c>
      <c r="M73" s="154">
        <v>4.1</v>
      </c>
      <c r="N73" s="154">
        <v>3.2</v>
      </c>
      <c r="O73" s="154">
        <v>3.2</v>
      </c>
      <c r="P73" s="176">
        <v>3.2</v>
      </c>
      <c r="Q73" s="154">
        <v>2.8</v>
      </c>
      <c r="R73" s="154">
        <v>2.7</v>
      </c>
      <c r="S73" s="154">
        <v>2.7</v>
      </c>
      <c r="T73" s="206">
        <v>1.8</v>
      </c>
      <c r="U73" s="154">
        <v>1.7</v>
      </c>
      <c r="V73" s="154">
        <v>1.6</v>
      </c>
      <c r="W73" s="115">
        <v>1.6</v>
      </c>
      <c r="X73" s="154">
        <v>1.5</v>
      </c>
      <c r="Y73" s="215">
        <v>0.5</v>
      </c>
      <c r="Z73" s="154">
        <v>0.5</v>
      </c>
      <c r="AA73" s="206">
        <v>0.542</v>
      </c>
      <c r="AB73" s="154">
        <v>0.38</v>
      </c>
      <c r="AC73" s="154">
        <v>0.38</v>
      </c>
      <c r="AD73" s="143">
        <v>0.542</v>
      </c>
      <c r="AE73" s="129">
        <v>0.542</v>
      </c>
      <c r="AF73" s="129">
        <v>0.38</v>
      </c>
      <c r="AG73" s="115">
        <v>0.38</v>
      </c>
      <c r="AH73" s="115">
        <v>0.38</v>
      </c>
      <c r="AI73" s="115">
        <v>0.38</v>
      </c>
      <c r="AJ73" s="115">
        <v>0.38</v>
      </c>
      <c r="AK73" s="115">
        <v>0.38</v>
      </c>
      <c r="AL73" s="146" t="s">
        <v>9</v>
      </c>
      <c r="AM73" s="76" t="s">
        <v>9</v>
      </c>
      <c r="AN73" s="3"/>
      <c r="AO73" s="292"/>
      <c r="AP73" s="292"/>
      <c r="AQ73" s="292"/>
      <c r="AR73" s="292"/>
      <c r="AS73" s="292"/>
      <c r="AT73" s="292"/>
      <c r="AU73" s="292"/>
      <c r="AV73" s="292"/>
      <c r="AW73" s="292"/>
    </row>
    <row r="74" spans="1:49" ht="12.75">
      <c r="A74" s="3"/>
      <c r="B74" s="271"/>
      <c r="C74" s="40" t="s">
        <v>50</v>
      </c>
      <c r="D74" s="34"/>
      <c r="E74" s="127"/>
      <c r="F74" s="127"/>
      <c r="G74" s="127"/>
      <c r="H74" s="127"/>
      <c r="I74" s="144"/>
      <c r="J74" s="127"/>
      <c r="K74" s="127"/>
      <c r="L74" s="127"/>
      <c r="M74" s="127"/>
      <c r="N74" s="127"/>
      <c r="O74" s="127"/>
      <c r="P74" s="127"/>
      <c r="Q74" s="127"/>
      <c r="R74" s="127"/>
      <c r="S74" s="127"/>
      <c r="T74" s="127"/>
      <c r="U74" s="127"/>
      <c r="V74" s="127"/>
      <c r="W74" s="25"/>
      <c r="X74" s="127"/>
      <c r="Y74" s="127"/>
      <c r="Z74" s="127"/>
      <c r="AA74" s="127"/>
      <c r="AB74" s="127"/>
      <c r="AC74" s="257"/>
      <c r="AD74" s="260"/>
      <c r="AE74" s="260"/>
      <c r="AF74" s="256"/>
      <c r="AG74" s="256"/>
      <c r="AH74" s="256"/>
      <c r="AI74" s="256"/>
      <c r="AJ74" s="256"/>
      <c r="AK74" s="260"/>
      <c r="AL74" s="258"/>
      <c r="AM74" s="134"/>
      <c r="AN74" s="3"/>
      <c r="AO74" s="292"/>
      <c r="AP74" s="292"/>
      <c r="AQ74" s="292"/>
      <c r="AR74" s="292"/>
      <c r="AS74" s="292"/>
      <c r="AT74" s="292"/>
      <c r="AU74" s="292"/>
      <c r="AV74" s="292"/>
      <c r="AW74" s="292"/>
    </row>
    <row r="75" spans="1:49" ht="12.75" customHeight="1">
      <c r="A75" s="3"/>
      <c r="B75" s="271"/>
      <c r="C75" s="27"/>
      <c r="D75" s="34" t="s">
        <v>77</v>
      </c>
      <c r="E75" s="123">
        <v>205.9</v>
      </c>
      <c r="F75" s="123">
        <v>206.71</v>
      </c>
      <c r="G75" s="123">
        <v>206.275909</v>
      </c>
      <c r="H75" s="123">
        <v>206.4</v>
      </c>
      <c r="I75" s="123">
        <v>207.05</v>
      </c>
      <c r="J75" s="123">
        <v>207.08</v>
      </c>
      <c r="K75" s="123">
        <v>207.5</v>
      </c>
      <c r="L75" s="123">
        <v>208.74</v>
      </c>
      <c r="M75" s="123">
        <v>210.08</v>
      </c>
      <c r="N75" s="123">
        <v>210.57</v>
      </c>
      <c r="O75" s="123">
        <v>213.2</v>
      </c>
      <c r="P75" s="123">
        <v>212.11</v>
      </c>
      <c r="Q75" s="123">
        <v>214.01</v>
      </c>
      <c r="R75" s="123">
        <v>215.33</v>
      </c>
      <c r="S75" s="196">
        <v>215.74</v>
      </c>
      <c r="T75" s="196">
        <v>215.16</v>
      </c>
      <c r="U75" s="196">
        <v>215.21</v>
      </c>
      <c r="V75" s="196">
        <v>216.09</v>
      </c>
      <c r="W75" s="212">
        <v>217.7</v>
      </c>
      <c r="X75" s="196">
        <v>218.85</v>
      </c>
      <c r="Y75" s="196">
        <v>219.62</v>
      </c>
      <c r="Z75" s="196">
        <v>219.56</v>
      </c>
      <c r="AA75" s="196">
        <v>221.34713343048</v>
      </c>
      <c r="AB75" s="196">
        <v>222.56</v>
      </c>
      <c r="AC75" s="74"/>
      <c r="AD75" s="134"/>
      <c r="AE75" s="134"/>
      <c r="AF75" s="134"/>
      <c r="AG75" s="74"/>
      <c r="AH75" s="74"/>
      <c r="AI75" s="74"/>
      <c r="AJ75" s="74"/>
      <c r="AK75" s="74"/>
      <c r="AL75" s="258"/>
      <c r="AM75" s="134"/>
      <c r="AN75" s="116"/>
      <c r="AO75" s="297"/>
      <c r="AP75" s="297"/>
      <c r="AQ75" s="297"/>
      <c r="AR75" s="297"/>
      <c r="AS75" s="297"/>
      <c r="AT75" s="297"/>
      <c r="AU75" s="292"/>
      <c r="AV75" s="292"/>
      <c r="AW75" s="292"/>
    </row>
    <row r="76" spans="1:49" ht="12.75">
      <c r="A76" s="3"/>
      <c r="B76" s="271"/>
      <c r="C76" s="27"/>
      <c r="D76" s="36" t="s">
        <v>5</v>
      </c>
      <c r="E76" s="123">
        <v>0.23</v>
      </c>
      <c r="F76" s="123">
        <v>0.4</v>
      </c>
      <c r="G76" s="123">
        <v>-0.21</v>
      </c>
      <c r="H76" s="123">
        <v>0.06</v>
      </c>
      <c r="I76" s="123">
        <v>0.32</v>
      </c>
      <c r="J76" s="123">
        <v>0.02</v>
      </c>
      <c r="K76" s="123">
        <v>0.2</v>
      </c>
      <c r="L76" s="123">
        <v>0.6</v>
      </c>
      <c r="M76" s="123">
        <v>0.64</v>
      </c>
      <c r="N76" s="123">
        <v>0.23</v>
      </c>
      <c r="O76" s="123">
        <v>1.25</v>
      </c>
      <c r="P76" s="123">
        <v>-0.51</v>
      </c>
      <c r="Q76" s="123">
        <v>0.9</v>
      </c>
      <c r="R76" s="123">
        <v>0.62</v>
      </c>
      <c r="S76" s="196">
        <v>0.19</v>
      </c>
      <c r="T76" s="196">
        <v>-0.27</v>
      </c>
      <c r="U76" s="196">
        <v>0.02</v>
      </c>
      <c r="V76" s="196">
        <v>0.41</v>
      </c>
      <c r="W76" s="212">
        <v>0.74</v>
      </c>
      <c r="X76" s="196">
        <v>0.53</v>
      </c>
      <c r="Y76" s="196">
        <v>0.35</v>
      </c>
      <c r="Z76" s="196">
        <v>-0.03</v>
      </c>
      <c r="AA76" s="196">
        <v>0.81</v>
      </c>
      <c r="AB76" s="196">
        <v>0.55</v>
      </c>
      <c r="AC76" s="74"/>
      <c r="AD76" s="134"/>
      <c r="AE76" s="134"/>
      <c r="AF76" s="134"/>
      <c r="AG76" s="74"/>
      <c r="AH76" s="74"/>
      <c r="AI76" s="74"/>
      <c r="AJ76" s="74"/>
      <c r="AK76" s="74"/>
      <c r="AL76" s="258"/>
      <c r="AM76" s="134"/>
      <c r="AN76" s="4"/>
      <c r="AO76" s="297"/>
      <c r="AP76" s="297"/>
      <c r="AQ76" s="297"/>
      <c r="AR76" s="297"/>
      <c r="AS76" s="297"/>
      <c r="AT76" s="297"/>
      <c r="AU76" s="292"/>
      <c r="AV76" s="292"/>
      <c r="AW76" s="292"/>
    </row>
    <row r="77" spans="1:49" ht="12.75">
      <c r="A77" s="3"/>
      <c r="B77" s="271"/>
      <c r="C77" s="27"/>
      <c r="D77" s="36" t="s">
        <v>6</v>
      </c>
      <c r="E77" s="123">
        <v>2.45</v>
      </c>
      <c r="F77" s="123">
        <v>0.4</v>
      </c>
      <c r="G77" s="123">
        <v>0.18256872268092028</v>
      </c>
      <c r="H77" s="123">
        <v>0.24</v>
      </c>
      <c r="I77" s="123">
        <v>0.56</v>
      </c>
      <c r="J77" s="123">
        <v>0.58</v>
      </c>
      <c r="K77" s="123">
        <v>0.78</v>
      </c>
      <c r="L77" s="123">
        <v>1.38</v>
      </c>
      <c r="M77" s="123">
        <v>2.03</v>
      </c>
      <c r="N77" s="123">
        <v>2.27</v>
      </c>
      <c r="O77" s="123">
        <v>3.55</v>
      </c>
      <c r="P77" s="123">
        <v>3.02</v>
      </c>
      <c r="Q77" s="123">
        <v>3.94</v>
      </c>
      <c r="R77" s="123">
        <v>0.62</v>
      </c>
      <c r="S77" s="196">
        <v>0.81</v>
      </c>
      <c r="T77" s="196">
        <v>0.54</v>
      </c>
      <c r="U77" s="196">
        <v>0.56</v>
      </c>
      <c r="V77" s="196">
        <v>0.98</v>
      </c>
      <c r="W77" s="212">
        <v>1.73</v>
      </c>
      <c r="X77" s="196">
        <v>2.26</v>
      </c>
      <c r="Y77" s="196">
        <v>2.62</v>
      </c>
      <c r="Z77" s="196">
        <v>2.6</v>
      </c>
      <c r="AA77" s="196">
        <v>3.43</v>
      </c>
      <c r="AB77" s="196">
        <v>4</v>
      </c>
      <c r="AC77" s="74"/>
      <c r="AD77" s="134"/>
      <c r="AE77" s="134"/>
      <c r="AF77" s="134"/>
      <c r="AG77" s="74"/>
      <c r="AH77" s="74"/>
      <c r="AI77" s="74"/>
      <c r="AJ77" s="74"/>
      <c r="AK77" s="74"/>
      <c r="AL77" s="258"/>
      <c r="AM77" s="134"/>
      <c r="AN77" s="116"/>
      <c r="AO77" s="297"/>
      <c r="AP77" s="297"/>
      <c r="AQ77" s="296"/>
      <c r="AR77" s="297"/>
      <c r="AS77" s="297"/>
      <c r="AT77" s="297"/>
      <c r="AU77" s="292"/>
      <c r="AV77" s="292"/>
      <c r="AW77" s="292"/>
    </row>
    <row r="78" spans="1:49" ht="12.75">
      <c r="A78" s="3"/>
      <c r="B78" s="271"/>
      <c r="C78" s="27"/>
      <c r="D78" s="36" t="s">
        <v>7</v>
      </c>
      <c r="E78" s="123">
        <v>2.45</v>
      </c>
      <c r="F78" s="123">
        <v>2.86</v>
      </c>
      <c r="G78" s="123">
        <v>2.4260931525895257</v>
      </c>
      <c r="H78" s="123">
        <v>2.8</v>
      </c>
      <c r="I78" s="123">
        <v>3.16</v>
      </c>
      <c r="J78" s="123">
        <v>3.13</v>
      </c>
      <c r="K78" s="123">
        <v>3.23</v>
      </c>
      <c r="L78" s="123">
        <v>3.42</v>
      </c>
      <c r="M78" s="123">
        <v>3.85</v>
      </c>
      <c r="N78" s="123">
        <v>3.62</v>
      </c>
      <c r="O78" s="123">
        <v>4.35</v>
      </c>
      <c r="P78" s="123">
        <v>3.26</v>
      </c>
      <c r="Q78" s="123">
        <v>3.94</v>
      </c>
      <c r="R78" s="123">
        <v>4.17</v>
      </c>
      <c r="S78" s="196">
        <v>4.59</v>
      </c>
      <c r="T78" s="196">
        <v>4.25</v>
      </c>
      <c r="U78" s="196">
        <v>3.94</v>
      </c>
      <c r="V78" s="196">
        <v>4.35</v>
      </c>
      <c r="W78" s="212">
        <v>4.92</v>
      </c>
      <c r="X78" s="196">
        <v>4.84</v>
      </c>
      <c r="Y78" s="196">
        <v>4.54</v>
      </c>
      <c r="Z78" s="196">
        <v>4.27</v>
      </c>
      <c r="AA78" s="196">
        <v>3.82</v>
      </c>
      <c r="AB78" s="196">
        <v>4.93</v>
      </c>
      <c r="AC78" s="74"/>
      <c r="AD78" s="134"/>
      <c r="AE78" s="134"/>
      <c r="AF78" s="134"/>
      <c r="AG78" s="74"/>
      <c r="AH78" s="74"/>
      <c r="AI78" s="74"/>
      <c r="AJ78" s="74"/>
      <c r="AK78" s="74"/>
      <c r="AL78" s="258"/>
      <c r="AM78" s="134"/>
      <c r="AN78" s="4"/>
      <c r="AO78" s="297"/>
      <c r="AP78" s="297"/>
      <c r="AQ78" s="297"/>
      <c r="AR78" s="297"/>
      <c r="AS78" s="297"/>
      <c r="AT78" s="297"/>
      <c r="AU78" s="292"/>
      <c r="AV78" s="292"/>
      <c r="AW78" s="292"/>
    </row>
    <row r="79" spans="1:49" ht="12.75">
      <c r="A79" s="3"/>
      <c r="B79" s="271"/>
      <c r="C79" s="27" t="s">
        <v>9</v>
      </c>
      <c r="D79" s="34" t="s">
        <v>55</v>
      </c>
      <c r="E79" s="123">
        <v>162.89</v>
      </c>
      <c r="F79" s="123">
        <v>163.34</v>
      </c>
      <c r="G79" s="123">
        <v>163.15</v>
      </c>
      <c r="H79" s="123">
        <v>163.24</v>
      </c>
      <c r="I79" s="123">
        <v>163.31</v>
      </c>
      <c r="J79" s="151">
        <v>163.36</v>
      </c>
      <c r="K79" s="151">
        <v>163.7</v>
      </c>
      <c r="L79" s="151">
        <v>164.16</v>
      </c>
      <c r="M79" s="151">
        <v>164.55</v>
      </c>
      <c r="N79" s="151">
        <v>165.1</v>
      </c>
      <c r="O79" s="151">
        <v>167.03</v>
      </c>
      <c r="P79" s="151">
        <v>166.29</v>
      </c>
      <c r="Q79" s="151">
        <v>167.11</v>
      </c>
      <c r="R79" s="151">
        <v>167.5</v>
      </c>
      <c r="S79" s="196">
        <v>167.96</v>
      </c>
      <c r="T79" s="196">
        <v>167.76</v>
      </c>
      <c r="U79" s="196">
        <v>168.03</v>
      </c>
      <c r="V79" s="196">
        <v>168.36</v>
      </c>
      <c r="W79" s="212">
        <v>169.29</v>
      </c>
      <c r="X79" s="196">
        <v>169.54</v>
      </c>
      <c r="Y79" s="196">
        <v>169.82860524486978</v>
      </c>
      <c r="Z79" s="196">
        <v>170.06194974847622</v>
      </c>
      <c r="AA79" s="196">
        <v>171.17619564322823</v>
      </c>
      <c r="AB79" s="196">
        <v>172.1</v>
      </c>
      <c r="AC79" s="74"/>
      <c r="AD79" s="134"/>
      <c r="AE79" s="134"/>
      <c r="AF79" s="134"/>
      <c r="AG79" s="74"/>
      <c r="AH79" s="74"/>
      <c r="AI79" s="74"/>
      <c r="AJ79" s="74"/>
      <c r="AK79" s="74"/>
      <c r="AL79" s="258"/>
      <c r="AM79" s="134"/>
      <c r="AN79" s="116"/>
      <c r="AO79" s="297"/>
      <c r="AP79" s="297"/>
      <c r="AQ79" s="297"/>
      <c r="AR79" s="297"/>
      <c r="AS79" s="297"/>
      <c r="AT79" s="297"/>
      <c r="AU79" s="292"/>
      <c r="AV79" s="292"/>
      <c r="AW79" s="292"/>
    </row>
    <row r="80" spans="1:49" ht="12.75">
      <c r="A80" s="3"/>
      <c r="B80" s="271"/>
      <c r="C80" s="27"/>
      <c r="D80" s="36" t="s">
        <v>5</v>
      </c>
      <c r="E80" s="123">
        <v>0.17</v>
      </c>
      <c r="F80" s="123">
        <v>0.28</v>
      </c>
      <c r="G80" s="123">
        <v>-0.12</v>
      </c>
      <c r="H80" s="123">
        <v>0.05</v>
      </c>
      <c r="I80" s="123">
        <v>0.04</v>
      </c>
      <c r="J80" s="151">
        <v>0.03</v>
      </c>
      <c r="K80" s="151">
        <v>0.21</v>
      </c>
      <c r="L80" s="151">
        <v>0.28</v>
      </c>
      <c r="M80" s="151">
        <v>0.23</v>
      </c>
      <c r="N80" s="151">
        <v>0.34</v>
      </c>
      <c r="O80" s="151">
        <v>1.17</v>
      </c>
      <c r="P80" s="151">
        <v>-0.44</v>
      </c>
      <c r="Q80" s="151">
        <v>0.49</v>
      </c>
      <c r="R80" s="151">
        <v>0.23</v>
      </c>
      <c r="S80" s="196">
        <v>0.27</v>
      </c>
      <c r="T80" s="196">
        <v>-0.12</v>
      </c>
      <c r="U80" s="196">
        <v>0.16</v>
      </c>
      <c r="V80" s="196">
        <v>0.2</v>
      </c>
      <c r="W80" s="212">
        <v>0.55</v>
      </c>
      <c r="X80" s="196">
        <v>0.14</v>
      </c>
      <c r="Y80" s="196">
        <v>0.1704</v>
      </c>
      <c r="Z80" s="196">
        <v>0.1374</v>
      </c>
      <c r="AA80" s="196">
        <v>0.66</v>
      </c>
      <c r="AB80" s="196">
        <v>0.54</v>
      </c>
      <c r="AC80" s="74"/>
      <c r="AD80" s="134"/>
      <c r="AE80" s="134"/>
      <c r="AF80" s="134"/>
      <c r="AG80" s="74"/>
      <c r="AH80" s="74"/>
      <c r="AI80" s="74"/>
      <c r="AJ80" s="74"/>
      <c r="AK80" s="74"/>
      <c r="AL80" s="258"/>
      <c r="AM80" s="134"/>
      <c r="AN80" s="4"/>
      <c r="AO80" s="297"/>
      <c r="AP80" s="297"/>
      <c r="AQ80" s="297"/>
      <c r="AR80" s="297"/>
      <c r="AS80" s="297"/>
      <c r="AT80" s="297"/>
      <c r="AU80" s="292"/>
      <c r="AV80" s="292"/>
      <c r="AW80" s="292"/>
    </row>
    <row r="81" spans="1:49" ht="12.75">
      <c r="A81" s="3"/>
      <c r="B81" s="271"/>
      <c r="C81" s="27"/>
      <c r="D81" s="36" t="s">
        <v>8</v>
      </c>
      <c r="E81" s="123">
        <v>1.93</v>
      </c>
      <c r="F81" s="123">
        <v>0.28</v>
      </c>
      <c r="G81" s="123">
        <v>0.16</v>
      </c>
      <c r="H81" s="123">
        <v>0.21</v>
      </c>
      <c r="I81" s="123">
        <v>0.25</v>
      </c>
      <c r="J81" s="151">
        <v>0.29</v>
      </c>
      <c r="K81" s="151">
        <v>0.5</v>
      </c>
      <c r="L81" s="151">
        <v>0.78</v>
      </c>
      <c r="M81" s="151">
        <v>1.02</v>
      </c>
      <c r="N81" s="151">
        <v>1.36</v>
      </c>
      <c r="O81" s="151">
        <v>2.54</v>
      </c>
      <c r="P81" s="151">
        <v>2.09</v>
      </c>
      <c r="Q81" s="151">
        <v>2.59</v>
      </c>
      <c r="R81" s="151">
        <v>0.23</v>
      </c>
      <c r="S81" s="196">
        <v>0.51</v>
      </c>
      <c r="T81" s="196">
        <v>0.39</v>
      </c>
      <c r="U81" s="196">
        <v>0.55</v>
      </c>
      <c r="V81" s="196">
        <v>0.75</v>
      </c>
      <c r="W81" s="212">
        <v>1.31</v>
      </c>
      <c r="X81" s="196">
        <v>1.46</v>
      </c>
      <c r="Y81" s="196">
        <v>1.6278978781479436</v>
      </c>
      <c r="Z81" s="196">
        <v>1.767535</v>
      </c>
      <c r="AA81" s="196">
        <v>2.43</v>
      </c>
      <c r="AB81" s="196">
        <v>2.99</v>
      </c>
      <c r="AC81" s="74"/>
      <c r="AD81" s="134"/>
      <c r="AE81" s="134"/>
      <c r="AF81" s="134"/>
      <c r="AG81" s="74"/>
      <c r="AH81" s="74"/>
      <c r="AI81" s="74"/>
      <c r="AJ81" s="74"/>
      <c r="AK81" s="74"/>
      <c r="AL81" s="258"/>
      <c r="AM81" s="134"/>
      <c r="AN81" s="4"/>
      <c r="AO81" s="297"/>
      <c r="AP81" s="297"/>
      <c r="AQ81" s="297"/>
      <c r="AR81" s="297"/>
      <c r="AS81" s="297"/>
      <c r="AT81" s="297"/>
      <c r="AU81" s="292"/>
      <c r="AV81" s="292"/>
      <c r="AW81" s="292"/>
    </row>
    <row r="82" spans="1:49" ht="12.75">
      <c r="A82" s="3"/>
      <c r="B82" s="271"/>
      <c r="C82" s="27"/>
      <c r="D82" s="36" t="s">
        <v>7</v>
      </c>
      <c r="E82" s="123">
        <v>1.93</v>
      </c>
      <c r="F82" s="123">
        <v>2.18</v>
      </c>
      <c r="G82" s="123">
        <v>1.83</v>
      </c>
      <c r="H82" s="123">
        <v>1.94</v>
      </c>
      <c r="I82" s="123">
        <v>1.89</v>
      </c>
      <c r="J82" s="151">
        <v>1.89</v>
      </c>
      <c r="K82" s="151">
        <v>2.03</v>
      </c>
      <c r="L82" s="151">
        <v>2.04</v>
      </c>
      <c r="M82" s="151">
        <v>2.05</v>
      </c>
      <c r="N82" s="151">
        <v>2.06</v>
      </c>
      <c r="O82" s="151">
        <v>2.99</v>
      </c>
      <c r="P82" s="151">
        <v>2.26</v>
      </c>
      <c r="Q82" s="151">
        <v>2.59</v>
      </c>
      <c r="R82" s="151">
        <v>2.54</v>
      </c>
      <c r="S82" s="196">
        <v>2.94</v>
      </c>
      <c r="T82" s="196">
        <v>2.77</v>
      </c>
      <c r="U82" s="196">
        <v>2.89</v>
      </c>
      <c r="V82" s="196">
        <v>3.06</v>
      </c>
      <c r="W82" s="212">
        <v>3.42</v>
      </c>
      <c r="X82" s="196">
        <v>3.27</v>
      </c>
      <c r="Y82" s="196">
        <v>3.210715873353154</v>
      </c>
      <c r="Z82" s="196">
        <v>3.0032434</v>
      </c>
      <c r="AA82" s="196">
        <v>2.48</v>
      </c>
      <c r="AB82" s="196">
        <v>3.49</v>
      </c>
      <c r="AC82" s="74"/>
      <c r="AD82" s="134"/>
      <c r="AE82" s="134"/>
      <c r="AF82" s="134"/>
      <c r="AG82" s="74"/>
      <c r="AH82" s="74"/>
      <c r="AI82" s="74"/>
      <c r="AJ82" s="74"/>
      <c r="AK82" s="74"/>
      <c r="AL82" s="258"/>
      <c r="AM82" s="134"/>
      <c r="AN82" s="4"/>
      <c r="AO82" s="297"/>
      <c r="AP82" s="297"/>
      <c r="AQ82" s="297"/>
      <c r="AR82" s="297"/>
      <c r="AS82" s="297"/>
      <c r="AT82" s="297"/>
      <c r="AU82" s="292"/>
      <c r="AV82" s="292"/>
      <c r="AW82" s="292"/>
    </row>
    <row r="83" spans="1:49" ht="13.5" thickBot="1">
      <c r="A83" s="3"/>
      <c r="B83" s="78"/>
      <c r="C83" s="27"/>
      <c r="D83" s="34" t="s">
        <v>80</v>
      </c>
      <c r="E83" s="139"/>
      <c r="F83" s="139"/>
      <c r="G83" s="139"/>
      <c r="H83" s="139"/>
      <c r="I83" s="139"/>
      <c r="J83" s="222"/>
      <c r="K83" s="222"/>
      <c r="L83" s="222"/>
      <c r="M83" s="222"/>
      <c r="N83" s="223"/>
      <c r="O83" s="223"/>
      <c r="P83" s="223"/>
      <c r="Q83" s="223"/>
      <c r="R83" s="223"/>
      <c r="S83" s="223"/>
      <c r="T83" s="223"/>
      <c r="U83" s="223"/>
      <c r="V83" s="223"/>
      <c r="W83" s="224"/>
      <c r="X83" s="223"/>
      <c r="Y83" s="223"/>
      <c r="Z83" s="223"/>
      <c r="AA83" s="223"/>
      <c r="AB83" s="223"/>
      <c r="AC83" s="74"/>
      <c r="AD83" s="134"/>
      <c r="AE83" s="134"/>
      <c r="AF83" s="134"/>
      <c r="AG83" s="74"/>
      <c r="AH83" s="74"/>
      <c r="AI83" s="74"/>
      <c r="AJ83" s="74"/>
      <c r="AK83" s="74"/>
      <c r="AL83" s="258"/>
      <c r="AM83" s="134"/>
      <c r="AN83" s="4"/>
      <c r="AO83" s="297"/>
      <c r="AP83" s="297"/>
      <c r="AQ83" s="297"/>
      <c r="AR83" s="297"/>
      <c r="AS83" s="297"/>
      <c r="AT83" s="297"/>
      <c r="AU83" s="292"/>
      <c r="AV83" s="292"/>
      <c r="AW83" s="292"/>
    </row>
    <row r="84" spans="1:49" ht="12.75">
      <c r="A84" s="3"/>
      <c r="B84" s="78"/>
      <c r="C84" s="27"/>
      <c r="D84" s="34" t="s">
        <v>78</v>
      </c>
      <c r="E84" s="83">
        <v>12.5</v>
      </c>
      <c r="F84" s="125">
        <v>11</v>
      </c>
      <c r="G84" s="156">
        <v>11</v>
      </c>
      <c r="H84" s="156">
        <v>11</v>
      </c>
      <c r="I84" s="156">
        <v>10</v>
      </c>
      <c r="J84" s="207">
        <v>9.5</v>
      </c>
      <c r="K84" s="156">
        <v>8.5</v>
      </c>
      <c r="L84" s="156">
        <v>7.5</v>
      </c>
      <c r="M84" s="156">
        <v>7.5</v>
      </c>
      <c r="N84" s="156">
        <v>7.5</v>
      </c>
      <c r="O84" s="84">
        <v>7.5</v>
      </c>
      <c r="P84" s="156">
        <v>7.5</v>
      </c>
      <c r="Q84" s="156">
        <v>7.5</v>
      </c>
      <c r="R84" s="156">
        <v>7</v>
      </c>
      <c r="S84" s="156">
        <v>7</v>
      </c>
      <c r="T84" s="207">
        <v>7.5</v>
      </c>
      <c r="U84" s="207">
        <v>8</v>
      </c>
      <c r="V84" s="156">
        <v>8</v>
      </c>
      <c r="W84" s="213">
        <v>8</v>
      </c>
      <c r="X84" s="156">
        <v>7.5</v>
      </c>
      <c r="Y84" s="156">
        <v>7</v>
      </c>
      <c r="Z84" s="156">
        <v>6</v>
      </c>
      <c r="AA84" s="207">
        <v>6</v>
      </c>
      <c r="AB84" s="156">
        <v>6</v>
      </c>
      <c r="AC84" s="156">
        <v>6</v>
      </c>
      <c r="AD84" s="207">
        <v>6</v>
      </c>
      <c r="AE84" s="207">
        <v>6</v>
      </c>
      <c r="AF84" s="207">
        <v>6</v>
      </c>
      <c r="AG84" s="213">
        <v>6</v>
      </c>
      <c r="AH84" s="84">
        <v>6</v>
      </c>
      <c r="AI84" s="84">
        <v>6</v>
      </c>
      <c r="AJ84" s="84">
        <v>6</v>
      </c>
      <c r="AK84" s="84">
        <v>6</v>
      </c>
      <c r="AL84" s="258"/>
      <c r="AM84" s="134"/>
      <c r="AN84" s="4"/>
      <c r="AO84" s="297"/>
      <c r="AP84" s="297"/>
      <c r="AQ84" s="297"/>
      <c r="AR84" s="297"/>
      <c r="AS84" s="297"/>
      <c r="AT84" s="297"/>
      <c r="AU84" s="292"/>
      <c r="AV84" s="292"/>
      <c r="AW84" s="292"/>
    </row>
    <row r="85" spans="1:49" ht="13.5" thickBot="1">
      <c r="A85" s="3"/>
      <c r="B85" s="78"/>
      <c r="C85" s="42"/>
      <c r="D85" s="43" t="s">
        <v>79</v>
      </c>
      <c r="E85" s="41">
        <v>6.5</v>
      </c>
      <c r="F85" s="126">
        <v>5</v>
      </c>
      <c r="G85" s="157">
        <v>6.5</v>
      </c>
      <c r="H85" s="157">
        <v>6.5</v>
      </c>
      <c r="I85" s="157">
        <v>6.5</v>
      </c>
      <c r="J85" s="208">
        <v>6.5</v>
      </c>
      <c r="K85" s="157">
        <v>6.5</v>
      </c>
      <c r="L85" s="157">
        <v>6.5</v>
      </c>
      <c r="M85" s="157">
        <v>6.5</v>
      </c>
      <c r="N85" s="157">
        <v>6.5</v>
      </c>
      <c r="O85" s="85">
        <v>6.5</v>
      </c>
      <c r="P85" s="157">
        <v>6.5</v>
      </c>
      <c r="Q85" s="157">
        <v>6.5</v>
      </c>
      <c r="R85" s="157">
        <v>6</v>
      </c>
      <c r="S85" s="157">
        <v>6</v>
      </c>
      <c r="T85" s="208">
        <v>6.5</v>
      </c>
      <c r="U85" s="208">
        <v>7.5</v>
      </c>
      <c r="V85" s="157">
        <v>7.5</v>
      </c>
      <c r="W85" s="214">
        <v>9.5</v>
      </c>
      <c r="X85" s="157">
        <v>8.5</v>
      </c>
      <c r="Y85" s="157">
        <v>8</v>
      </c>
      <c r="Z85" s="157">
        <v>7.5</v>
      </c>
      <c r="AA85" s="208">
        <v>7.5</v>
      </c>
      <c r="AB85" s="157">
        <v>7.5</v>
      </c>
      <c r="AC85" s="157">
        <v>7.5</v>
      </c>
      <c r="AD85" s="208">
        <v>7.5</v>
      </c>
      <c r="AE85" s="208">
        <v>7.5</v>
      </c>
      <c r="AF85" s="208">
        <v>7.5</v>
      </c>
      <c r="AG85" s="214">
        <v>7.5</v>
      </c>
      <c r="AH85" s="85">
        <v>7.5</v>
      </c>
      <c r="AI85" s="85">
        <v>7.5</v>
      </c>
      <c r="AJ85" s="85">
        <v>7.5</v>
      </c>
      <c r="AK85" s="85">
        <v>7.5</v>
      </c>
      <c r="AL85" s="258"/>
      <c r="AM85" s="134"/>
      <c r="AN85" s="4"/>
      <c r="AO85" s="297"/>
      <c r="AP85" s="297"/>
      <c r="AQ85" s="297"/>
      <c r="AR85" s="297"/>
      <c r="AS85" s="297"/>
      <c r="AT85" s="297"/>
      <c r="AU85" s="292"/>
      <c r="AV85" s="292"/>
      <c r="AW85" s="292"/>
    </row>
    <row r="86" spans="1:49" ht="12.75" customHeight="1" hidden="1">
      <c r="A86" s="3"/>
      <c r="B86" s="77" t="s">
        <v>9</v>
      </c>
      <c r="C86" s="27"/>
      <c r="D86" s="34" t="s">
        <v>102</v>
      </c>
      <c r="E86" s="74"/>
      <c r="F86" s="74"/>
      <c r="G86" s="74"/>
      <c r="H86" s="74"/>
      <c r="I86" s="74"/>
      <c r="J86" s="74"/>
      <c r="K86" s="74"/>
      <c r="L86" s="74"/>
      <c r="M86" s="74"/>
      <c r="N86" s="74"/>
      <c r="O86" s="74"/>
      <c r="P86" s="74"/>
      <c r="Q86" s="74"/>
      <c r="R86" s="74"/>
      <c r="S86" s="74"/>
      <c r="T86" s="74"/>
      <c r="U86" s="74"/>
      <c r="V86" s="74"/>
      <c r="W86" s="74"/>
      <c r="X86" s="74"/>
      <c r="Y86" s="74"/>
      <c r="Z86" s="74"/>
      <c r="AA86" s="74"/>
      <c r="AB86" s="256"/>
      <c r="AC86" s="74"/>
      <c r="AD86" s="134"/>
      <c r="AE86" s="134"/>
      <c r="AF86" s="134"/>
      <c r="AG86" s="74"/>
      <c r="AH86" s="74"/>
      <c r="AI86" s="74"/>
      <c r="AJ86" s="74"/>
      <c r="AK86" s="74"/>
      <c r="AL86" s="258"/>
      <c r="AM86" s="134"/>
      <c r="AN86" s="3"/>
      <c r="AO86" s="292"/>
      <c r="AP86" s="292"/>
      <c r="AQ86" s="292"/>
      <c r="AR86" s="292"/>
      <c r="AS86" s="292"/>
      <c r="AT86" s="292"/>
      <c r="AU86" s="292"/>
      <c r="AV86" s="292"/>
      <c r="AW86" s="292"/>
    </row>
    <row r="87" spans="1:49" ht="12.75" hidden="1">
      <c r="A87" s="3"/>
      <c r="B87" s="275" t="s">
        <v>9</v>
      </c>
      <c r="C87" s="27"/>
      <c r="D87" s="34" t="s">
        <v>103</v>
      </c>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134"/>
      <c r="AE87" s="134"/>
      <c r="AF87" s="134"/>
      <c r="AG87" s="74"/>
      <c r="AH87" s="74"/>
      <c r="AI87" s="74"/>
      <c r="AJ87" s="74"/>
      <c r="AK87" s="74"/>
      <c r="AL87" s="258"/>
      <c r="AM87" s="134"/>
      <c r="AN87" s="3"/>
      <c r="AO87" s="292"/>
      <c r="AP87" s="292"/>
      <c r="AQ87" s="292"/>
      <c r="AR87" s="292"/>
      <c r="AS87" s="292"/>
      <c r="AT87" s="292"/>
      <c r="AU87" s="292"/>
      <c r="AV87" s="292"/>
      <c r="AW87" s="292"/>
    </row>
    <row r="88" spans="1:49" ht="12.75" hidden="1">
      <c r="A88" s="3"/>
      <c r="B88" s="275"/>
      <c r="C88" s="27"/>
      <c r="D88" s="34" t="s">
        <v>81</v>
      </c>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134"/>
      <c r="AE88" s="134"/>
      <c r="AF88" s="134"/>
      <c r="AG88" s="74"/>
      <c r="AH88" s="74"/>
      <c r="AI88" s="74"/>
      <c r="AJ88" s="74"/>
      <c r="AK88" s="74"/>
      <c r="AL88" s="258"/>
      <c r="AM88" s="134"/>
      <c r="AN88" s="3"/>
      <c r="AO88" s="292"/>
      <c r="AP88" s="292"/>
      <c r="AQ88" s="292"/>
      <c r="AR88" s="292"/>
      <c r="AS88" s="292"/>
      <c r="AT88" s="292"/>
      <c r="AU88" s="292"/>
      <c r="AV88" s="292"/>
      <c r="AW88" s="292"/>
    </row>
    <row r="89" spans="1:49" ht="12.75" hidden="1">
      <c r="A89" s="3"/>
      <c r="B89" s="275"/>
      <c r="C89" s="27"/>
      <c r="D89" s="35" t="s">
        <v>62</v>
      </c>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134"/>
      <c r="AE89" s="134"/>
      <c r="AF89" s="134"/>
      <c r="AG89" s="74"/>
      <c r="AH89" s="74"/>
      <c r="AI89" s="74"/>
      <c r="AJ89" s="74"/>
      <c r="AK89" s="74"/>
      <c r="AL89" s="258"/>
      <c r="AM89" s="134"/>
      <c r="AN89" s="3"/>
      <c r="AO89" s="292"/>
      <c r="AP89" s="292"/>
      <c r="AQ89" s="292"/>
      <c r="AR89" s="292"/>
      <c r="AS89" s="292"/>
      <c r="AT89" s="292"/>
      <c r="AU89" s="292"/>
      <c r="AV89" s="292"/>
      <c r="AW89" s="292"/>
    </row>
    <row r="90" spans="1:49" ht="12.75" hidden="1">
      <c r="A90" s="3"/>
      <c r="B90" s="275"/>
      <c r="C90" s="27"/>
      <c r="D90" s="35" t="s">
        <v>71</v>
      </c>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134"/>
      <c r="AE90" s="134"/>
      <c r="AF90" s="134"/>
      <c r="AG90" s="74"/>
      <c r="AH90" s="74"/>
      <c r="AI90" s="74"/>
      <c r="AJ90" s="74"/>
      <c r="AK90" s="74"/>
      <c r="AL90" s="258"/>
      <c r="AM90" s="134"/>
      <c r="AN90" s="3"/>
      <c r="AO90" s="292"/>
      <c r="AP90" s="292"/>
      <c r="AQ90" s="292"/>
      <c r="AR90" s="292"/>
      <c r="AS90" s="292"/>
      <c r="AT90" s="292"/>
      <c r="AU90" s="292"/>
      <c r="AV90" s="292"/>
      <c r="AW90" s="292"/>
    </row>
    <row r="91" spans="1:49" ht="12.75" hidden="1">
      <c r="A91" s="3"/>
      <c r="B91" s="275"/>
      <c r="C91" s="27"/>
      <c r="D91" s="35" t="s">
        <v>63</v>
      </c>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134"/>
      <c r="AE91" s="134"/>
      <c r="AF91" s="134"/>
      <c r="AG91" s="74"/>
      <c r="AH91" s="74"/>
      <c r="AI91" s="74"/>
      <c r="AJ91" s="74"/>
      <c r="AK91" s="74"/>
      <c r="AL91" s="258"/>
      <c r="AM91" s="134"/>
      <c r="AN91" s="3"/>
      <c r="AO91" s="292"/>
      <c r="AP91" s="292"/>
      <c r="AQ91" s="292"/>
      <c r="AR91" s="292"/>
      <c r="AS91" s="292"/>
      <c r="AT91" s="292"/>
      <c r="AU91" s="292"/>
      <c r="AV91" s="292"/>
      <c r="AW91" s="292"/>
    </row>
    <row r="92" spans="1:49" ht="14.25" hidden="1" thickBot="1">
      <c r="A92" s="3"/>
      <c r="B92" s="275"/>
      <c r="C92" s="30"/>
      <c r="D92" s="43" t="s">
        <v>70</v>
      </c>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8"/>
      <c r="AE92" s="138"/>
      <c r="AF92" s="138"/>
      <c r="AG92" s="135"/>
      <c r="AH92" s="135"/>
      <c r="AI92" s="135"/>
      <c r="AJ92" s="135"/>
      <c r="AK92" s="135"/>
      <c r="AL92" s="259"/>
      <c r="AM92" s="138"/>
      <c r="AN92" s="3"/>
      <c r="AO92" s="292"/>
      <c r="AP92" s="292"/>
      <c r="AQ92" s="292"/>
      <c r="AR92" s="292"/>
      <c r="AS92" s="292"/>
      <c r="AT92" s="292"/>
      <c r="AU92" s="292"/>
      <c r="AV92" s="292"/>
      <c r="AW92" s="292"/>
    </row>
    <row r="93" spans="4:49" ht="6.75" customHeight="1">
      <c r="D93" s="2" t="s">
        <v>9</v>
      </c>
      <c r="E93" s="6"/>
      <c r="F93" s="6"/>
      <c r="G93" s="6"/>
      <c r="H93" s="6"/>
      <c r="I93" s="6"/>
      <c r="J93" s="6"/>
      <c r="K93" s="5"/>
      <c r="L93" s="5"/>
      <c r="M93" s="5"/>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5"/>
      <c r="AM93" s="5"/>
      <c r="AO93" s="292"/>
      <c r="AP93" s="292"/>
      <c r="AQ93" s="292"/>
      <c r="AR93" s="292"/>
      <c r="AS93" s="292"/>
      <c r="AT93" s="292"/>
      <c r="AU93" s="292"/>
      <c r="AV93" s="292"/>
      <c r="AW93" s="292"/>
    </row>
    <row r="94" spans="3:49" ht="14.25" customHeight="1">
      <c r="C94" s="8" t="s">
        <v>10</v>
      </c>
      <c r="D94" s="1" t="s">
        <v>117</v>
      </c>
      <c r="E94" s="49">
        <v>7.48</v>
      </c>
      <c r="F94" s="49">
        <v>7.53</v>
      </c>
      <c r="G94" s="49">
        <v>7.55</v>
      </c>
      <c r="H94" s="49">
        <v>7.58</v>
      </c>
      <c r="I94" s="49">
        <v>7.59</v>
      </c>
      <c r="J94" s="49">
        <v>7.61</v>
      </c>
      <c r="K94" s="49">
        <v>7.64</v>
      </c>
      <c r="L94" s="49">
        <v>7.67</v>
      </c>
      <c r="M94" s="49">
        <v>7.71</v>
      </c>
      <c r="N94" s="165">
        <v>7.73</v>
      </c>
      <c r="O94" s="165">
        <v>7.75</v>
      </c>
      <c r="P94" s="165">
        <v>7.77</v>
      </c>
      <c r="Q94" s="165"/>
      <c r="R94" s="165">
        <v>7.84</v>
      </c>
      <c r="S94" s="165">
        <v>7.85</v>
      </c>
      <c r="T94" s="165">
        <v>7.88</v>
      </c>
      <c r="U94" s="165">
        <v>7.89</v>
      </c>
      <c r="V94" s="165">
        <v>7.9</v>
      </c>
      <c r="W94" s="165">
        <v>7.92</v>
      </c>
      <c r="X94" s="165">
        <v>7.93</v>
      </c>
      <c r="Y94" s="165">
        <v>7.96</v>
      </c>
      <c r="Z94" s="165">
        <v>7.98</v>
      </c>
      <c r="AA94" s="165">
        <v>8.01</v>
      </c>
      <c r="AB94" s="165">
        <v>8.02</v>
      </c>
      <c r="AC94" s="165">
        <v>8.02</v>
      </c>
      <c r="AD94" s="165">
        <v>8.02</v>
      </c>
      <c r="AE94" s="165">
        <v>8.02</v>
      </c>
      <c r="AF94" s="165">
        <v>8.02</v>
      </c>
      <c r="AG94" s="165">
        <v>8.03</v>
      </c>
      <c r="AH94" s="165">
        <v>8.03</v>
      </c>
      <c r="AI94" s="165">
        <v>8.03</v>
      </c>
      <c r="AJ94" s="165">
        <v>8.03</v>
      </c>
      <c r="AK94" s="165">
        <v>8.03</v>
      </c>
      <c r="AL94" s="278">
        <v>38335.39337037037</v>
      </c>
      <c r="AM94" s="278"/>
      <c r="AO94" s="292"/>
      <c r="AP94" s="292"/>
      <c r="AQ94" s="292"/>
      <c r="AR94" s="292"/>
      <c r="AS94" s="292"/>
      <c r="AT94" s="292"/>
      <c r="AU94" s="292"/>
      <c r="AV94" s="292"/>
      <c r="AW94" s="292"/>
    </row>
    <row r="95" spans="3:49" ht="14.25" customHeight="1">
      <c r="C95" s="92" t="s">
        <v>87</v>
      </c>
      <c r="D95" s="1" t="s">
        <v>88</v>
      </c>
      <c r="E95" s="49"/>
      <c r="F95" s="49"/>
      <c r="G95" s="49"/>
      <c r="H95" s="49"/>
      <c r="I95" s="49"/>
      <c r="J95" s="49"/>
      <c r="K95" s="49"/>
      <c r="L95" s="49"/>
      <c r="M95" s="49"/>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50"/>
      <c r="AM95" s="87"/>
      <c r="AO95" s="292"/>
      <c r="AP95" s="292"/>
      <c r="AQ95" s="292"/>
      <c r="AR95" s="292"/>
      <c r="AS95" s="292"/>
      <c r="AT95" s="292"/>
      <c r="AU95" s="292"/>
      <c r="AV95" s="292"/>
      <c r="AW95" s="292"/>
    </row>
    <row r="96" spans="3:49" ht="14.25" customHeight="1">
      <c r="C96" s="75"/>
      <c r="D96" s="1" t="s">
        <v>72</v>
      </c>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50"/>
      <c r="AM96" s="5"/>
      <c r="AO96" s="292"/>
      <c r="AP96" s="292"/>
      <c r="AQ96" s="292"/>
      <c r="AR96" s="292"/>
      <c r="AS96" s="292"/>
      <c r="AT96" s="292"/>
      <c r="AU96" s="292"/>
      <c r="AV96" s="292"/>
      <c r="AW96" s="292"/>
    </row>
    <row r="97" spans="3:49" ht="14.25">
      <c r="C97" s="7">
        <v>1</v>
      </c>
      <c r="D97" s="1" t="s">
        <v>126</v>
      </c>
      <c r="E97" s="6"/>
      <c r="F97" s="6"/>
      <c r="G97" s="6"/>
      <c r="H97" s="6"/>
      <c r="I97" s="6"/>
      <c r="J97" s="6"/>
      <c r="K97" s="6"/>
      <c r="L97" s="5"/>
      <c r="M97" s="5"/>
      <c r="N97" s="5"/>
      <c r="O97" s="5"/>
      <c r="P97" s="5"/>
      <c r="Q97" s="5"/>
      <c r="R97" s="5"/>
      <c r="S97" s="5"/>
      <c r="X97" s="5"/>
      <c r="AC97" s="5"/>
      <c r="AD97" s="5"/>
      <c r="AF97" s="5"/>
      <c r="AL97" s="5"/>
      <c r="AM97" s="5"/>
      <c r="AO97" s="292"/>
      <c r="AP97" s="292"/>
      <c r="AQ97" s="292"/>
      <c r="AR97" s="292"/>
      <c r="AS97" s="292"/>
      <c r="AT97" s="292"/>
      <c r="AU97" s="292"/>
      <c r="AV97" s="292"/>
      <c r="AW97" s="292"/>
    </row>
    <row r="98" spans="3:49" ht="14.25">
      <c r="C98" s="7">
        <v>2</v>
      </c>
      <c r="D98" s="1" t="s">
        <v>67</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O98" s="292"/>
      <c r="AP98" s="292"/>
      <c r="AQ98" s="292"/>
      <c r="AR98" s="292"/>
      <c r="AS98" s="292"/>
      <c r="AT98" s="292"/>
      <c r="AU98" s="292"/>
      <c r="AV98" s="292"/>
      <c r="AW98" s="292"/>
    </row>
    <row r="99" spans="3:49" ht="13.5">
      <c r="C99" s="2"/>
      <c r="D99" s="1" t="s">
        <v>18</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O99" s="292"/>
      <c r="AP99" s="292"/>
      <c r="AQ99" s="292"/>
      <c r="AR99" s="292"/>
      <c r="AS99" s="292"/>
      <c r="AT99" s="292"/>
      <c r="AU99" s="292"/>
      <c r="AV99" s="292"/>
      <c r="AW99" s="292"/>
    </row>
    <row r="100" spans="3:49" ht="14.25">
      <c r="C100" s="7">
        <v>3</v>
      </c>
      <c r="D100" s="1" t="s">
        <v>35</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O100" s="292"/>
      <c r="AP100" s="292"/>
      <c r="AQ100" s="292"/>
      <c r="AR100" s="292"/>
      <c r="AS100" s="292"/>
      <c r="AT100" s="292"/>
      <c r="AU100" s="292"/>
      <c r="AV100" s="292"/>
      <c r="AW100" s="292"/>
    </row>
    <row r="101" spans="3:49" ht="13.5">
      <c r="C101" s="2"/>
      <c r="D101" s="1" t="s">
        <v>52</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O101" s="292"/>
      <c r="AP101" s="292"/>
      <c r="AQ101" s="292"/>
      <c r="AR101" s="292"/>
      <c r="AS101" s="292"/>
      <c r="AT101" s="292"/>
      <c r="AU101" s="292"/>
      <c r="AV101" s="292"/>
      <c r="AW101" s="292"/>
    </row>
    <row r="102" spans="4:49" ht="13.5">
      <c r="D102" s="1" t="s">
        <v>34</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O102" s="292"/>
      <c r="AP102" s="292"/>
      <c r="AQ102" s="292"/>
      <c r="AR102" s="292"/>
      <c r="AS102" s="292"/>
      <c r="AT102" s="292"/>
      <c r="AU102" s="292"/>
      <c r="AV102" s="292"/>
      <c r="AW102" s="292"/>
    </row>
    <row r="103" spans="4:49" ht="13.5">
      <c r="D103" s="1" t="s">
        <v>36</v>
      </c>
      <c r="E103" s="6"/>
      <c r="F103" s="6"/>
      <c r="G103" s="6"/>
      <c r="H103" s="6"/>
      <c r="I103" s="6"/>
      <c r="J103" s="6"/>
      <c r="K103" s="6"/>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O103" s="292"/>
      <c r="AP103" s="292"/>
      <c r="AQ103" s="292"/>
      <c r="AR103" s="292"/>
      <c r="AS103" s="292"/>
      <c r="AT103" s="292"/>
      <c r="AU103" s="292"/>
      <c r="AV103" s="292"/>
      <c r="AW103" s="292"/>
    </row>
    <row r="104" spans="3:49" ht="27" customHeight="1">
      <c r="C104" s="7">
        <v>4</v>
      </c>
      <c r="D104" s="273" t="s">
        <v>51</v>
      </c>
      <c r="E104" s="273"/>
      <c r="F104" s="104"/>
      <c r="G104" s="104"/>
      <c r="H104" s="104"/>
      <c r="I104" s="104"/>
      <c r="J104" s="104"/>
      <c r="K104" s="104"/>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O104" s="292"/>
      <c r="AP104" s="292"/>
      <c r="AQ104" s="292"/>
      <c r="AR104" s="292"/>
      <c r="AS104" s="292"/>
      <c r="AT104" s="292"/>
      <c r="AU104" s="292"/>
      <c r="AV104" s="292"/>
      <c r="AW104" s="292"/>
    </row>
    <row r="105" spans="3:49" ht="25.5" customHeight="1">
      <c r="C105" s="7">
        <v>5</v>
      </c>
      <c r="D105" s="274" t="s">
        <v>43</v>
      </c>
      <c r="E105" s="274"/>
      <c r="F105" s="105"/>
      <c r="G105" s="105"/>
      <c r="H105" s="105"/>
      <c r="I105" s="105"/>
      <c r="J105" s="105"/>
      <c r="K105" s="105"/>
      <c r="L105" s="6"/>
      <c r="M105" s="6"/>
      <c r="N105" s="6"/>
      <c r="O105" s="6"/>
      <c r="P105" s="6"/>
      <c r="Q105" s="6"/>
      <c r="R105" s="6"/>
      <c r="S105" s="6"/>
      <c r="T105" s="6"/>
      <c r="U105" s="6"/>
      <c r="V105" s="6"/>
      <c r="W105" s="6"/>
      <c r="X105" s="6"/>
      <c r="Y105" s="5"/>
      <c r="Z105" s="5"/>
      <c r="AA105" s="5"/>
      <c r="AB105" s="5"/>
      <c r="AC105" s="6"/>
      <c r="AD105" s="6"/>
      <c r="AE105" s="6"/>
      <c r="AF105" s="6"/>
      <c r="AG105" s="5"/>
      <c r="AH105" s="5"/>
      <c r="AI105" s="5"/>
      <c r="AJ105" s="5"/>
      <c r="AK105" s="5"/>
      <c r="AL105" s="6"/>
      <c r="AM105" s="6"/>
      <c r="AO105" s="292"/>
      <c r="AP105" s="292"/>
      <c r="AQ105" s="292"/>
      <c r="AR105" s="292"/>
      <c r="AS105" s="292"/>
      <c r="AT105" s="292"/>
      <c r="AU105" s="292"/>
      <c r="AV105" s="292"/>
      <c r="AW105" s="292"/>
    </row>
    <row r="106" spans="3:49" ht="25.5" customHeight="1">
      <c r="C106" s="7">
        <v>6</v>
      </c>
      <c r="D106" s="272" t="s">
        <v>53</v>
      </c>
      <c r="E106" s="272"/>
      <c r="F106" s="103"/>
      <c r="G106" s="103"/>
      <c r="H106" s="103"/>
      <c r="I106" s="103"/>
      <c r="J106" s="103"/>
      <c r="K106" s="103"/>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O106" s="292"/>
      <c r="AP106" s="292"/>
      <c r="AQ106" s="292"/>
      <c r="AR106" s="292"/>
      <c r="AS106" s="292"/>
      <c r="AT106" s="292"/>
      <c r="AU106" s="292"/>
      <c r="AV106" s="292"/>
      <c r="AW106" s="292"/>
    </row>
    <row r="107" spans="3:49" ht="14.25">
      <c r="C107" s="7">
        <v>7</v>
      </c>
      <c r="D107" s="1" t="s">
        <v>41</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O107" s="292"/>
      <c r="AP107" s="292"/>
      <c r="AQ107" s="292"/>
      <c r="AR107" s="292"/>
      <c r="AS107" s="292"/>
      <c r="AT107" s="292"/>
      <c r="AU107" s="292"/>
      <c r="AV107" s="292"/>
      <c r="AW107" s="292"/>
    </row>
    <row r="108" spans="3:49" s="293" customFormat="1" ht="14.25">
      <c r="C108" s="299" t="s">
        <v>9</v>
      </c>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O108" s="292"/>
      <c r="AP108" s="292"/>
      <c r="AQ108" s="292"/>
      <c r="AR108" s="292"/>
      <c r="AS108" s="292"/>
      <c r="AT108" s="292"/>
      <c r="AU108" s="292"/>
      <c r="AV108" s="292"/>
      <c r="AW108" s="292"/>
    </row>
    <row r="109" spans="3:49" s="293" customFormat="1" ht="3" customHeight="1">
      <c r="C109" s="301"/>
      <c r="D109" s="301"/>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0"/>
      <c r="AJ109" s="300"/>
      <c r="AK109" s="300"/>
      <c r="AL109" s="300"/>
      <c r="AM109" s="300"/>
      <c r="AO109" s="292"/>
      <c r="AP109" s="292"/>
      <c r="AQ109" s="292"/>
      <c r="AR109" s="292"/>
      <c r="AS109" s="292"/>
      <c r="AT109" s="292"/>
      <c r="AU109" s="292"/>
      <c r="AV109" s="292"/>
      <c r="AW109" s="292"/>
    </row>
    <row r="110" spans="1:49" s="293" customFormat="1" ht="12.75">
      <c r="A110" s="292"/>
      <c r="B110" s="292"/>
      <c r="C110" s="302"/>
      <c r="D110" s="302"/>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3"/>
      <c r="AL110" s="303"/>
      <c r="AM110" s="303"/>
      <c r="AN110" s="292"/>
      <c r="AO110" s="292"/>
      <c r="AP110" s="292"/>
      <c r="AQ110" s="292"/>
      <c r="AR110" s="292"/>
      <c r="AS110" s="292"/>
      <c r="AT110" s="292"/>
      <c r="AU110" s="292"/>
      <c r="AV110" s="292"/>
      <c r="AW110" s="292"/>
    </row>
    <row r="111" spans="1:49" s="293" customFormat="1" ht="12.75">
      <c r="A111" s="292"/>
      <c r="B111" s="292"/>
      <c r="C111" s="302"/>
      <c r="D111" s="302"/>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292"/>
      <c r="AO111" s="292"/>
      <c r="AP111" s="292"/>
      <c r="AQ111" s="292"/>
      <c r="AR111" s="292"/>
      <c r="AS111" s="292"/>
      <c r="AT111" s="292"/>
      <c r="AU111" s="292"/>
      <c r="AV111" s="292"/>
      <c r="AW111" s="292"/>
    </row>
    <row r="112" spans="1:49" s="293" customFormat="1" ht="12.75">
      <c r="A112" s="292"/>
      <c r="B112" s="292"/>
      <c r="C112" s="302"/>
      <c r="D112" s="302"/>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c r="AJ112" s="303"/>
      <c r="AK112" s="303"/>
      <c r="AL112" s="303"/>
      <c r="AM112" s="303"/>
      <c r="AN112" s="292"/>
      <c r="AO112" s="292"/>
      <c r="AP112" s="292"/>
      <c r="AQ112" s="292"/>
      <c r="AR112" s="292"/>
      <c r="AS112" s="292"/>
      <c r="AT112" s="292"/>
      <c r="AU112" s="292"/>
      <c r="AV112" s="292"/>
      <c r="AW112" s="292"/>
    </row>
    <row r="113" spans="1:49" s="293" customFormat="1" ht="12.75">
      <c r="A113" s="292"/>
      <c r="B113" s="292"/>
      <c r="C113" s="302"/>
      <c r="D113" s="302"/>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c r="AK113" s="303"/>
      <c r="AL113" s="303"/>
      <c r="AM113" s="303"/>
      <c r="AN113" s="292"/>
      <c r="AO113" s="292"/>
      <c r="AP113" s="292"/>
      <c r="AQ113" s="292"/>
      <c r="AR113" s="292"/>
      <c r="AS113" s="292"/>
      <c r="AT113" s="292"/>
      <c r="AU113" s="292"/>
      <c r="AV113" s="292"/>
      <c r="AW113" s="292"/>
    </row>
    <row r="114" spans="1:49" s="293" customFormat="1" ht="12.75">
      <c r="A114" s="292"/>
      <c r="B114" s="292"/>
      <c r="C114" s="302"/>
      <c r="D114" s="302"/>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t="s">
        <v>148</v>
      </c>
      <c r="AA114" s="303"/>
      <c r="AB114" s="303"/>
      <c r="AC114" s="303"/>
      <c r="AD114" s="303"/>
      <c r="AE114" s="303"/>
      <c r="AF114" s="303"/>
      <c r="AG114" s="303"/>
      <c r="AH114" s="303"/>
      <c r="AI114" s="303"/>
      <c r="AJ114" s="303"/>
      <c r="AK114" s="303"/>
      <c r="AL114" s="303"/>
      <c r="AM114" s="303"/>
      <c r="AN114" s="292"/>
      <c r="AO114" s="292"/>
      <c r="AP114" s="292"/>
      <c r="AQ114" s="292"/>
      <c r="AR114" s="292"/>
      <c r="AS114" s="292"/>
      <c r="AT114" s="292"/>
      <c r="AU114" s="292"/>
      <c r="AV114" s="292"/>
      <c r="AW114" s="292"/>
    </row>
    <row r="115" spans="1:49" s="293" customFormat="1" ht="12.75">
      <c r="A115" s="292"/>
      <c r="B115" s="292"/>
      <c r="C115" s="302"/>
      <c r="D115" s="302"/>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292"/>
      <c r="AO115" s="292"/>
      <c r="AP115" s="292"/>
      <c r="AQ115" s="292"/>
      <c r="AR115" s="292"/>
      <c r="AS115" s="292"/>
      <c r="AT115" s="292"/>
      <c r="AU115" s="292"/>
      <c r="AV115" s="292"/>
      <c r="AW115" s="292"/>
    </row>
    <row r="116" spans="1:49" s="293" customFormat="1" ht="12.75">
      <c r="A116" s="292"/>
      <c r="B116" s="292"/>
      <c r="C116" s="302"/>
      <c r="D116" s="302"/>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292"/>
      <c r="AO116" s="292"/>
      <c r="AP116" s="292"/>
      <c r="AQ116" s="292"/>
      <c r="AR116" s="292"/>
      <c r="AS116" s="292"/>
      <c r="AT116" s="292"/>
      <c r="AU116" s="292"/>
      <c r="AV116" s="292"/>
      <c r="AW116" s="292"/>
    </row>
    <row r="117" spans="1:49" s="293" customFormat="1" ht="12.75">
      <c r="A117" s="292"/>
      <c r="B117" s="292"/>
      <c r="C117" s="302"/>
      <c r="D117" s="302"/>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03"/>
      <c r="AN117" s="292"/>
      <c r="AO117" s="292"/>
      <c r="AP117" s="292"/>
      <c r="AQ117" s="292"/>
      <c r="AR117" s="292"/>
      <c r="AS117" s="292"/>
      <c r="AT117" s="292"/>
      <c r="AU117" s="292"/>
      <c r="AV117" s="292"/>
      <c r="AW117" s="292"/>
    </row>
    <row r="118" spans="1:49" s="293" customFormat="1" ht="12.75">
      <c r="A118" s="292"/>
      <c r="B118" s="292"/>
      <c r="C118" s="302"/>
      <c r="D118" s="302"/>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03"/>
      <c r="AN118" s="292"/>
      <c r="AO118" s="292"/>
      <c r="AP118" s="292"/>
      <c r="AQ118" s="292"/>
      <c r="AR118" s="292"/>
      <c r="AS118" s="292"/>
      <c r="AT118" s="292"/>
      <c r="AU118" s="292"/>
      <c r="AV118" s="292"/>
      <c r="AW118" s="292"/>
    </row>
    <row r="119" spans="1:49" s="293" customFormat="1" ht="12.75">
      <c r="A119" s="292"/>
      <c r="B119" s="292"/>
      <c r="C119" s="302"/>
      <c r="D119" s="302"/>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292"/>
      <c r="AO119" s="292"/>
      <c r="AP119" s="292"/>
      <c r="AQ119" s="292"/>
      <c r="AR119" s="292"/>
      <c r="AS119" s="292"/>
      <c r="AT119" s="292"/>
      <c r="AU119" s="292"/>
      <c r="AV119" s="292"/>
      <c r="AW119" s="292"/>
    </row>
    <row r="120" spans="1:49" s="293" customFormat="1" ht="12.75">
      <c r="A120" s="292"/>
      <c r="B120" s="292"/>
      <c r="C120" s="302"/>
      <c r="D120" s="302"/>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3"/>
      <c r="AL120" s="303"/>
      <c r="AM120" s="303"/>
      <c r="AN120" s="292"/>
      <c r="AO120" s="292"/>
      <c r="AP120" s="292"/>
      <c r="AQ120" s="292"/>
      <c r="AR120" s="292"/>
      <c r="AS120" s="292"/>
      <c r="AT120" s="292"/>
      <c r="AU120" s="292"/>
      <c r="AV120" s="292"/>
      <c r="AW120" s="292"/>
    </row>
    <row r="121" spans="1:49" s="293" customFormat="1" ht="12.75">
      <c r="A121" s="292"/>
      <c r="B121" s="292"/>
      <c r="C121" s="302"/>
      <c r="D121" s="302"/>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3"/>
      <c r="AN121" s="292"/>
      <c r="AO121" s="292"/>
      <c r="AP121" s="292"/>
      <c r="AQ121" s="292"/>
      <c r="AR121" s="292"/>
      <c r="AS121" s="292"/>
      <c r="AT121" s="292"/>
      <c r="AU121" s="292"/>
      <c r="AV121" s="292"/>
      <c r="AW121" s="292"/>
    </row>
    <row r="122" spans="1:49" s="293" customFormat="1" ht="12.75">
      <c r="A122" s="292"/>
      <c r="B122" s="292"/>
      <c r="C122" s="302"/>
      <c r="D122" s="302"/>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292"/>
      <c r="AO122" s="292"/>
      <c r="AP122" s="292"/>
      <c r="AQ122" s="292"/>
      <c r="AR122" s="292"/>
      <c r="AS122" s="292"/>
      <c r="AT122" s="292"/>
      <c r="AU122" s="292"/>
      <c r="AV122" s="292"/>
      <c r="AW122" s="292"/>
    </row>
    <row r="123" spans="1:49" s="293" customFormat="1" ht="12.75">
      <c r="A123" s="292"/>
      <c r="B123" s="292"/>
      <c r="C123" s="302"/>
      <c r="D123" s="302"/>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303"/>
      <c r="AN123" s="292"/>
      <c r="AO123" s="292"/>
      <c r="AP123" s="292"/>
      <c r="AQ123" s="292"/>
      <c r="AR123" s="292"/>
      <c r="AS123" s="292"/>
      <c r="AT123" s="292"/>
      <c r="AU123" s="292"/>
      <c r="AV123" s="292"/>
      <c r="AW123" s="292"/>
    </row>
    <row r="124" spans="1:49" s="293" customFormat="1" ht="12.75">
      <c r="A124" s="292"/>
      <c r="B124" s="292"/>
      <c r="C124" s="302"/>
      <c r="D124" s="302"/>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c r="AI124" s="303"/>
      <c r="AJ124" s="303"/>
      <c r="AK124" s="303"/>
      <c r="AL124" s="303"/>
      <c r="AM124" s="303"/>
      <c r="AN124" s="292"/>
      <c r="AO124" s="292"/>
      <c r="AP124" s="292"/>
      <c r="AQ124" s="292"/>
      <c r="AR124" s="292"/>
      <c r="AS124" s="292"/>
      <c r="AT124" s="292"/>
      <c r="AU124" s="292"/>
      <c r="AV124" s="292"/>
      <c r="AW124" s="292"/>
    </row>
    <row r="125" spans="1:49" s="293" customFormat="1" ht="12.75">
      <c r="A125" s="292"/>
      <c r="B125" s="292"/>
      <c r="C125" s="302"/>
      <c r="D125" s="302"/>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c r="AI125" s="303"/>
      <c r="AJ125" s="303"/>
      <c r="AK125" s="303"/>
      <c r="AL125" s="303"/>
      <c r="AM125" s="303"/>
      <c r="AN125" s="292"/>
      <c r="AO125" s="292"/>
      <c r="AP125" s="292"/>
      <c r="AQ125" s="292"/>
      <c r="AR125" s="292"/>
      <c r="AS125" s="292"/>
      <c r="AT125" s="292"/>
      <c r="AU125" s="292"/>
      <c r="AV125" s="292"/>
      <c r="AW125" s="292"/>
    </row>
    <row r="126" spans="1:49" s="293" customFormat="1" ht="12.75">
      <c r="A126" s="292"/>
      <c r="B126" s="292"/>
      <c r="C126" s="302"/>
      <c r="D126" s="302"/>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c r="AI126" s="303"/>
      <c r="AJ126" s="303"/>
      <c r="AK126" s="303"/>
      <c r="AL126" s="303"/>
      <c r="AM126" s="303"/>
      <c r="AN126" s="292"/>
      <c r="AO126" s="292"/>
      <c r="AP126" s="292"/>
      <c r="AQ126" s="292"/>
      <c r="AR126" s="292"/>
      <c r="AS126" s="292"/>
      <c r="AT126" s="292"/>
      <c r="AU126" s="292"/>
      <c r="AV126" s="292"/>
      <c r="AW126" s="292"/>
    </row>
    <row r="127" spans="1:49" s="293" customFormat="1" ht="12.75">
      <c r="A127" s="292"/>
      <c r="B127" s="292"/>
      <c r="C127" s="302"/>
      <c r="D127" s="302"/>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292"/>
      <c r="AO127" s="292"/>
      <c r="AP127" s="292"/>
      <c r="AQ127" s="292"/>
      <c r="AR127" s="292"/>
      <c r="AS127" s="292"/>
      <c r="AT127" s="292"/>
      <c r="AU127" s="292"/>
      <c r="AV127" s="292"/>
      <c r="AW127" s="292"/>
    </row>
    <row r="128" spans="1:49" s="293" customFormat="1" ht="12.75">
      <c r="A128" s="292"/>
      <c r="B128" s="292"/>
      <c r="C128" s="302"/>
      <c r="D128" s="302"/>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303"/>
      <c r="AL128" s="303"/>
      <c r="AM128" s="303"/>
      <c r="AN128" s="292"/>
      <c r="AO128" s="292"/>
      <c r="AP128" s="292"/>
      <c r="AQ128" s="292"/>
      <c r="AR128" s="292"/>
      <c r="AS128" s="292"/>
      <c r="AT128" s="292"/>
      <c r="AU128" s="292"/>
      <c r="AV128" s="292"/>
      <c r="AW128" s="292"/>
    </row>
    <row r="129" spans="1:49" s="293" customFormat="1" ht="12.75">
      <c r="A129" s="292"/>
      <c r="B129" s="292"/>
      <c r="C129" s="302"/>
      <c r="D129" s="302"/>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292"/>
      <c r="AO129" s="292"/>
      <c r="AP129" s="292"/>
      <c r="AQ129" s="292"/>
      <c r="AR129" s="292"/>
      <c r="AS129" s="292"/>
      <c r="AT129" s="292"/>
      <c r="AU129" s="292"/>
      <c r="AV129" s="292"/>
      <c r="AW129" s="292"/>
    </row>
    <row r="130" spans="1:49" s="293" customFormat="1" ht="12.75">
      <c r="A130" s="292"/>
      <c r="B130" s="292"/>
      <c r="C130" s="302"/>
      <c r="D130" s="302"/>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292"/>
      <c r="AO130" s="292"/>
      <c r="AP130" s="292"/>
      <c r="AQ130" s="292"/>
      <c r="AR130" s="292"/>
      <c r="AS130" s="292"/>
      <c r="AT130" s="292"/>
      <c r="AU130" s="292"/>
      <c r="AV130" s="292"/>
      <c r="AW130" s="292"/>
    </row>
    <row r="131" spans="1:49" s="293" customFormat="1" ht="12.75">
      <c r="A131" s="292"/>
      <c r="B131" s="292"/>
      <c r="C131" s="302"/>
      <c r="D131" s="302"/>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292"/>
      <c r="AO131" s="292"/>
      <c r="AP131" s="292"/>
      <c r="AQ131" s="292"/>
      <c r="AR131" s="292"/>
      <c r="AS131" s="292"/>
      <c r="AT131" s="292"/>
      <c r="AU131" s="292"/>
      <c r="AV131" s="292"/>
      <c r="AW131" s="292"/>
    </row>
    <row r="132" spans="1:49" s="293" customFormat="1" ht="12.75">
      <c r="A132" s="292"/>
      <c r="B132" s="292"/>
      <c r="C132" s="302"/>
      <c r="D132" s="302"/>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c r="AI132" s="303"/>
      <c r="AJ132" s="303"/>
      <c r="AK132" s="303"/>
      <c r="AL132" s="303"/>
      <c r="AM132" s="303"/>
      <c r="AN132" s="292"/>
      <c r="AO132" s="292"/>
      <c r="AP132" s="292"/>
      <c r="AQ132" s="292"/>
      <c r="AR132" s="292"/>
      <c r="AS132" s="292"/>
      <c r="AT132" s="292"/>
      <c r="AU132" s="292"/>
      <c r="AV132" s="292"/>
      <c r="AW132" s="292"/>
    </row>
    <row r="133" spans="1:49" s="293" customFormat="1" ht="12.75">
      <c r="A133" s="292"/>
      <c r="B133" s="292"/>
      <c r="C133" s="302"/>
      <c r="D133" s="302"/>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303"/>
      <c r="AL133" s="303"/>
      <c r="AM133" s="303"/>
      <c r="AN133" s="292"/>
      <c r="AO133" s="292"/>
      <c r="AP133" s="292"/>
      <c r="AQ133" s="292"/>
      <c r="AR133" s="292"/>
      <c r="AS133" s="292"/>
      <c r="AT133" s="292"/>
      <c r="AU133" s="292"/>
      <c r="AV133" s="292"/>
      <c r="AW133" s="292"/>
    </row>
    <row r="134" spans="1:49" s="293" customFormat="1" ht="12.75">
      <c r="A134" s="292"/>
      <c r="B134" s="292"/>
      <c r="C134" s="302"/>
      <c r="D134" s="302"/>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c r="AI134" s="303"/>
      <c r="AJ134" s="303"/>
      <c r="AK134" s="303"/>
      <c r="AL134" s="303"/>
      <c r="AM134" s="303"/>
      <c r="AN134" s="292"/>
      <c r="AO134" s="292"/>
      <c r="AP134" s="292"/>
      <c r="AQ134" s="292"/>
      <c r="AR134" s="292"/>
      <c r="AS134" s="292"/>
      <c r="AT134" s="292"/>
      <c r="AU134" s="292"/>
      <c r="AV134" s="292"/>
      <c r="AW134" s="292"/>
    </row>
    <row r="135" spans="1:49" s="293" customFormat="1" ht="12.75">
      <c r="A135" s="292"/>
      <c r="B135" s="292"/>
      <c r="C135" s="302"/>
      <c r="D135" s="302"/>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c r="AI135" s="303"/>
      <c r="AJ135" s="303"/>
      <c r="AK135" s="303"/>
      <c r="AL135" s="303"/>
      <c r="AM135" s="303"/>
      <c r="AN135" s="292"/>
      <c r="AO135" s="292"/>
      <c r="AP135" s="292"/>
      <c r="AQ135" s="292"/>
      <c r="AR135" s="292"/>
      <c r="AS135" s="292"/>
      <c r="AT135" s="292"/>
      <c r="AU135" s="292"/>
      <c r="AV135" s="292"/>
      <c r="AW135" s="292"/>
    </row>
    <row r="136" spans="1:49" s="293" customFormat="1" ht="12.75">
      <c r="A136" s="292"/>
      <c r="B136" s="292"/>
      <c r="C136" s="302"/>
      <c r="D136" s="302"/>
      <c r="E136" s="303"/>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3"/>
      <c r="AF136" s="303"/>
      <c r="AG136" s="303"/>
      <c r="AH136" s="303"/>
      <c r="AI136" s="303"/>
      <c r="AJ136" s="303"/>
      <c r="AK136" s="303"/>
      <c r="AL136" s="303"/>
      <c r="AM136" s="303"/>
      <c r="AN136" s="292"/>
      <c r="AO136" s="292"/>
      <c r="AP136" s="292"/>
      <c r="AQ136" s="292"/>
      <c r="AR136" s="292"/>
      <c r="AS136" s="292"/>
      <c r="AT136" s="292"/>
      <c r="AU136" s="292"/>
      <c r="AV136" s="292"/>
      <c r="AW136" s="292"/>
    </row>
    <row r="137" spans="1:49" s="293" customFormat="1" ht="12.75">
      <c r="A137" s="292"/>
      <c r="B137" s="292"/>
      <c r="C137" s="302"/>
      <c r="D137" s="302"/>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3"/>
      <c r="AF137" s="303"/>
      <c r="AG137" s="303"/>
      <c r="AH137" s="303"/>
      <c r="AI137" s="303"/>
      <c r="AJ137" s="303"/>
      <c r="AK137" s="303"/>
      <c r="AL137" s="303"/>
      <c r="AM137" s="303"/>
      <c r="AN137" s="292"/>
      <c r="AO137" s="292"/>
      <c r="AP137" s="292"/>
      <c r="AQ137" s="292"/>
      <c r="AR137" s="292"/>
      <c r="AS137" s="292"/>
      <c r="AT137" s="292"/>
      <c r="AU137" s="292"/>
      <c r="AV137" s="292"/>
      <c r="AW137" s="292"/>
    </row>
    <row r="138" spans="1:49" s="293" customFormat="1" ht="12.75">
      <c r="A138" s="292"/>
      <c r="B138" s="292"/>
      <c r="C138" s="302"/>
      <c r="D138" s="302"/>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3"/>
      <c r="AF138" s="303"/>
      <c r="AG138" s="303"/>
      <c r="AH138" s="303"/>
      <c r="AI138" s="303"/>
      <c r="AJ138" s="303"/>
      <c r="AK138" s="303"/>
      <c r="AL138" s="303"/>
      <c r="AM138" s="303"/>
      <c r="AN138" s="292"/>
      <c r="AO138" s="292"/>
      <c r="AP138" s="292"/>
      <c r="AQ138" s="292"/>
      <c r="AR138" s="292"/>
      <c r="AS138" s="292"/>
      <c r="AT138" s="292"/>
      <c r="AU138" s="292"/>
      <c r="AV138" s="292"/>
      <c r="AW138" s="292"/>
    </row>
    <row r="139" spans="1:49" s="293" customFormat="1" ht="12.75">
      <c r="A139" s="292"/>
      <c r="B139" s="292"/>
      <c r="C139" s="302"/>
      <c r="D139" s="302"/>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c r="AI139" s="303"/>
      <c r="AJ139" s="303"/>
      <c r="AK139" s="303"/>
      <c r="AL139" s="303"/>
      <c r="AM139" s="303"/>
      <c r="AN139" s="292"/>
      <c r="AO139" s="292"/>
      <c r="AP139" s="292"/>
      <c r="AQ139" s="292"/>
      <c r="AR139" s="292"/>
      <c r="AS139" s="292"/>
      <c r="AT139" s="292"/>
      <c r="AU139" s="292"/>
      <c r="AV139" s="292"/>
      <c r="AW139" s="292"/>
    </row>
    <row r="140" spans="1:49" s="293" customFormat="1" ht="12.75">
      <c r="A140" s="292"/>
      <c r="B140" s="292"/>
      <c r="C140" s="302"/>
      <c r="D140" s="302"/>
      <c r="E140" s="303"/>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c r="AI140" s="303"/>
      <c r="AJ140" s="303"/>
      <c r="AK140" s="303"/>
      <c r="AL140" s="303"/>
      <c r="AM140" s="303"/>
      <c r="AN140" s="292"/>
      <c r="AO140" s="292"/>
      <c r="AP140" s="292"/>
      <c r="AQ140" s="292"/>
      <c r="AR140" s="292"/>
      <c r="AS140" s="292"/>
      <c r="AT140" s="292"/>
      <c r="AU140" s="292"/>
      <c r="AV140" s="292"/>
      <c r="AW140" s="292"/>
    </row>
    <row r="141" spans="1:49" s="293" customFormat="1" ht="12.75">
      <c r="A141" s="292"/>
      <c r="B141" s="292"/>
      <c r="C141" s="302"/>
      <c r="D141" s="302"/>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c r="AI141" s="303"/>
      <c r="AJ141" s="303"/>
      <c r="AK141" s="303"/>
      <c r="AL141" s="303"/>
      <c r="AM141" s="303"/>
      <c r="AN141" s="292"/>
      <c r="AO141" s="292"/>
      <c r="AP141" s="292"/>
      <c r="AQ141" s="292"/>
      <c r="AR141" s="292"/>
      <c r="AS141" s="292"/>
      <c r="AT141" s="292"/>
      <c r="AU141" s="292"/>
      <c r="AV141" s="292"/>
      <c r="AW141" s="292"/>
    </row>
    <row r="142" spans="1:49" s="293" customFormat="1" ht="12.75">
      <c r="A142" s="292"/>
      <c r="B142" s="292"/>
      <c r="C142" s="302"/>
      <c r="D142" s="302"/>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292"/>
      <c r="AO142" s="292"/>
      <c r="AP142" s="292"/>
      <c r="AQ142" s="292"/>
      <c r="AR142" s="292"/>
      <c r="AS142" s="292"/>
      <c r="AT142" s="292"/>
      <c r="AU142" s="292"/>
      <c r="AV142" s="292"/>
      <c r="AW142" s="292"/>
    </row>
    <row r="143" spans="1:49" s="293" customFormat="1" ht="12.75">
      <c r="A143" s="292"/>
      <c r="B143" s="292"/>
      <c r="C143" s="302"/>
      <c r="D143" s="302"/>
      <c r="E143" s="303"/>
      <c r="F143" s="303"/>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3"/>
      <c r="AF143" s="303"/>
      <c r="AG143" s="303"/>
      <c r="AH143" s="303"/>
      <c r="AI143" s="303"/>
      <c r="AJ143" s="303"/>
      <c r="AK143" s="303"/>
      <c r="AL143" s="303"/>
      <c r="AM143" s="303"/>
      <c r="AN143" s="292"/>
      <c r="AO143" s="292"/>
      <c r="AP143" s="292"/>
      <c r="AQ143" s="292"/>
      <c r="AR143" s="292"/>
      <c r="AS143" s="292"/>
      <c r="AT143" s="292"/>
      <c r="AU143" s="292"/>
      <c r="AV143" s="292"/>
      <c r="AW143" s="292"/>
    </row>
    <row r="144" spans="1:49" s="293" customFormat="1" ht="12.75">
      <c r="A144" s="292"/>
      <c r="B144" s="292"/>
      <c r="C144" s="302"/>
      <c r="D144" s="302"/>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c r="AI144" s="303"/>
      <c r="AJ144" s="303"/>
      <c r="AK144" s="303"/>
      <c r="AL144" s="303"/>
      <c r="AM144" s="303"/>
      <c r="AN144" s="292"/>
      <c r="AO144" s="292"/>
      <c r="AP144" s="292"/>
      <c r="AQ144" s="292"/>
      <c r="AR144" s="292"/>
      <c r="AS144" s="292"/>
      <c r="AT144" s="292"/>
      <c r="AU144" s="292"/>
      <c r="AV144" s="292"/>
      <c r="AW144" s="292"/>
    </row>
    <row r="145" spans="1:49" s="293" customFormat="1" ht="12.75">
      <c r="A145" s="292"/>
      <c r="B145" s="292"/>
      <c r="C145" s="302"/>
      <c r="D145" s="302"/>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c r="AI145" s="303"/>
      <c r="AJ145" s="303"/>
      <c r="AK145" s="303"/>
      <c r="AL145" s="303"/>
      <c r="AM145" s="303"/>
      <c r="AN145" s="292"/>
      <c r="AO145" s="292"/>
      <c r="AP145" s="292"/>
      <c r="AQ145" s="292"/>
      <c r="AR145" s="292"/>
      <c r="AS145" s="292"/>
      <c r="AT145" s="292"/>
      <c r="AU145" s="292"/>
      <c r="AV145" s="292"/>
      <c r="AW145" s="292"/>
    </row>
    <row r="146" spans="1:49" s="293" customFormat="1" ht="12.75">
      <c r="A146" s="292"/>
      <c r="B146" s="292"/>
      <c r="C146" s="302"/>
      <c r="D146" s="302"/>
      <c r="E146" s="303"/>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c r="AI146" s="303"/>
      <c r="AJ146" s="303"/>
      <c r="AK146" s="303"/>
      <c r="AL146" s="303"/>
      <c r="AM146" s="303"/>
      <c r="AN146" s="292"/>
      <c r="AO146" s="292"/>
      <c r="AP146" s="292"/>
      <c r="AQ146" s="292"/>
      <c r="AR146" s="292"/>
      <c r="AS146" s="292"/>
      <c r="AT146" s="292"/>
      <c r="AU146" s="292"/>
      <c r="AV146" s="292"/>
      <c r="AW146" s="292"/>
    </row>
    <row r="147" spans="1:49" s="293" customFormat="1" ht="12.75">
      <c r="A147" s="292"/>
      <c r="B147" s="292"/>
      <c r="C147" s="302"/>
      <c r="D147" s="302"/>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J147" s="303"/>
      <c r="AK147" s="303"/>
      <c r="AL147" s="303"/>
      <c r="AM147" s="303"/>
      <c r="AN147" s="292"/>
      <c r="AO147" s="292"/>
      <c r="AP147" s="292"/>
      <c r="AQ147" s="292"/>
      <c r="AR147" s="292"/>
      <c r="AS147" s="292"/>
      <c r="AT147" s="292"/>
      <c r="AU147" s="292"/>
      <c r="AV147" s="292"/>
      <c r="AW147" s="292"/>
    </row>
    <row r="148" spans="1:49" s="293" customFormat="1" ht="12.75">
      <c r="A148" s="292"/>
      <c r="B148" s="292"/>
      <c r="C148" s="302"/>
      <c r="D148" s="302"/>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3"/>
      <c r="AN148" s="292"/>
      <c r="AO148" s="292"/>
      <c r="AP148" s="292"/>
      <c r="AQ148" s="292"/>
      <c r="AR148" s="292"/>
      <c r="AS148" s="292"/>
      <c r="AT148" s="292"/>
      <c r="AU148" s="292"/>
      <c r="AV148" s="292"/>
      <c r="AW148" s="292"/>
    </row>
    <row r="149" spans="1:49" s="293" customFormat="1" ht="12.75">
      <c r="A149" s="292"/>
      <c r="B149" s="292"/>
      <c r="C149" s="302"/>
      <c r="D149" s="302"/>
      <c r="E149" s="303"/>
      <c r="F149" s="303"/>
      <c r="G149" s="303"/>
      <c r="H149" s="303"/>
      <c r="I149" s="303"/>
      <c r="J149" s="303"/>
      <c r="K149" s="303"/>
      <c r="L149" s="303"/>
      <c r="M149" s="303"/>
      <c r="N149" s="303"/>
      <c r="O149" s="303"/>
      <c r="P149" s="303"/>
      <c r="Q149" s="303"/>
      <c r="R149" s="303"/>
      <c r="S149" s="303"/>
      <c r="T149" s="303"/>
      <c r="U149" s="303"/>
      <c r="V149" s="303"/>
      <c r="W149" s="303"/>
      <c r="X149" s="303"/>
      <c r="Y149" s="303"/>
      <c r="Z149" s="303"/>
      <c r="AA149" s="303"/>
      <c r="AB149" s="303"/>
      <c r="AC149" s="303"/>
      <c r="AD149" s="303"/>
      <c r="AE149" s="303"/>
      <c r="AF149" s="303"/>
      <c r="AG149" s="303"/>
      <c r="AH149" s="303"/>
      <c r="AI149" s="303"/>
      <c r="AJ149" s="303"/>
      <c r="AK149" s="303"/>
      <c r="AL149" s="303"/>
      <c r="AM149" s="303"/>
      <c r="AN149" s="292"/>
      <c r="AO149" s="292"/>
      <c r="AP149" s="292"/>
      <c r="AQ149" s="292"/>
      <c r="AR149" s="292"/>
      <c r="AS149" s="292"/>
      <c r="AT149" s="292"/>
      <c r="AU149" s="292"/>
      <c r="AV149" s="292"/>
      <c r="AW149" s="292"/>
    </row>
    <row r="150" spans="1:49" s="293" customFormat="1" ht="12.75">
      <c r="A150" s="292"/>
      <c r="B150" s="292"/>
      <c r="C150" s="302"/>
      <c r="D150" s="302"/>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c r="AI150" s="303"/>
      <c r="AJ150" s="303"/>
      <c r="AK150" s="303"/>
      <c r="AL150" s="303"/>
      <c r="AM150" s="303"/>
      <c r="AN150" s="292"/>
      <c r="AO150" s="292"/>
      <c r="AP150" s="292"/>
      <c r="AQ150" s="292"/>
      <c r="AR150" s="292"/>
      <c r="AS150" s="292"/>
      <c r="AT150" s="292"/>
      <c r="AU150" s="292"/>
      <c r="AV150" s="292"/>
      <c r="AW150" s="292"/>
    </row>
    <row r="151" spans="1:49" s="293" customFormat="1" ht="12.75">
      <c r="A151" s="292"/>
      <c r="B151" s="292"/>
      <c r="C151" s="302"/>
      <c r="D151" s="302"/>
      <c r="E151" s="303"/>
      <c r="F151" s="303"/>
      <c r="G151" s="303"/>
      <c r="H151" s="303"/>
      <c r="I151" s="303"/>
      <c r="J151" s="303"/>
      <c r="K151" s="303"/>
      <c r="L151" s="303"/>
      <c r="M151" s="303"/>
      <c r="N151" s="303"/>
      <c r="O151" s="303"/>
      <c r="P151" s="303"/>
      <c r="Q151" s="303"/>
      <c r="R151" s="303"/>
      <c r="S151" s="303"/>
      <c r="T151" s="303"/>
      <c r="U151" s="303"/>
      <c r="V151" s="303"/>
      <c r="W151" s="303"/>
      <c r="X151" s="303"/>
      <c r="Y151" s="303"/>
      <c r="Z151" s="303"/>
      <c r="AA151" s="303"/>
      <c r="AB151" s="303"/>
      <c r="AC151" s="303"/>
      <c r="AD151" s="303"/>
      <c r="AE151" s="303"/>
      <c r="AF151" s="303"/>
      <c r="AG151" s="303"/>
      <c r="AH151" s="303"/>
      <c r="AI151" s="303"/>
      <c r="AJ151" s="303"/>
      <c r="AK151" s="303"/>
      <c r="AL151" s="303"/>
      <c r="AM151" s="303"/>
      <c r="AN151" s="292"/>
      <c r="AO151" s="292"/>
      <c r="AP151" s="292"/>
      <c r="AQ151" s="292"/>
      <c r="AR151" s="292"/>
      <c r="AS151" s="292"/>
      <c r="AT151" s="292"/>
      <c r="AU151" s="292"/>
      <c r="AV151" s="292"/>
      <c r="AW151" s="292"/>
    </row>
    <row r="152" spans="1:49" s="293" customFormat="1" ht="12.75">
      <c r="A152" s="292"/>
      <c r="B152" s="292"/>
      <c r="C152" s="302"/>
      <c r="D152" s="302"/>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03"/>
      <c r="AN152" s="292"/>
      <c r="AO152" s="292"/>
      <c r="AP152" s="292"/>
      <c r="AQ152" s="292"/>
      <c r="AR152" s="292"/>
      <c r="AS152" s="292"/>
      <c r="AT152" s="292"/>
      <c r="AU152" s="292"/>
      <c r="AV152" s="292"/>
      <c r="AW152" s="292"/>
    </row>
    <row r="153" spans="1:49" s="293" customFormat="1" ht="12.75">
      <c r="A153" s="292"/>
      <c r="B153" s="292"/>
      <c r="C153" s="302"/>
      <c r="D153" s="302"/>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c r="AI153" s="303"/>
      <c r="AJ153" s="303"/>
      <c r="AK153" s="303"/>
      <c r="AL153" s="303"/>
      <c r="AM153" s="303"/>
      <c r="AN153" s="292"/>
      <c r="AO153" s="292"/>
      <c r="AP153" s="292"/>
      <c r="AQ153" s="292"/>
      <c r="AR153" s="292"/>
      <c r="AS153" s="292"/>
      <c r="AT153" s="292"/>
      <c r="AU153" s="292"/>
      <c r="AV153" s="292"/>
      <c r="AW153" s="292"/>
    </row>
    <row r="154" spans="1:49" s="293" customFormat="1" ht="12.75">
      <c r="A154" s="292"/>
      <c r="B154" s="292"/>
      <c r="C154" s="302"/>
      <c r="D154" s="302"/>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c r="AI154" s="303"/>
      <c r="AJ154" s="303"/>
      <c r="AK154" s="303"/>
      <c r="AL154" s="303"/>
      <c r="AM154" s="303"/>
      <c r="AN154" s="292"/>
      <c r="AO154" s="292"/>
      <c r="AP154" s="292"/>
      <c r="AQ154" s="292"/>
      <c r="AR154" s="292"/>
      <c r="AS154" s="292"/>
      <c r="AT154" s="292"/>
      <c r="AU154" s="292"/>
      <c r="AV154" s="292"/>
      <c r="AW154" s="292"/>
    </row>
    <row r="155" spans="1:49" s="293" customFormat="1" ht="12.75">
      <c r="A155" s="292"/>
      <c r="B155" s="292"/>
      <c r="C155" s="302"/>
      <c r="D155" s="302"/>
      <c r="E155" s="303"/>
      <c r="F155" s="303"/>
      <c r="G155" s="303"/>
      <c r="H155" s="303"/>
      <c r="I155" s="303"/>
      <c r="J155" s="303"/>
      <c r="K155" s="303"/>
      <c r="L155" s="303"/>
      <c r="M155" s="303"/>
      <c r="N155" s="303"/>
      <c r="O155" s="303"/>
      <c r="P155" s="303"/>
      <c r="Q155" s="303"/>
      <c r="R155" s="303"/>
      <c r="S155" s="303"/>
      <c r="T155" s="303"/>
      <c r="U155" s="303"/>
      <c r="V155" s="303"/>
      <c r="W155" s="303"/>
      <c r="X155" s="303"/>
      <c r="Y155" s="303"/>
      <c r="Z155" s="303"/>
      <c r="AA155" s="303"/>
      <c r="AB155" s="303"/>
      <c r="AC155" s="303"/>
      <c r="AD155" s="303"/>
      <c r="AE155" s="303"/>
      <c r="AF155" s="303"/>
      <c r="AG155" s="303"/>
      <c r="AH155" s="303"/>
      <c r="AI155" s="303"/>
      <c r="AJ155" s="303"/>
      <c r="AK155" s="303"/>
      <c r="AL155" s="303"/>
      <c r="AM155" s="303"/>
      <c r="AN155" s="292"/>
      <c r="AO155" s="292"/>
      <c r="AP155" s="292"/>
      <c r="AQ155" s="292"/>
      <c r="AR155" s="292"/>
      <c r="AS155" s="292"/>
      <c r="AT155" s="292"/>
      <c r="AU155" s="292"/>
      <c r="AV155" s="292"/>
      <c r="AW155" s="292"/>
    </row>
    <row r="156" spans="1:49" s="293" customFormat="1" ht="12.75">
      <c r="A156" s="292"/>
      <c r="B156" s="292"/>
      <c r="C156" s="302"/>
      <c r="D156" s="302"/>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c r="AI156" s="303"/>
      <c r="AJ156" s="303"/>
      <c r="AK156" s="303"/>
      <c r="AL156" s="303"/>
      <c r="AM156" s="303"/>
      <c r="AN156" s="292"/>
      <c r="AO156" s="292"/>
      <c r="AP156" s="292"/>
      <c r="AQ156" s="292"/>
      <c r="AR156" s="292"/>
      <c r="AS156" s="292"/>
      <c r="AT156" s="292"/>
      <c r="AU156" s="292"/>
      <c r="AV156" s="292"/>
      <c r="AW156" s="292"/>
    </row>
    <row r="157" spans="1:49" s="293" customFormat="1" ht="12.75">
      <c r="A157" s="292"/>
      <c r="B157" s="292"/>
      <c r="C157" s="302"/>
      <c r="D157" s="302"/>
      <c r="E157" s="302"/>
      <c r="F157" s="302"/>
      <c r="G157" s="302"/>
      <c r="H157" s="302"/>
      <c r="I157" s="302"/>
      <c r="J157" s="302"/>
      <c r="K157" s="302"/>
      <c r="L157" s="302"/>
      <c r="M157" s="302"/>
      <c r="N157" s="302"/>
      <c r="O157" s="302"/>
      <c r="P157" s="302"/>
      <c r="Q157" s="302"/>
      <c r="R157" s="302"/>
      <c r="S157" s="302"/>
      <c r="T157" s="302"/>
      <c r="U157" s="302"/>
      <c r="V157" s="302"/>
      <c r="W157" s="302"/>
      <c r="X157" s="302"/>
      <c r="Y157" s="302"/>
      <c r="Z157" s="302"/>
      <c r="AA157" s="302"/>
      <c r="AB157" s="302"/>
      <c r="AC157" s="302"/>
      <c r="AD157" s="302"/>
      <c r="AE157" s="302"/>
      <c r="AF157" s="302"/>
      <c r="AG157" s="302"/>
      <c r="AH157" s="302"/>
      <c r="AI157" s="302"/>
      <c r="AJ157" s="302"/>
      <c r="AK157" s="302"/>
      <c r="AL157" s="302"/>
      <c r="AM157" s="302"/>
      <c r="AN157" s="292"/>
      <c r="AO157" s="292"/>
      <c r="AP157" s="292"/>
      <c r="AQ157" s="292"/>
      <c r="AR157" s="292"/>
      <c r="AS157" s="292"/>
      <c r="AT157" s="292"/>
      <c r="AU157" s="292"/>
      <c r="AV157" s="292"/>
      <c r="AW157" s="292"/>
    </row>
    <row r="158" spans="1:49" s="293" customFormat="1" ht="12.75">
      <c r="A158" s="292"/>
      <c r="B158" s="292"/>
      <c r="C158" s="302"/>
      <c r="D158" s="302"/>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302"/>
      <c r="AE158" s="302"/>
      <c r="AF158" s="302"/>
      <c r="AG158" s="302"/>
      <c r="AH158" s="302"/>
      <c r="AI158" s="302"/>
      <c r="AJ158" s="302"/>
      <c r="AK158" s="302"/>
      <c r="AL158" s="302"/>
      <c r="AM158" s="302"/>
      <c r="AN158" s="292"/>
      <c r="AO158" s="292"/>
      <c r="AP158" s="292"/>
      <c r="AQ158" s="292"/>
      <c r="AR158" s="292"/>
      <c r="AS158" s="292"/>
      <c r="AT158" s="292"/>
      <c r="AU158" s="292"/>
      <c r="AV158" s="292"/>
      <c r="AW158" s="292"/>
    </row>
    <row r="159" spans="1:49" s="293" customFormat="1" ht="12.75">
      <c r="A159" s="292"/>
      <c r="B159" s="292"/>
      <c r="C159" s="302"/>
      <c r="D159" s="302"/>
      <c r="E159" s="302"/>
      <c r="F159" s="302"/>
      <c r="G159" s="302"/>
      <c r="H159" s="302"/>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c r="AE159" s="302"/>
      <c r="AF159" s="302"/>
      <c r="AG159" s="302"/>
      <c r="AH159" s="302"/>
      <c r="AI159" s="302"/>
      <c r="AJ159" s="302"/>
      <c r="AK159" s="302"/>
      <c r="AL159" s="302"/>
      <c r="AM159" s="302"/>
      <c r="AN159" s="292"/>
      <c r="AO159" s="292"/>
      <c r="AP159" s="292"/>
      <c r="AQ159" s="292"/>
      <c r="AR159" s="292"/>
      <c r="AS159" s="292"/>
      <c r="AT159" s="292"/>
      <c r="AU159" s="292"/>
      <c r="AV159" s="292"/>
      <c r="AW159" s="292"/>
    </row>
    <row r="160" spans="1:49" s="293" customFormat="1" ht="12.75">
      <c r="A160" s="292"/>
      <c r="B160" s="292"/>
      <c r="C160" s="302"/>
      <c r="D160" s="302"/>
      <c r="E160" s="302"/>
      <c r="F160" s="302"/>
      <c r="G160" s="302"/>
      <c r="H160" s="302"/>
      <c r="I160" s="302"/>
      <c r="J160" s="302"/>
      <c r="K160" s="302"/>
      <c r="L160" s="302"/>
      <c r="M160" s="302"/>
      <c r="N160" s="302"/>
      <c r="O160" s="302"/>
      <c r="P160" s="302"/>
      <c r="Q160" s="302"/>
      <c r="R160" s="302"/>
      <c r="S160" s="302"/>
      <c r="T160" s="302"/>
      <c r="U160" s="302"/>
      <c r="V160" s="302"/>
      <c r="W160" s="302"/>
      <c r="X160" s="302"/>
      <c r="Y160" s="302"/>
      <c r="Z160" s="302"/>
      <c r="AA160" s="302"/>
      <c r="AB160" s="302"/>
      <c r="AC160" s="302"/>
      <c r="AD160" s="302"/>
      <c r="AE160" s="302"/>
      <c r="AF160" s="302"/>
      <c r="AG160" s="302"/>
      <c r="AH160" s="302"/>
      <c r="AI160" s="302"/>
      <c r="AJ160" s="302"/>
      <c r="AK160" s="302"/>
      <c r="AL160" s="302"/>
      <c r="AM160" s="302"/>
      <c r="AN160" s="292"/>
      <c r="AO160" s="292"/>
      <c r="AP160" s="292"/>
      <c r="AQ160" s="292"/>
      <c r="AR160" s="292"/>
      <c r="AS160" s="292"/>
      <c r="AT160" s="292"/>
      <c r="AU160" s="292"/>
      <c r="AV160" s="292"/>
      <c r="AW160" s="292"/>
    </row>
    <row r="161" spans="1:49" s="293" customFormat="1" ht="12.75">
      <c r="A161" s="292"/>
      <c r="B161" s="292"/>
      <c r="C161" s="302"/>
      <c r="D161" s="302"/>
      <c r="E161" s="302"/>
      <c r="F161" s="302"/>
      <c r="G161" s="302"/>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2"/>
      <c r="AN161" s="292"/>
      <c r="AO161" s="292"/>
      <c r="AP161" s="292"/>
      <c r="AQ161" s="292"/>
      <c r="AR161" s="292"/>
      <c r="AS161" s="292"/>
      <c r="AT161" s="292"/>
      <c r="AU161" s="292"/>
      <c r="AV161" s="292"/>
      <c r="AW161" s="292"/>
    </row>
    <row r="162" spans="1:49" s="293" customFormat="1" ht="12.75">
      <c r="A162" s="292"/>
      <c r="B162" s="292"/>
      <c r="C162" s="302"/>
      <c r="D162" s="302"/>
      <c r="E162" s="302"/>
      <c r="F162" s="302"/>
      <c r="G162" s="302"/>
      <c r="H162" s="302"/>
      <c r="I162" s="302"/>
      <c r="J162" s="302"/>
      <c r="K162" s="302"/>
      <c r="L162" s="302"/>
      <c r="M162" s="302"/>
      <c r="N162" s="302"/>
      <c r="O162" s="302"/>
      <c r="P162" s="302"/>
      <c r="Q162" s="302"/>
      <c r="R162" s="302"/>
      <c r="S162" s="302"/>
      <c r="T162" s="302"/>
      <c r="U162" s="302"/>
      <c r="V162" s="302"/>
      <c r="W162" s="302"/>
      <c r="X162" s="302"/>
      <c r="Y162" s="302"/>
      <c r="Z162" s="302"/>
      <c r="AA162" s="302"/>
      <c r="AB162" s="302"/>
      <c r="AC162" s="302"/>
      <c r="AD162" s="302"/>
      <c r="AE162" s="302"/>
      <c r="AF162" s="302"/>
      <c r="AG162" s="302"/>
      <c r="AH162" s="302"/>
      <c r="AI162" s="302"/>
      <c r="AJ162" s="302"/>
      <c r="AK162" s="302"/>
      <c r="AL162" s="302"/>
      <c r="AM162" s="302"/>
      <c r="AN162" s="292"/>
      <c r="AO162" s="292"/>
      <c r="AP162" s="292"/>
      <c r="AQ162" s="292"/>
      <c r="AR162" s="292"/>
      <c r="AS162" s="292"/>
      <c r="AT162" s="292"/>
      <c r="AU162" s="292"/>
      <c r="AV162" s="292"/>
      <c r="AW162" s="292"/>
    </row>
    <row r="163" spans="1:49" s="293" customFormat="1" ht="12.75">
      <c r="A163" s="292"/>
      <c r="B163" s="292"/>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2"/>
      <c r="AG163" s="302"/>
      <c r="AH163" s="302"/>
      <c r="AI163" s="302"/>
      <c r="AJ163" s="302"/>
      <c r="AK163" s="302"/>
      <c r="AL163" s="302"/>
      <c r="AM163" s="302"/>
      <c r="AN163" s="292"/>
      <c r="AO163" s="292"/>
      <c r="AP163" s="292"/>
      <c r="AQ163" s="292"/>
      <c r="AR163" s="292"/>
      <c r="AS163" s="292"/>
      <c r="AT163" s="292"/>
      <c r="AU163" s="292"/>
      <c r="AV163" s="292"/>
      <c r="AW163" s="292"/>
    </row>
    <row r="164" spans="1:49" s="293" customFormat="1" ht="12.75">
      <c r="A164" s="292"/>
      <c r="B164" s="292"/>
      <c r="C164" s="302"/>
      <c r="D164" s="302"/>
      <c r="E164" s="302"/>
      <c r="F164" s="302"/>
      <c r="G164" s="302"/>
      <c r="H164" s="302"/>
      <c r="I164" s="302"/>
      <c r="J164" s="302"/>
      <c r="K164" s="302"/>
      <c r="L164" s="302"/>
      <c r="M164" s="302"/>
      <c r="N164" s="302"/>
      <c r="O164" s="302"/>
      <c r="P164" s="302"/>
      <c r="Q164" s="302"/>
      <c r="R164" s="302"/>
      <c r="S164" s="302"/>
      <c r="T164" s="302"/>
      <c r="U164" s="302"/>
      <c r="V164" s="302"/>
      <c r="W164" s="302"/>
      <c r="X164" s="302"/>
      <c r="Y164" s="302"/>
      <c r="Z164" s="302"/>
      <c r="AA164" s="302"/>
      <c r="AB164" s="302"/>
      <c r="AC164" s="302"/>
      <c r="AD164" s="302"/>
      <c r="AE164" s="302"/>
      <c r="AF164" s="302"/>
      <c r="AG164" s="302"/>
      <c r="AH164" s="302"/>
      <c r="AI164" s="302"/>
      <c r="AJ164" s="302"/>
      <c r="AK164" s="302"/>
      <c r="AL164" s="302"/>
      <c r="AM164" s="302"/>
      <c r="AN164" s="292"/>
      <c r="AO164" s="292"/>
      <c r="AP164" s="292"/>
      <c r="AQ164" s="292"/>
      <c r="AR164" s="292"/>
      <c r="AS164" s="292"/>
      <c r="AT164" s="292"/>
      <c r="AU164" s="292"/>
      <c r="AV164" s="292"/>
      <c r="AW164" s="292"/>
    </row>
    <row r="165" spans="1:49" s="293" customFormat="1" ht="12.75">
      <c r="A165" s="292"/>
      <c r="B165" s="292"/>
      <c r="C165" s="302"/>
      <c r="D165" s="302"/>
      <c r="E165" s="302"/>
      <c r="F165" s="302"/>
      <c r="G165" s="302"/>
      <c r="H165" s="302"/>
      <c r="I165" s="302"/>
      <c r="J165" s="302"/>
      <c r="K165" s="302"/>
      <c r="L165" s="302"/>
      <c r="M165" s="302"/>
      <c r="N165" s="302"/>
      <c r="O165" s="302"/>
      <c r="P165" s="302"/>
      <c r="Q165" s="302"/>
      <c r="R165" s="302"/>
      <c r="S165" s="302"/>
      <c r="T165" s="302"/>
      <c r="U165" s="302"/>
      <c r="V165" s="302"/>
      <c r="W165" s="302"/>
      <c r="X165" s="302"/>
      <c r="Y165" s="302"/>
      <c r="Z165" s="302"/>
      <c r="AA165" s="302"/>
      <c r="AB165" s="302"/>
      <c r="AC165" s="302"/>
      <c r="AD165" s="302"/>
      <c r="AE165" s="302"/>
      <c r="AF165" s="302"/>
      <c r="AG165" s="302"/>
      <c r="AH165" s="302"/>
      <c r="AI165" s="302"/>
      <c r="AJ165" s="302"/>
      <c r="AK165" s="302"/>
      <c r="AL165" s="302"/>
      <c r="AM165" s="302"/>
      <c r="AN165" s="292"/>
      <c r="AO165" s="292"/>
      <c r="AP165" s="292"/>
      <c r="AQ165" s="292"/>
      <c r="AR165" s="292"/>
      <c r="AS165" s="292"/>
      <c r="AT165" s="292"/>
      <c r="AU165" s="292"/>
      <c r="AV165" s="292"/>
      <c r="AW165" s="292"/>
    </row>
    <row r="166" spans="1:49" s="293" customFormat="1" ht="12.75">
      <c r="A166" s="292"/>
      <c r="B166" s="292"/>
      <c r="C166" s="302"/>
      <c r="D166" s="302"/>
      <c r="E166" s="302"/>
      <c r="F166" s="302"/>
      <c r="G166" s="302"/>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302"/>
      <c r="AL166" s="302"/>
      <c r="AM166" s="302"/>
      <c r="AN166" s="292"/>
      <c r="AO166" s="292"/>
      <c r="AP166" s="292"/>
      <c r="AQ166" s="292"/>
      <c r="AR166" s="292"/>
      <c r="AS166" s="292"/>
      <c r="AT166" s="292"/>
      <c r="AU166" s="292"/>
      <c r="AV166" s="292"/>
      <c r="AW166" s="292"/>
    </row>
    <row r="167" spans="3:39" s="293" customFormat="1" ht="12.75">
      <c r="C167" s="301"/>
      <c r="D167" s="301"/>
      <c r="E167" s="301"/>
      <c r="F167" s="301"/>
      <c r="G167" s="301"/>
      <c r="H167" s="301"/>
      <c r="I167" s="301"/>
      <c r="J167" s="301"/>
      <c r="K167" s="301"/>
      <c r="L167" s="301"/>
      <c r="M167" s="301"/>
      <c r="N167" s="301"/>
      <c r="O167" s="301"/>
      <c r="P167" s="301"/>
      <c r="Q167" s="301"/>
      <c r="R167" s="301"/>
      <c r="S167" s="301"/>
      <c r="T167" s="301"/>
      <c r="U167" s="301"/>
      <c r="V167" s="301"/>
      <c r="W167" s="301"/>
      <c r="X167" s="301"/>
      <c r="Y167" s="301"/>
      <c r="Z167" s="301"/>
      <c r="AA167" s="301"/>
      <c r="AB167" s="301"/>
      <c r="AC167" s="301"/>
      <c r="AD167" s="301"/>
      <c r="AE167" s="301"/>
      <c r="AF167" s="301"/>
      <c r="AG167" s="301"/>
      <c r="AH167" s="301"/>
      <c r="AI167" s="301"/>
      <c r="AJ167" s="301"/>
      <c r="AK167" s="301"/>
      <c r="AL167" s="301"/>
      <c r="AM167" s="301"/>
    </row>
    <row r="168" spans="3:39" s="293" customFormat="1" ht="12.75">
      <c r="C168" s="301"/>
      <c r="D168" s="301"/>
      <c r="E168" s="301"/>
      <c r="F168" s="301"/>
      <c r="G168" s="301"/>
      <c r="H168" s="301"/>
      <c r="I168" s="301"/>
      <c r="J168" s="301"/>
      <c r="K168" s="301"/>
      <c r="L168" s="301"/>
      <c r="M168" s="301"/>
      <c r="N168" s="301"/>
      <c r="O168" s="301"/>
      <c r="P168" s="301"/>
      <c r="Q168" s="301"/>
      <c r="R168" s="301"/>
      <c r="S168" s="301"/>
      <c r="T168" s="301"/>
      <c r="U168" s="301"/>
      <c r="V168" s="301"/>
      <c r="W168" s="301"/>
      <c r="X168" s="301"/>
      <c r="Y168" s="301"/>
      <c r="Z168" s="301"/>
      <c r="AA168" s="301"/>
      <c r="AB168" s="301"/>
      <c r="AC168" s="301"/>
      <c r="AD168" s="301"/>
      <c r="AE168" s="301"/>
      <c r="AF168" s="301"/>
      <c r="AG168" s="301"/>
      <c r="AH168" s="301"/>
      <c r="AI168" s="301"/>
      <c r="AJ168" s="301"/>
      <c r="AK168" s="301"/>
      <c r="AL168" s="301"/>
      <c r="AM168" s="301"/>
    </row>
    <row r="169" spans="3:39" s="293" customFormat="1" ht="12.75">
      <c r="C169" s="301"/>
      <c r="D169" s="301"/>
      <c r="E169" s="301"/>
      <c r="F169" s="301"/>
      <c r="G169" s="301"/>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301"/>
      <c r="AL169" s="301"/>
      <c r="AM169" s="301"/>
    </row>
    <row r="170" spans="3:39" s="293" customFormat="1" ht="12.75">
      <c r="C170" s="301"/>
      <c r="D170" s="301"/>
      <c r="E170" s="301"/>
      <c r="F170" s="301"/>
      <c r="G170" s="301"/>
      <c r="H170" s="301"/>
      <c r="I170" s="301"/>
      <c r="J170" s="301"/>
      <c r="K170" s="301"/>
      <c r="L170" s="301"/>
      <c r="M170" s="301"/>
      <c r="N170" s="301"/>
      <c r="O170" s="301"/>
      <c r="P170" s="301"/>
      <c r="Q170" s="301"/>
      <c r="R170" s="301"/>
      <c r="S170" s="301"/>
      <c r="T170" s="301"/>
      <c r="U170" s="301"/>
      <c r="V170" s="301"/>
      <c r="W170" s="301"/>
      <c r="X170" s="301"/>
      <c r="Y170" s="301"/>
      <c r="Z170" s="301"/>
      <c r="AA170" s="301"/>
      <c r="AB170" s="301"/>
      <c r="AC170" s="301"/>
      <c r="AD170" s="301"/>
      <c r="AE170" s="301"/>
      <c r="AF170" s="301"/>
      <c r="AG170" s="301"/>
      <c r="AH170" s="301"/>
      <c r="AI170" s="301"/>
      <c r="AJ170" s="301"/>
      <c r="AK170" s="301"/>
      <c r="AL170" s="301"/>
      <c r="AM170" s="301"/>
    </row>
    <row r="171" spans="3:39" s="293" customFormat="1" ht="12.75">
      <c r="C171" s="301"/>
      <c r="D171" s="301"/>
      <c r="E171" s="301"/>
      <c r="F171" s="301"/>
      <c r="G171" s="301"/>
      <c r="H171" s="301"/>
      <c r="I171" s="301"/>
      <c r="J171" s="301"/>
      <c r="K171" s="301"/>
      <c r="L171" s="301"/>
      <c r="M171" s="301"/>
      <c r="N171" s="301"/>
      <c r="O171" s="301"/>
      <c r="P171" s="301"/>
      <c r="Q171" s="301"/>
      <c r="R171" s="301"/>
      <c r="S171" s="301"/>
      <c r="T171" s="301"/>
      <c r="U171" s="301"/>
      <c r="V171" s="301"/>
      <c r="W171" s="301"/>
      <c r="X171" s="301"/>
      <c r="Y171" s="301"/>
      <c r="Z171" s="301"/>
      <c r="AA171" s="301"/>
      <c r="AB171" s="301"/>
      <c r="AC171" s="301"/>
      <c r="AD171" s="301"/>
      <c r="AE171" s="301"/>
      <c r="AF171" s="301"/>
      <c r="AG171" s="301"/>
      <c r="AH171" s="301"/>
      <c r="AI171" s="301"/>
      <c r="AJ171" s="301"/>
      <c r="AK171" s="301"/>
      <c r="AL171" s="301"/>
      <c r="AM171" s="301"/>
    </row>
    <row r="172" spans="3:39" s="293" customFormat="1" ht="12.75">
      <c r="C172" s="301"/>
      <c r="D172" s="301"/>
      <c r="E172" s="301"/>
      <c r="F172" s="301"/>
      <c r="G172" s="301"/>
      <c r="H172" s="301"/>
      <c r="I172" s="301"/>
      <c r="J172" s="301"/>
      <c r="K172" s="301"/>
      <c r="L172" s="301"/>
      <c r="M172" s="301"/>
      <c r="N172" s="301"/>
      <c r="O172" s="301"/>
      <c r="P172" s="301"/>
      <c r="Q172" s="301"/>
      <c r="R172" s="301"/>
      <c r="S172" s="301"/>
      <c r="T172" s="301"/>
      <c r="U172" s="301"/>
      <c r="V172" s="301"/>
      <c r="W172" s="301"/>
      <c r="X172" s="301"/>
      <c r="Y172" s="301"/>
      <c r="Z172" s="301"/>
      <c r="AA172" s="301"/>
      <c r="AB172" s="301"/>
      <c r="AC172" s="301"/>
      <c r="AD172" s="301"/>
      <c r="AE172" s="301"/>
      <c r="AF172" s="301"/>
      <c r="AG172" s="301"/>
      <c r="AH172" s="301"/>
      <c r="AI172" s="301"/>
      <c r="AJ172" s="301"/>
      <c r="AK172" s="301"/>
      <c r="AL172" s="301"/>
      <c r="AM172" s="301"/>
    </row>
    <row r="173" spans="3:39" s="293" customFormat="1" ht="12.75">
      <c r="C173" s="301"/>
      <c r="D173" s="301"/>
      <c r="E173" s="301"/>
      <c r="F173" s="301"/>
      <c r="G173" s="301"/>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301"/>
      <c r="AL173" s="301"/>
      <c r="AM173" s="301"/>
    </row>
    <row r="174" spans="3:39" s="293" customFormat="1" ht="12.75">
      <c r="C174" s="301"/>
      <c r="D174" s="301"/>
      <c r="E174" s="301"/>
      <c r="F174" s="301"/>
      <c r="G174" s="301"/>
      <c r="H174" s="301"/>
      <c r="I174" s="301"/>
      <c r="J174" s="301"/>
      <c r="K174" s="301"/>
      <c r="L174" s="301"/>
      <c r="M174" s="301"/>
      <c r="N174" s="301"/>
      <c r="O174" s="301"/>
      <c r="P174" s="301"/>
      <c r="Q174" s="301"/>
      <c r="R174" s="301"/>
      <c r="S174" s="301"/>
      <c r="T174" s="301"/>
      <c r="U174" s="301"/>
      <c r="V174" s="301"/>
      <c r="W174" s="301"/>
      <c r="X174" s="301"/>
      <c r="Y174" s="301"/>
      <c r="Z174" s="301"/>
      <c r="AA174" s="301"/>
      <c r="AB174" s="301"/>
      <c r="AC174" s="301"/>
      <c r="AD174" s="301"/>
      <c r="AE174" s="301"/>
      <c r="AF174" s="301"/>
      <c r="AG174" s="301"/>
      <c r="AH174" s="301"/>
      <c r="AI174" s="301"/>
      <c r="AJ174" s="301"/>
      <c r="AK174" s="301"/>
      <c r="AL174" s="301"/>
      <c r="AM174" s="301"/>
    </row>
    <row r="175" spans="3:39" s="293" customFormat="1" ht="12.75">
      <c r="C175" s="301"/>
      <c r="D175" s="301"/>
      <c r="E175" s="301"/>
      <c r="F175" s="301"/>
      <c r="G175" s="301"/>
      <c r="H175" s="301"/>
      <c r="I175" s="301"/>
      <c r="J175" s="301"/>
      <c r="K175" s="301"/>
      <c r="L175" s="301"/>
      <c r="M175" s="301"/>
      <c r="N175" s="301"/>
      <c r="O175" s="301"/>
      <c r="P175" s="301"/>
      <c r="Q175" s="301"/>
      <c r="R175" s="301"/>
      <c r="S175" s="301"/>
      <c r="T175" s="301"/>
      <c r="U175" s="301"/>
      <c r="V175" s="301"/>
      <c r="W175" s="301"/>
      <c r="X175" s="301"/>
      <c r="Y175" s="301"/>
      <c r="Z175" s="301"/>
      <c r="AA175" s="301"/>
      <c r="AB175" s="301"/>
      <c r="AC175" s="301"/>
      <c r="AD175" s="301"/>
      <c r="AE175" s="301"/>
      <c r="AF175" s="301"/>
      <c r="AG175" s="301"/>
      <c r="AH175" s="301"/>
      <c r="AI175" s="301"/>
      <c r="AJ175" s="301"/>
      <c r="AK175" s="301"/>
      <c r="AL175" s="301"/>
      <c r="AM175" s="301"/>
    </row>
    <row r="176" spans="3:39" s="293" customFormat="1" ht="12.75">
      <c r="C176" s="301"/>
      <c r="D176" s="301"/>
      <c r="E176" s="301"/>
      <c r="F176" s="301"/>
      <c r="G176" s="301"/>
      <c r="H176" s="301"/>
      <c r="I176" s="301"/>
      <c r="J176" s="301"/>
      <c r="K176" s="301"/>
      <c r="L176" s="301"/>
      <c r="M176" s="301"/>
      <c r="N176" s="301"/>
      <c r="O176" s="301"/>
      <c r="P176" s="301"/>
      <c r="Q176" s="301"/>
      <c r="R176" s="301"/>
      <c r="S176" s="301"/>
      <c r="T176" s="301"/>
      <c r="U176" s="301"/>
      <c r="V176" s="301"/>
      <c r="W176" s="301"/>
      <c r="X176" s="301"/>
      <c r="Y176" s="301"/>
      <c r="Z176" s="301"/>
      <c r="AA176" s="301"/>
      <c r="AB176" s="301"/>
      <c r="AC176" s="301"/>
      <c r="AD176" s="301"/>
      <c r="AE176" s="301"/>
      <c r="AF176" s="301"/>
      <c r="AG176" s="301"/>
      <c r="AH176" s="301"/>
      <c r="AI176" s="301"/>
      <c r="AJ176" s="301"/>
      <c r="AK176" s="301"/>
      <c r="AL176" s="301"/>
      <c r="AM176" s="301"/>
    </row>
    <row r="177" spans="3:39" s="293" customFormat="1" ht="12.75">
      <c r="C177" s="301"/>
      <c r="D177" s="301"/>
      <c r="E177" s="301"/>
      <c r="F177" s="301"/>
      <c r="G177" s="301"/>
      <c r="H177" s="301"/>
      <c r="I177" s="301"/>
      <c r="J177" s="301"/>
      <c r="K177" s="301"/>
      <c r="L177" s="301"/>
      <c r="M177" s="301"/>
      <c r="N177" s="301"/>
      <c r="O177" s="301"/>
      <c r="P177" s="301"/>
      <c r="Q177" s="301"/>
      <c r="R177" s="301"/>
      <c r="S177" s="301"/>
      <c r="T177" s="301"/>
      <c r="U177" s="301"/>
      <c r="V177" s="301"/>
      <c r="W177" s="301"/>
      <c r="X177" s="301"/>
      <c r="Y177" s="301"/>
      <c r="Z177" s="301"/>
      <c r="AA177" s="301"/>
      <c r="AB177" s="301"/>
      <c r="AC177" s="301"/>
      <c r="AD177" s="301"/>
      <c r="AE177" s="301"/>
      <c r="AF177" s="301"/>
      <c r="AG177" s="301"/>
      <c r="AH177" s="301"/>
      <c r="AI177" s="301"/>
      <c r="AJ177" s="301"/>
      <c r="AK177" s="301"/>
      <c r="AL177" s="301"/>
      <c r="AM177" s="301"/>
    </row>
    <row r="178" spans="3:39" s="293" customFormat="1" ht="12.75">
      <c r="C178" s="301"/>
      <c r="D178" s="301"/>
      <c r="E178" s="301"/>
      <c r="F178" s="301"/>
      <c r="G178" s="301"/>
      <c r="H178" s="301"/>
      <c r="I178" s="301"/>
      <c r="J178" s="301"/>
      <c r="K178" s="301"/>
      <c r="L178" s="301"/>
      <c r="M178" s="301"/>
      <c r="N178" s="301"/>
      <c r="O178" s="301"/>
      <c r="P178" s="301"/>
      <c r="Q178" s="301"/>
      <c r="R178" s="301"/>
      <c r="S178" s="301"/>
      <c r="T178" s="301"/>
      <c r="U178" s="301"/>
      <c r="V178" s="301"/>
      <c r="W178" s="301"/>
      <c r="X178" s="301"/>
      <c r="Y178" s="301"/>
      <c r="Z178" s="301"/>
      <c r="AA178" s="301"/>
      <c r="AB178" s="301"/>
      <c r="AC178" s="301"/>
      <c r="AD178" s="301"/>
      <c r="AE178" s="301"/>
      <c r="AF178" s="301"/>
      <c r="AG178" s="301"/>
      <c r="AH178" s="301"/>
      <c r="AI178" s="301"/>
      <c r="AJ178" s="301"/>
      <c r="AK178" s="301"/>
      <c r="AL178" s="301"/>
      <c r="AM178" s="301"/>
    </row>
    <row r="179" spans="3:39" s="293" customFormat="1" ht="12.75">
      <c r="C179" s="301"/>
      <c r="D179" s="301"/>
      <c r="E179" s="301"/>
      <c r="F179" s="301"/>
      <c r="G179" s="301"/>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row>
    <row r="180" spans="3:39" s="293" customFormat="1" ht="12.75">
      <c r="C180" s="301"/>
      <c r="D180" s="301"/>
      <c r="E180" s="301"/>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row>
    <row r="181" spans="3:39" s="293" customFormat="1" ht="12.75">
      <c r="C181" s="301"/>
      <c r="D181" s="301"/>
      <c r="E181" s="301"/>
      <c r="F181" s="301"/>
      <c r="G181" s="301"/>
      <c r="H181" s="301"/>
      <c r="I181" s="301"/>
      <c r="J181" s="301"/>
      <c r="K181" s="301"/>
      <c r="L181" s="301"/>
      <c r="M181" s="301"/>
      <c r="N181" s="301"/>
      <c r="O181" s="301"/>
      <c r="P181" s="301"/>
      <c r="Q181" s="301"/>
      <c r="R181" s="301"/>
      <c r="S181" s="301"/>
      <c r="T181" s="301"/>
      <c r="U181" s="301"/>
      <c r="V181" s="301"/>
      <c r="W181" s="301"/>
      <c r="X181" s="301"/>
      <c r="Y181" s="301"/>
      <c r="Z181" s="301"/>
      <c r="AA181" s="301"/>
      <c r="AB181" s="301"/>
      <c r="AC181" s="301"/>
      <c r="AD181" s="301"/>
      <c r="AE181" s="301"/>
      <c r="AF181" s="301"/>
      <c r="AG181" s="301"/>
      <c r="AH181" s="301"/>
      <c r="AI181" s="301"/>
      <c r="AJ181" s="301"/>
      <c r="AK181" s="301"/>
      <c r="AL181" s="301"/>
      <c r="AM181" s="301"/>
    </row>
    <row r="182" spans="3:39" s="293" customFormat="1" ht="12.75">
      <c r="C182" s="301"/>
      <c r="D182" s="301"/>
      <c r="E182" s="301"/>
      <c r="F182" s="301"/>
      <c r="G182" s="301"/>
      <c r="H182" s="301"/>
      <c r="I182" s="301"/>
      <c r="J182" s="301"/>
      <c r="K182" s="301"/>
      <c r="L182" s="301"/>
      <c r="M182" s="301"/>
      <c r="N182" s="301"/>
      <c r="O182" s="301"/>
      <c r="P182" s="301"/>
      <c r="Q182" s="301"/>
      <c r="R182" s="301"/>
      <c r="S182" s="301"/>
      <c r="T182" s="301"/>
      <c r="U182" s="301"/>
      <c r="V182" s="301"/>
      <c r="W182" s="301"/>
      <c r="X182" s="301"/>
      <c r="Y182" s="301"/>
      <c r="Z182" s="301"/>
      <c r="AA182" s="301"/>
      <c r="AB182" s="301"/>
      <c r="AC182" s="301"/>
      <c r="AD182" s="301"/>
      <c r="AE182" s="301"/>
      <c r="AF182" s="301"/>
      <c r="AG182" s="301"/>
      <c r="AH182" s="301"/>
      <c r="AI182" s="301"/>
      <c r="AJ182" s="301"/>
      <c r="AK182" s="301"/>
      <c r="AL182" s="301"/>
      <c r="AM182" s="301"/>
    </row>
    <row r="183" spans="3:39" s="293" customFormat="1" ht="12.75">
      <c r="C183" s="301"/>
      <c r="D183" s="301"/>
      <c r="E183" s="301"/>
      <c r="F183" s="301"/>
      <c r="G183" s="301"/>
      <c r="H183" s="301"/>
      <c r="I183" s="301"/>
      <c r="J183" s="301"/>
      <c r="K183" s="301"/>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301"/>
      <c r="AJ183" s="301"/>
      <c r="AK183" s="301"/>
      <c r="AL183" s="301"/>
      <c r="AM183" s="301"/>
    </row>
    <row r="184" spans="3:39" s="293" customFormat="1" ht="12.75">
      <c r="C184" s="301"/>
      <c r="D184" s="301"/>
      <c r="E184" s="301"/>
      <c r="F184" s="301"/>
      <c r="G184" s="301"/>
      <c r="H184" s="301"/>
      <c r="I184" s="301"/>
      <c r="J184" s="301"/>
      <c r="K184" s="301"/>
      <c r="L184" s="301"/>
      <c r="M184" s="301"/>
      <c r="N184" s="301"/>
      <c r="O184" s="301"/>
      <c r="P184" s="301"/>
      <c r="Q184" s="301"/>
      <c r="R184" s="301"/>
      <c r="S184" s="301"/>
      <c r="T184" s="301"/>
      <c r="U184" s="301"/>
      <c r="V184" s="301"/>
      <c r="W184" s="301"/>
      <c r="X184" s="301"/>
      <c r="Y184" s="301"/>
      <c r="Z184" s="301"/>
      <c r="AA184" s="301"/>
      <c r="AB184" s="301"/>
      <c r="AC184" s="301"/>
      <c r="AD184" s="301"/>
      <c r="AE184" s="301"/>
      <c r="AF184" s="301"/>
      <c r="AG184" s="301"/>
      <c r="AH184" s="301"/>
      <c r="AI184" s="301"/>
      <c r="AJ184" s="301"/>
      <c r="AK184" s="301"/>
      <c r="AL184" s="301"/>
      <c r="AM184" s="301"/>
    </row>
    <row r="185" spans="3:39" s="293" customFormat="1" ht="12.75">
      <c r="C185" s="301"/>
      <c r="D185" s="301"/>
      <c r="E185" s="301"/>
      <c r="F185" s="301"/>
      <c r="G185" s="301"/>
      <c r="H185" s="301"/>
      <c r="I185" s="301"/>
      <c r="J185" s="301"/>
      <c r="K185" s="301"/>
      <c r="L185" s="301"/>
      <c r="M185" s="301"/>
      <c r="N185" s="301"/>
      <c r="O185" s="301"/>
      <c r="P185" s="301"/>
      <c r="Q185" s="301"/>
      <c r="R185" s="301"/>
      <c r="S185" s="301"/>
      <c r="T185" s="301"/>
      <c r="U185" s="301"/>
      <c r="V185" s="301"/>
      <c r="W185" s="301"/>
      <c r="X185" s="301"/>
      <c r="Y185" s="301"/>
      <c r="Z185" s="301"/>
      <c r="AA185" s="301"/>
      <c r="AB185" s="301"/>
      <c r="AC185" s="301"/>
      <c r="AD185" s="301"/>
      <c r="AE185" s="301"/>
      <c r="AF185" s="301"/>
      <c r="AG185" s="301"/>
      <c r="AH185" s="301"/>
      <c r="AI185" s="301"/>
      <c r="AJ185" s="301"/>
      <c r="AK185" s="301"/>
      <c r="AL185" s="301"/>
      <c r="AM185" s="301"/>
    </row>
    <row r="186" spans="3:39" s="293" customFormat="1" ht="12.75">
      <c r="C186" s="301"/>
      <c r="D186" s="301"/>
      <c r="E186" s="301"/>
      <c r="F186" s="301"/>
      <c r="G186" s="301"/>
      <c r="H186" s="301"/>
      <c r="I186" s="301"/>
      <c r="J186" s="301"/>
      <c r="K186" s="301"/>
      <c r="L186" s="301"/>
      <c r="M186" s="301"/>
      <c r="N186" s="301"/>
      <c r="O186" s="301"/>
      <c r="P186" s="301"/>
      <c r="Q186" s="301"/>
      <c r="R186" s="301"/>
      <c r="S186" s="301"/>
      <c r="T186" s="301"/>
      <c r="U186" s="301"/>
      <c r="V186" s="301"/>
      <c r="W186" s="301"/>
      <c r="X186" s="301"/>
      <c r="Y186" s="301"/>
      <c r="Z186" s="301"/>
      <c r="AA186" s="301"/>
      <c r="AB186" s="301"/>
      <c r="AC186" s="301"/>
      <c r="AD186" s="301"/>
      <c r="AE186" s="301"/>
      <c r="AF186" s="301"/>
      <c r="AG186" s="301"/>
      <c r="AH186" s="301"/>
      <c r="AI186" s="301"/>
      <c r="AJ186" s="301"/>
      <c r="AK186" s="301"/>
      <c r="AL186" s="301"/>
      <c r="AM186" s="301"/>
    </row>
    <row r="187" spans="3:39" s="293" customFormat="1" ht="12.75">
      <c r="C187" s="301"/>
      <c r="D187" s="301"/>
      <c r="E187" s="301"/>
      <c r="F187" s="301"/>
      <c r="G187" s="301"/>
      <c r="H187" s="301"/>
      <c r="I187" s="301"/>
      <c r="J187" s="301"/>
      <c r="K187" s="301"/>
      <c r="L187" s="301"/>
      <c r="M187" s="301"/>
      <c r="N187" s="301"/>
      <c r="O187" s="301"/>
      <c r="P187" s="301"/>
      <c r="Q187" s="301"/>
      <c r="R187" s="301"/>
      <c r="S187" s="301"/>
      <c r="T187" s="301"/>
      <c r="U187" s="301"/>
      <c r="V187" s="301"/>
      <c r="W187" s="301"/>
      <c r="X187" s="301"/>
      <c r="Y187" s="301"/>
      <c r="Z187" s="301"/>
      <c r="AA187" s="301"/>
      <c r="AB187" s="301"/>
      <c r="AC187" s="301"/>
      <c r="AD187" s="301"/>
      <c r="AE187" s="301"/>
      <c r="AF187" s="301"/>
      <c r="AG187" s="301"/>
      <c r="AH187" s="301"/>
      <c r="AI187" s="301"/>
      <c r="AJ187" s="301"/>
      <c r="AK187" s="301"/>
      <c r="AL187" s="301"/>
      <c r="AM187" s="301"/>
    </row>
    <row r="188" spans="3:39" s="293" customFormat="1" ht="12.75">
      <c r="C188" s="301"/>
      <c r="D188" s="301"/>
      <c r="E188" s="301"/>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c r="AD188" s="301"/>
      <c r="AE188" s="301"/>
      <c r="AF188" s="301"/>
      <c r="AG188" s="301"/>
      <c r="AH188" s="301"/>
      <c r="AI188" s="301"/>
      <c r="AJ188" s="301"/>
      <c r="AK188" s="301"/>
      <c r="AL188" s="301"/>
      <c r="AM188" s="301"/>
    </row>
    <row r="189" spans="3:39" s="293" customFormat="1" ht="12.75">
      <c r="C189" s="301"/>
      <c r="D189" s="301"/>
      <c r="E189" s="301"/>
      <c r="F189" s="301"/>
      <c r="G189" s="301"/>
      <c r="H189" s="301"/>
      <c r="I189" s="301"/>
      <c r="J189" s="301"/>
      <c r="K189" s="301"/>
      <c r="L189" s="301"/>
      <c r="M189" s="301"/>
      <c r="N189" s="301"/>
      <c r="O189" s="301"/>
      <c r="P189" s="301"/>
      <c r="Q189" s="301"/>
      <c r="R189" s="301"/>
      <c r="S189" s="301"/>
      <c r="T189" s="301"/>
      <c r="U189" s="301"/>
      <c r="V189" s="301"/>
      <c r="W189" s="301"/>
      <c r="X189" s="301"/>
      <c r="Y189" s="301"/>
      <c r="Z189" s="301"/>
      <c r="AA189" s="301"/>
      <c r="AB189" s="301"/>
      <c r="AC189" s="301"/>
      <c r="AD189" s="301"/>
      <c r="AE189" s="301"/>
      <c r="AF189" s="301"/>
      <c r="AG189" s="301"/>
      <c r="AH189" s="301"/>
      <c r="AI189" s="301"/>
      <c r="AJ189" s="301"/>
      <c r="AK189" s="301"/>
      <c r="AL189" s="301"/>
      <c r="AM189" s="301"/>
    </row>
    <row r="190" spans="3:39" s="293" customFormat="1" ht="12.75">
      <c r="C190" s="301"/>
      <c r="D190" s="301"/>
      <c r="E190" s="301"/>
      <c r="F190" s="301"/>
      <c r="G190" s="301"/>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row>
    <row r="191" spans="3:39" s="293" customFormat="1" ht="12.75">
      <c r="C191" s="301"/>
      <c r="D191" s="301"/>
      <c r="E191" s="301"/>
      <c r="F191" s="301"/>
      <c r="G191" s="301"/>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row>
    <row r="192" spans="3:39" s="293" customFormat="1" ht="12.75">
      <c r="C192" s="301"/>
      <c r="D192" s="301"/>
      <c r="E192" s="301"/>
      <c r="F192" s="301"/>
      <c r="G192" s="301"/>
      <c r="H192" s="301"/>
      <c r="I192" s="301"/>
      <c r="J192" s="301"/>
      <c r="K192" s="301"/>
      <c r="L192" s="301"/>
      <c r="M192" s="301"/>
      <c r="N192" s="301"/>
      <c r="O192" s="301"/>
      <c r="P192" s="301"/>
      <c r="Q192" s="301"/>
      <c r="R192" s="301"/>
      <c r="S192" s="301"/>
      <c r="T192" s="301"/>
      <c r="U192" s="301"/>
      <c r="V192" s="301"/>
      <c r="W192" s="301"/>
      <c r="X192" s="301"/>
      <c r="Y192" s="301"/>
      <c r="Z192" s="301"/>
      <c r="AA192" s="301"/>
      <c r="AB192" s="301"/>
      <c r="AC192" s="301"/>
      <c r="AD192" s="301"/>
      <c r="AE192" s="301"/>
      <c r="AF192" s="301"/>
      <c r="AG192" s="301"/>
      <c r="AH192" s="301"/>
      <c r="AI192" s="301"/>
      <c r="AJ192" s="301"/>
      <c r="AK192" s="301"/>
      <c r="AL192" s="301"/>
      <c r="AM192" s="301"/>
    </row>
    <row r="193" spans="3:39" s="293" customFormat="1" ht="12.75">
      <c r="C193" s="301"/>
      <c r="D193" s="301"/>
      <c r="E193" s="301"/>
      <c r="F193" s="301"/>
      <c r="G193" s="301"/>
      <c r="H193" s="301"/>
      <c r="I193" s="301"/>
      <c r="J193" s="301"/>
      <c r="K193" s="301"/>
      <c r="L193" s="301"/>
      <c r="M193" s="301"/>
      <c r="N193" s="301"/>
      <c r="O193" s="301"/>
      <c r="P193" s="301"/>
      <c r="Q193" s="301"/>
      <c r="R193" s="301"/>
      <c r="S193" s="301"/>
      <c r="T193" s="301"/>
      <c r="U193" s="301"/>
      <c r="V193" s="301"/>
      <c r="W193" s="301"/>
      <c r="X193" s="301"/>
      <c r="Y193" s="301"/>
      <c r="Z193" s="301"/>
      <c r="AA193" s="301"/>
      <c r="AB193" s="301"/>
      <c r="AC193" s="301"/>
      <c r="AD193" s="301"/>
      <c r="AE193" s="301"/>
      <c r="AF193" s="301"/>
      <c r="AG193" s="301"/>
      <c r="AH193" s="301"/>
      <c r="AI193" s="301"/>
      <c r="AJ193" s="301"/>
      <c r="AK193" s="301"/>
      <c r="AL193" s="301"/>
      <c r="AM193" s="301"/>
    </row>
    <row r="194" spans="3:39" s="293" customFormat="1" ht="12.75">
      <c r="C194" s="301"/>
      <c r="D194" s="301"/>
      <c r="E194" s="301"/>
      <c r="F194" s="301"/>
      <c r="G194" s="301"/>
      <c r="H194" s="301"/>
      <c r="I194" s="301"/>
      <c r="J194" s="301"/>
      <c r="K194" s="301"/>
      <c r="L194" s="301"/>
      <c r="M194" s="301"/>
      <c r="N194" s="301"/>
      <c r="O194" s="301"/>
      <c r="P194" s="301"/>
      <c r="Q194" s="301"/>
      <c r="R194" s="301"/>
      <c r="S194" s="301"/>
      <c r="T194" s="301"/>
      <c r="U194" s="301"/>
      <c r="V194" s="301"/>
      <c r="W194" s="301"/>
      <c r="X194" s="301"/>
      <c r="Y194" s="301"/>
      <c r="Z194" s="301"/>
      <c r="AA194" s="301"/>
      <c r="AB194" s="301"/>
      <c r="AC194" s="301"/>
      <c r="AD194" s="301"/>
      <c r="AE194" s="301"/>
      <c r="AF194" s="301"/>
      <c r="AG194" s="301"/>
      <c r="AH194" s="301"/>
      <c r="AI194" s="301"/>
      <c r="AJ194" s="301"/>
      <c r="AK194" s="301"/>
      <c r="AL194" s="301"/>
      <c r="AM194" s="301"/>
    </row>
    <row r="195" spans="3:39" s="293" customFormat="1" ht="12.75">
      <c r="C195" s="301"/>
      <c r="D195" s="301"/>
      <c r="E195" s="301"/>
      <c r="F195" s="301"/>
      <c r="G195" s="301"/>
      <c r="H195" s="301"/>
      <c r="I195" s="301"/>
      <c r="J195" s="301"/>
      <c r="K195" s="301"/>
      <c r="L195" s="301"/>
      <c r="M195" s="301"/>
      <c r="N195" s="301"/>
      <c r="O195" s="301"/>
      <c r="P195" s="301"/>
      <c r="Q195" s="301"/>
      <c r="R195" s="301"/>
      <c r="S195" s="301"/>
      <c r="T195" s="301"/>
      <c r="U195" s="301"/>
      <c r="V195" s="301"/>
      <c r="W195" s="301"/>
      <c r="X195" s="301"/>
      <c r="Y195" s="301"/>
      <c r="Z195" s="301"/>
      <c r="AA195" s="301"/>
      <c r="AB195" s="301"/>
      <c r="AC195" s="301"/>
      <c r="AD195" s="301"/>
      <c r="AE195" s="301"/>
      <c r="AF195" s="301"/>
      <c r="AG195" s="301"/>
      <c r="AH195" s="301"/>
      <c r="AI195" s="301"/>
      <c r="AJ195" s="301"/>
      <c r="AK195" s="301"/>
      <c r="AL195" s="301"/>
      <c r="AM195" s="301"/>
    </row>
    <row r="196" spans="3:39" s="293" customFormat="1" ht="12.75">
      <c r="C196" s="301"/>
      <c r="D196" s="301"/>
      <c r="E196" s="301"/>
      <c r="F196" s="301"/>
      <c r="G196" s="301"/>
      <c r="H196" s="301"/>
      <c r="I196" s="301"/>
      <c r="J196" s="301"/>
      <c r="K196" s="301"/>
      <c r="L196" s="301"/>
      <c r="M196" s="301"/>
      <c r="N196" s="301"/>
      <c r="O196" s="301"/>
      <c r="P196" s="301"/>
      <c r="Q196" s="301"/>
      <c r="R196" s="301"/>
      <c r="S196" s="301"/>
      <c r="T196" s="301"/>
      <c r="U196" s="301"/>
      <c r="V196" s="301"/>
      <c r="W196" s="301"/>
      <c r="X196" s="301"/>
      <c r="Y196" s="301"/>
      <c r="Z196" s="301"/>
      <c r="AA196" s="301"/>
      <c r="AB196" s="301"/>
      <c r="AC196" s="301"/>
      <c r="AD196" s="301"/>
      <c r="AE196" s="301"/>
      <c r="AF196" s="301"/>
      <c r="AG196" s="301"/>
      <c r="AH196" s="301"/>
      <c r="AI196" s="301"/>
      <c r="AJ196" s="301"/>
      <c r="AK196" s="301"/>
      <c r="AL196" s="301"/>
      <c r="AM196" s="301"/>
    </row>
    <row r="197" spans="3:39" s="293" customFormat="1" ht="12.75">
      <c r="C197" s="301"/>
      <c r="D197" s="301"/>
      <c r="E197" s="301"/>
      <c r="F197" s="301"/>
      <c r="G197" s="301"/>
      <c r="H197" s="301"/>
      <c r="I197" s="301"/>
      <c r="J197" s="301"/>
      <c r="K197" s="301"/>
      <c r="L197" s="301"/>
      <c r="M197" s="301"/>
      <c r="N197" s="301"/>
      <c r="O197" s="301"/>
      <c r="P197" s="301"/>
      <c r="Q197" s="301"/>
      <c r="R197" s="301"/>
      <c r="S197" s="301"/>
      <c r="T197" s="301"/>
      <c r="U197" s="301"/>
      <c r="V197" s="301"/>
      <c r="W197" s="301"/>
      <c r="X197" s="301"/>
      <c r="Y197" s="301"/>
      <c r="Z197" s="301"/>
      <c r="AA197" s="301"/>
      <c r="AB197" s="301"/>
      <c r="AC197" s="301"/>
      <c r="AD197" s="301"/>
      <c r="AE197" s="301"/>
      <c r="AF197" s="301"/>
      <c r="AG197" s="301"/>
      <c r="AH197" s="301"/>
      <c r="AI197" s="301"/>
      <c r="AJ197" s="301"/>
      <c r="AK197" s="301"/>
      <c r="AL197" s="301"/>
      <c r="AM197" s="301"/>
    </row>
    <row r="198" spans="3:39" s="293" customFormat="1" ht="12.75">
      <c r="C198" s="301"/>
      <c r="D198" s="301"/>
      <c r="E198" s="301"/>
      <c r="F198" s="301"/>
      <c r="G198" s="301"/>
      <c r="H198" s="301"/>
      <c r="I198" s="301"/>
      <c r="J198" s="301"/>
      <c r="K198" s="301"/>
      <c r="L198" s="301"/>
      <c r="M198" s="301"/>
      <c r="N198" s="301"/>
      <c r="O198" s="301"/>
      <c r="P198" s="301"/>
      <c r="Q198" s="301"/>
      <c r="R198" s="301"/>
      <c r="S198" s="301"/>
      <c r="T198" s="301"/>
      <c r="U198" s="301"/>
      <c r="V198" s="301"/>
      <c r="W198" s="301"/>
      <c r="X198" s="301"/>
      <c r="Y198" s="301"/>
      <c r="Z198" s="301"/>
      <c r="AA198" s="301"/>
      <c r="AB198" s="301"/>
      <c r="AC198" s="301"/>
      <c r="AD198" s="301"/>
      <c r="AE198" s="301"/>
      <c r="AF198" s="301"/>
      <c r="AG198" s="301"/>
      <c r="AH198" s="301"/>
      <c r="AI198" s="301"/>
      <c r="AJ198" s="301"/>
      <c r="AK198" s="301"/>
      <c r="AL198" s="301"/>
      <c r="AM198" s="301"/>
    </row>
    <row r="199" spans="3:39" s="293" customFormat="1" ht="12.75">
      <c r="C199" s="301"/>
      <c r="D199" s="301"/>
      <c r="E199" s="301"/>
      <c r="F199" s="301"/>
      <c r="G199" s="301"/>
      <c r="H199" s="301"/>
      <c r="I199" s="301"/>
      <c r="J199" s="301"/>
      <c r="K199" s="301"/>
      <c r="L199" s="301"/>
      <c r="M199" s="301"/>
      <c r="N199" s="301"/>
      <c r="O199" s="301"/>
      <c r="P199" s="301"/>
      <c r="Q199" s="301"/>
      <c r="R199" s="301"/>
      <c r="S199" s="301"/>
      <c r="T199" s="301"/>
      <c r="U199" s="301"/>
      <c r="V199" s="301"/>
      <c r="W199" s="301"/>
      <c r="X199" s="301"/>
      <c r="Y199" s="301"/>
      <c r="Z199" s="301"/>
      <c r="AA199" s="301"/>
      <c r="AB199" s="301"/>
      <c r="AC199" s="301"/>
      <c r="AD199" s="301"/>
      <c r="AE199" s="301"/>
      <c r="AF199" s="301"/>
      <c r="AG199" s="301"/>
      <c r="AH199" s="301"/>
      <c r="AI199" s="301"/>
      <c r="AJ199" s="301"/>
      <c r="AK199" s="301"/>
      <c r="AL199" s="301"/>
      <c r="AM199" s="301"/>
    </row>
    <row r="200" spans="3:39" s="293" customFormat="1" ht="12.75">
      <c r="C200" s="301"/>
      <c r="D200" s="301"/>
      <c r="E200" s="301"/>
      <c r="F200" s="301"/>
      <c r="G200" s="301"/>
      <c r="H200" s="301"/>
      <c r="I200" s="301"/>
      <c r="J200" s="301"/>
      <c r="K200" s="301"/>
      <c r="L200" s="301"/>
      <c r="M200" s="301"/>
      <c r="N200" s="301"/>
      <c r="O200" s="301"/>
      <c r="P200" s="301"/>
      <c r="Q200" s="301"/>
      <c r="R200" s="301"/>
      <c r="S200" s="301"/>
      <c r="T200" s="301"/>
      <c r="U200" s="301"/>
      <c r="V200" s="301"/>
      <c r="W200" s="301"/>
      <c r="X200" s="301"/>
      <c r="Y200" s="301"/>
      <c r="Z200" s="301"/>
      <c r="AA200" s="301"/>
      <c r="AB200" s="301"/>
      <c r="AC200" s="301"/>
      <c r="AD200" s="301"/>
      <c r="AE200" s="301"/>
      <c r="AF200" s="301"/>
      <c r="AG200" s="301"/>
      <c r="AH200" s="301"/>
      <c r="AI200" s="301"/>
      <c r="AJ200" s="301"/>
      <c r="AK200" s="301"/>
      <c r="AL200" s="301"/>
      <c r="AM200" s="301"/>
    </row>
    <row r="201" spans="3:39" s="293" customFormat="1" ht="12.75">
      <c r="C201" s="301"/>
      <c r="D201" s="301"/>
      <c r="E201" s="301"/>
      <c r="F201" s="301"/>
      <c r="G201" s="301"/>
      <c r="H201" s="301"/>
      <c r="I201" s="301"/>
      <c r="J201" s="301"/>
      <c r="K201" s="301"/>
      <c r="L201" s="301"/>
      <c r="M201" s="301"/>
      <c r="N201" s="301"/>
      <c r="O201" s="301"/>
      <c r="P201" s="301"/>
      <c r="Q201" s="301"/>
      <c r="R201" s="301"/>
      <c r="S201" s="301"/>
      <c r="T201" s="301"/>
      <c r="U201" s="301"/>
      <c r="V201" s="301"/>
      <c r="W201" s="301"/>
      <c r="X201" s="301"/>
      <c r="Y201" s="301"/>
      <c r="Z201" s="301"/>
      <c r="AA201" s="301"/>
      <c r="AB201" s="301"/>
      <c r="AC201" s="301"/>
      <c r="AD201" s="301"/>
      <c r="AE201" s="301"/>
      <c r="AF201" s="301"/>
      <c r="AG201" s="301"/>
      <c r="AH201" s="301"/>
      <c r="AI201" s="301"/>
      <c r="AJ201" s="301"/>
      <c r="AK201" s="301"/>
      <c r="AL201" s="301"/>
      <c r="AM201" s="301"/>
    </row>
    <row r="202" spans="3:39" s="293" customFormat="1" ht="12.75">
      <c r="C202" s="301"/>
      <c r="D202" s="301"/>
      <c r="E202" s="301"/>
      <c r="F202" s="301"/>
      <c r="G202" s="301"/>
      <c r="H202" s="301"/>
      <c r="I202" s="301"/>
      <c r="J202" s="301"/>
      <c r="K202" s="301"/>
      <c r="L202" s="301"/>
      <c r="M202" s="301"/>
      <c r="N202" s="301"/>
      <c r="O202" s="301"/>
      <c r="P202" s="301"/>
      <c r="Q202" s="301"/>
      <c r="R202" s="301"/>
      <c r="S202" s="301"/>
      <c r="T202" s="301"/>
      <c r="U202" s="301"/>
      <c r="V202" s="301"/>
      <c r="W202" s="301"/>
      <c r="X202" s="301"/>
      <c r="Y202" s="301"/>
      <c r="Z202" s="301"/>
      <c r="AA202" s="301"/>
      <c r="AB202" s="301"/>
      <c r="AC202" s="301"/>
      <c r="AD202" s="301"/>
      <c r="AE202" s="301"/>
      <c r="AF202" s="301"/>
      <c r="AG202" s="301"/>
      <c r="AH202" s="301"/>
      <c r="AI202" s="301"/>
      <c r="AJ202" s="301"/>
      <c r="AK202" s="301"/>
      <c r="AL202" s="301"/>
      <c r="AM202" s="301"/>
    </row>
    <row r="203" spans="3:39" s="293" customFormat="1" ht="12.75">
      <c r="C203" s="301"/>
      <c r="D203" s="301"/>
      <c r="E203" s="301"/>
      <c r="F203" s="301"/>
      <c r="G203" s="301"/>
      <c r="H203" s="301"/>
      <c r="I203" s="301"/>
      <c r="J203" s="301"/>
      <c r="K203" s="301"/>
      <c r="L203" s="301"/>
      <c r="M203" s="301"/>
      <c r="N203" s="301"/>
      <c r="O203" s="301"/>
      <c r="P203" s="301"/>
      <c r="Q203" s="301"/>
      <c r="R203" s="301"/>
      <c r="S203" s="301"/>
      <c r="T203" s="301"/>
      <c r="U203" s="301"/>
      <c r="V203" s="301"/>
      <c r="W203" s="301"/>
      <c r="X203" s="301"/>
      <c r="Y203" s="301"/>
      <c r="Z203" s="301"/>
      <c r="AA203" s="301"/>
      <c r="AB203" s="301"/>
      <c r="AC203" s="301"/>
      <c r="AD203" s="301"/>
      <c r="AE203" s="301"/>
      <c r="AF203" s="301"/>
      <c r="AG203" s="301"/>
      <c r="AH203" s="301"/>
      <c r="AI203" s="301"/>
      <c r="AJ203" s="301"/>
      <c r="AK203" s="301"/>
      <c r="AL203" s="301"/>
      <c r="AM203" s="301"/>
    </row>
    <row r="204" spans="3:39" s="293" customFormat="1" ht="12.75">
      <c r="C204" s="301"/>
      <c r="D204" s="301"/>
      <c r="E204" s="301"/>
      <c r="F204" s="301"/>
      <c r="G204" s="301"/>
      <c r="H204" s="301"/>
      <c r="I204" s="301"/>
      <c r="J204" s="301"/>
      <c r="K204" s="301"/>
      <c r="L204" s="301"/>
      <c r="M204" s="301"/>
      <c r="N204" s="301"/>
      <c r="O204" s="301"/>
      <c r="P204" s="301"/>
      <c r="Q204" s="301"/>
      <c r="R204" s="301"/>
      <c r="S204" s="301"/>
      <c r="T204" s="301"/>
      <c r="U204" s="301"/>
      <c r="V204" s="301"/>
      <c r="W204" s="301"/>
      <c r="X204" s="301"/>
      <c r="Y204" s="301"/>
      <c r="Z204" s="301"/>
      <c r="AA204" s="301"/>
      <c r="AB204" s="301"/>
      <c r="AC204" s="301"/>
      <c r="AD204" s="301"/>
      <c r="AE204" s="301"/>
      <c r="AF204" s="301"/>
      <c r="AG204" s="301"/>
      <c r="AH204" s="301"/>
      <c r="AI204" s="301"/>
      <c r="AJ204" s="301"/>
      <c r="AK204" s="301"/>
      <c r="AL204" s="301"/>
      <c r="AM204" s="301"/>
    </row>
    <row r="205" spans="3:39" s="293" customFormat="1" ht="12.75">
      <c r="C205" s="301"/>
      <c r="D205" s="301"/>
      <c r="E205" s="301"/>
      <c r="F205" s="301"/>
      <c r="G205" s="301"/>
      <c r="H205" s="301"/>
      <c r="I205" s="301"/>
      <c r="J205" s="301"/>
      <c r="K205" s="301"/>
      <c r="L205" s="301"/>
      <c r="M205" s="301"/>
      <c r="N205" s="301"/>
      <c r="O205" s="301"/>
      <c r="P205" s="301"/>
      <c r="Q205" s="301"/>
      <c r="R205" s="301"/>
      <c r="S205" s="301"/>
      <c r="T205" s="301"/>
      <c r="U205" s="301"/>
      <c r="V205" s="301"/>
      <c r="W205" s="301"/>
      <c r="X205" s="301"/>
      <c r="Y205" s="301"/>
      <c r="Z205" s="301"/>
      <c r="AA205" s="301"/>
      <c r="AB205" s="301"/>
      <c r="AC205" s="301"/>
      <c r="AD205" s="301"/>
      <c r="AE205" s="301"/>
      <c r="AF205" s="301"/>
      <c r="AG205" s="301"/>
      <c r="AH205" s="301"/>
      <c r="AI205" s="301"/>
      <c r="AJ205" s="301"/>
      <c r="AK205" s="301"/>
      <c r="AL205" s="301"/>
      <c r="AM205" s="301"/>
    </row>
    <row r="206" spans="3:39" s="293" customFormat="1" ht="12.75">
      <c r="C206" s="301"/>
      <c r="D206" s="301"/>
      <c r="E206" s="301"/>
      <c r="F206" s="301"/>
      <c r="G206" s="301"/>
      <c r="H206" s="301"/>
      <c r="I206" s="301"/>
      <c r="J206" s="301"/>
      <c r="K206" s="301"/>
      <c r="L206" s="301"/>
      <c r="M206" s="301"/>
      <c r="N206" s="301"/>
      <c r="O206" s="301"/>
      <c r="P206" s="301"/>
      <c r="Q206" s="301"/>
      <c r="R206" s="301"/>
      <c r="S206" s="301"/>
      <c r="T206" s="301"/>
      <c r="U206" s="301"/>
      <c r="V206" s="301"/>
      <c r="W206" s="301"/>
      <c r="X206" s="301"/>
      <c r="Y206" s="301"/>
      <c r="Z206" s="301"/>
      <c r="AA206" s="301"/>
      <c r="AB206" s="301"/>
      <c r="AC206" s="301"/>
      <c r="AD206" s="301"/>
      <c r="AE206" s="301"/>
      <c r="AF206" s="301"/>
      <c r="AG206" s="301"/>
      <c r="AH206" s="301"/>
      <c r="AI206" s="301"/>
      <c r="AJ206" s="301"/>
      <c r="AK206" s="301"/>
      <c r="AL206" s="301"/>
      <c r="AM206" s="301"/>
    </row>
    <row r="207" spans="3:39" s="293" customFormat="1" ht="12.75">
      <c r="C207" s="301"/>
      <c r="D207" s="301"/>
      <c r="E207" s="301"/>
      <c r="F207" s="301"/>
      <c r="G207" s="301"/>
      <c r="H207" s="301"/>
      <c r="I207" s="301"/>
      <c r="J207" s="301"/>
      <c r="K207" s="301"/>
      <c r="L207" s="301"/>
      <c r="M207" s="301"/>
      <c r="N207" s="301"/>
      <c r="O207" s="301"/>
      <c r="P207" s="301"/>
      <c r="Q207" s="301"/>
      <c r="R207" s="301"/>
      <c r="S207" s="301"/>
      <c r="T207" s="301"/>
      <c r="U207" s="301"/>
      <c r="V207" s="301"/>
      <c r="W207" s="301"/>
      <c r="X207" s="301"/>
      <c r="Y207" s="301"/>
      <c r="Z207" s="301"/>
      <c r="AA207" s="301"/>
      <c r="AB207" s="301"/>
      <c r="AC207" s="301"/>
      <c r="AD207" s="301"/>
      <c r="AE207" s="301"/>
      <c r="AF207" s="301"/>
      <c r="AG207" s="301"/>
      <c r="AH207" s="301"/>
      <c r="AI207" s="301"/>
      <c r="AJ207" s="301"/>
      <c r="AK207" s="301"/>
      <c r="AL207" s="301"/>
      <c r="AM207" s="301"/>
    </row>
    <row r="208" spans="3:39" s="293" customFormat="1" ht="12.75">
      <c r="C208" s="301"/>
      <c r="D208" s="301"/>
      <c r="E208" s="301"/>
      <c r="F208" s="301"/>
      <c r="G208" s="301"/>
      <c r="H208" s="301"/>
      <c r="I208" s="301"/>
      <c r="J208" s="301"/>
      <c r="K208" s="301"/>
      <c r="L208" s="301"/>
      <c r="M208" s="301"/>
      <c r="N208" s="301"/>
      <c r="O208" s="301"/>
      <c r="P208" s="301"/>
      <c r="Q208" s="301"/>
      <c r="R208" s="301"/>
      <c r="S208" s="301"/>
      <c r="T208" s="301"/>
      <c r="U208" s="301"/>
      <c r="V208" s="301"/>
      <c r="W208" s="301"/>
      <c r="X208" s="301"/>
      <c r="Y208" s="301"/>
      <c r="Z208" s="301"/>
      <c r="AA208" s="301"/>
      <c r="AB208" s="301"/>
      <c r="AC208" s="301"/>
      <c r="AD208" s="301"/>
      <c r="AE208" s="301"/>
      <c r="AF208" s="301"/>
      <c r="AG208" s="301"/>
      <c r="AH208" s="301"/>
      <c r="AI208" s="301"/>
      <c r="AJ208" s="301"/>
      <c r="AK208" s="301"/>
      <c r="AL208" s="301"/>
      <c r="AM208" s="301"/>
    </row>
    <row r="209" spans="3:39" s="293" customFormat="1" ht="12.75">
      <c r="C209" s="301"/>
      <c r="D209" s="301"/>
      <c r="E209" s="301"/>
      <c r="F209" s="301"/>
      <c r="G209" s="301"/>
      <c r="H209" s="301"/>
      <c r="I209" s="301"/>
      <c r="J209" s="301"/>
      <c r="K209" s="301"/>
      <c r="L209" s="301"/>
      <c r="M209" s="301"/>
      <c r="N209" s="301"/>
      <c r="O209" s="301"/>
      <c r="P209" s="301"/>
      <c r="Q209" s="301"/>
      <c r="R209" s="301"/>
      <c r="S209" s="301"/>
      <c r="T209" s="301"/>
      <c r="U209" s="301"/>
      <c r="V209" s="301"/>
      <c r="W209" s="301"/>
      <c r="X209" s="301"/>
      <c r="Y209" s="301"/>
      <c r="Z209" s="301"/>
      <c r="AA209" s="301"/>
      <c r="AB209" s="301"/>
      <c r="AC209" s="301"/>
      <c r="AD209" s="301"/>
      <c r="AE209" s="301"/>
      <c r="AF209" s="301"/>
      <c r="AG209" s="301"/>
      <c r="AH209" s="301"/>
      <c r="AI209" s="301"/>
      <c r="AJ209" s="301"/>
      <c r="AK209" s="301"/>
      <c r="AL209" s="301"/>
      <c r="AM209" s="301"/>
    </row>
    <row r="210" spans="3:39" s="293" customFormat="1" ht="12.75">
      <c r="C210" s="301"/>
      <c r="D210" s="301"/>
      <c r="E210" s="301"/>
      <c r="F210" s="301"/>
      <c r="G210" s="301"/>
      <c r="H210" s="301"/>
      <c r="I210" s="301"/>
      <c r="J210" s="301"/>
      <c r="K210" s="301"/>
      <c r="L210" s="301"/>
      <c r="M210" s="301"/>
      <c r="N210" s="301"/>
      <c r="O210" s="301"/>
      <c r="P210" s="301"/>
      <c r="Q210" s="301"/>
      <c r="R210" s="301"/>
      <c r="S210" s="301"/>
      <c r="T210" s="301"/>
      <c r="U210" s="301"/>
      <c r="V210" s="301"/>
      <c r="W210" s="301"/>
      <c r="X210" s="301"/>
      <c r="Y210" s="301"/>
      <c r="Z210" s="301"/>
      <c r="AA210" s="301"/>
      <c r="AB210" s="301"/>
      <c r="AC210" s="301"/>
      <c r="AD210" s="301"/>
      <c r="AE210" s="301"/>
      <c r="AF210" s="301"/>
      <c r="AG210" s="301"/>
      <c r="AH210" s="301"/>
      <c r="AI210" s="301"/>
      <c r="AJ210" s="301"/>
      <c r="AK210" s="301"/>
      <c r="AL210" s="301"/>
      <c r="AM210" s="301"/>
    </row>
    <row r="211" spans="3:39" s="293" customFormat="1" ht="12.75">
      <c r="C211" s="301"/>
      <c r="D211" s="301"/>
      <c r="E211" s="301"/>
      <c r="F211" s="301"/>
      <c r="G211" s="301"/>
      <c r="H211" s="301"/>
      <c r="I211" s="301"/>
      <c r="J211" s="301"/>
      <c r="K211" s="301"/>
      <c r="L211" s="301"/>
      <c r="M211" s="301"/>
      <c r="N211" s="301"/>
      <c r="O211" s="301"/>
      <c r="P211" s="301"/>
      <c r="Q211" s="301"/>
      <c r="R211" s="301"/>
      <c r="S211" s="301"/>
      <c r="T211" s="301"/>
      <c r="U211" s="301"/>
      <c r="V211" s="301"/>
      <c r="W211" s="301"/>
      <c r="X211" s="301"/>
      <c r="Y211" s="301"/>
      <c r="Z211" s="301"/>
      <c r="AA211" s="301"/>
      <c r="AB211" s="301"/>
      <c r="AC211" s="301"/>
      <c r="AD211" s="301"/>
      <c r="AE211" s="301"/>
      <c r="AF211" s="301"/>
      <c r="AG211" s="301"/>
      <c r="AH211" s="301"/>
      <c r="AI211" s="301"/>
      <c r="AJ211" s="301"/>
      <c r="AK211" s="301"/>
      <c r="AL211" s="301"/>
      <c r="AM211" s="301"/>
    </row>
    <row r="212" spans="3:39" s="293" customFormat="1" ht="12.75">
      <c r="C212" s="301"/>
      <c r="D212" s="301"/>
      <c r="E212" s="301"/>
      <c r="F212" s="301"/>
      <c r="G212" s="301"/>
      <c r="H212" s="301"/>
      <c r="I212" s="301"/>
      <c r="J212" s="301"/>
      <c r="K212" s="301"/>
      <c r="L212" s="301"/>
      <c r="M212" s="301"/>
      <c r="N212" s="301"/>
      <c r="O212" s="301"/>
      <c r="P212" s="301"/>
      <c r="Q212" s="301"/>
      <c r="R212" s="301"/>
      <c r="S212" s="301"/>
      <c r="T212" s="301"/>
      <c r="U212" s="301"/>
      <c r="V212" s="301"/>
      <c r="W212" s="301"/>
      <c r="X212" s="301"/>
      <c r="Y212" s="301"/>
      <c r="Z212" s="301"/>
      <c r="AA212" s="301"/>
      <c r="AB212" s="301"/>
      <c r="AC212" s="301"/>
      <c r="AD212" s="301"/>
      <c r="AE212" s="301"/>
      <c r="AF212" s="301"/>
      <c r="AG212" s="301"/>
      <c r="AH212" s="301"/>
      <c r="AI212" s="301"/>
      <c r="AJ212" s="301"/>
      <c r="AK212" s="301"/>
      <c r="AL212" s="301"/>
      <c r="AM212" s="301"/>
    </row>
    <row r="213" spans="3:39" s="293" customFormat="1" ht="12.75">
      <c r="C213" s="301"/>
      <c r="D213" s="301"/>
      <c r="E213" s="301"/>
      <c r="F213" s="301"/>
      <c r="G213" s="301"/>
      <c r="H213" s="301"/>
      <c r="I213" s="301"/>
      <c r="J213" s="301"/>
      <c r="K213" s="301"/>
      <c r="L213" s="301"/>
      <c r="M213" s="301"/>
      <c r="N213" s="301"/>
      <c r="O213" s="301"/>
      <c r="P213" s="301"/>
      <c r="Q213" s="301"/>
      <c r="R213" s="301"/>
      <c r="S213" s="301"/>
      <c r="T213" s="301"/>
      <c r="U213" s="301"/>
      <c r="V213" s="301"/>
      <c r="W213" s="301"/>
      <c r="X213" s="301"/>
      <c r="Y213" s="301"/>
      <c r="Z213" s="301"/>
      <c r="AA213" s="301"/>
      <c r="AB213" s="301"/>
      <c r="AC213" s="301"/>
      <c r="AD213" s="301"/>
      <c r="AE213" s="301"/>
      <c r="AF213" s="301"/>
      <c r="AG213" s="301"/>
      <c r="AH213" s="301"/>
      <c r="AI213" s="301"/>
      <c r="AJ213" s="301"/>
      <c r="AK213" s="301"/>
      <c r="AL213" s="301"/>
      <c r="AM213" s="301"/>
    </row>
    <row r="214" spans="3:39" s="293" customFormat="1" ht="12.75">
      <c r="C214" s="301"/>
      <c r="D214" s="301"/>
      <c r="E214" s="301"/>
      <c r="F214" s="301"/>
      <c r="G214" s="301"/>
      <c r="H214" s="301"/>
      <c r="I214" s="301"/>
      <c r="J214" s="301"/>
      <c r="K214" s="301"/>
      <c r="L214" s="301"/>
      <c r="M214" s="301"/>
      <c r="N214" s="301"/>
      <c r="O214" s="301"/>
      <c r="P214" s="301"/>
      <c r="Q214" s="301"/>
      <c r="R214" s="301"/>
      <c r="S214" s="301"/>
      <c r="T214" s="301"/>
      <c r="U214" s="301"/>
      <c r="V214" s="301"/>
      <c r="W214" s="301"/>
      <c r="X214" s="301"/>
      <c r="Y214" s="301"/>
      <c r="Z214" s="301"/>
      <c r="AA214" s="301"/>
      <c r="AB214" s="301"/>
      <c r="AC214" s="301"/>
      <c r="AD214" s="301"/>
      <c r="AE214" s="301"/>
      <c r="AF214" s="301"/>
      <c r="AG214" s="301"/>
      <c r="AH214" s="301"/>
      <c r="AI214" s="301"/>
      <c r="AJ214" s="301"/>
      <c r="AK214" s="301"/>
      <c r="AL214" s="301"/>
      <c r="AM214" s="301"/>
    </row>
    <row r="215" spans="3:39" s="293" customFormat="1" ht="12.75">
      <c r="C215" s="301"/>
      <c r="D215" s="301"/>
      <c r="E215" s="301"/>
      <c r="F215" s="301"/>
      <c r="G215" s="301"/>
      <c r="H215" s="301"/>
      <c r="I215" s="301"/>
      <c r="J215" s="301"/>
      <c r="K215" s="301"/>
      <c r="L215" s="301"/>
      <c r="M215" s="301"/>
      <c r="N215" s="301"/>
      <c r="O215" s="301"/>
      <c r="P215" s="301"/>
      <c r="Q215" s="301"/>
      <c r="R215" s="301"/>
      <c r="S215" s="301"/>
      <c r="T215" s="301"/>
      <c r="U215" s="301"/>
      <c r="V215" s="301"/>
      <c r="W215" s="301"/>
      <c r="X215" s="301"/>
      <c r="Y215" s="301"/>
      <c r="Z215" s="301"/>
      <c r="AA215" s="301"/>
      <c r="AB215" s="301"/>
      <c r="AC215" s="301"/>
      <c r="AD215" s="301"/>
      <c r="AE215" s="301"/>
      <c r="AF215" s="301"/>
      <c r="AG215" s="301"/>
      <c r="AH215" s="301"/>
      <c r="AI215" s="301"/>
      <c r="AJ215" s="301"/>
      <c r="AK215" s="301"/>
      <c r="AL215" s="301"/>
      <c r="AM215" s="301"/>
    </row>
    <row r="216" spans="3:39" s="293" customFormat="1" ht="12.75">
      <c r="C216" s="301"/>
      <c r="D216" s="301"/>
      <c r="E216" s="301"/>
      <c r="F216" s="301"/>
      <c r="G216" s="301"/>
      <c r="H216" s="301"/>
      <c r="I216" s="301"/>
      <c r="J216" s="301"/>
      <c r="K216" s="301"/>
      <c r="L216" s="301"/>
      <c r="M216" s="301"/>
      <c r="N216" s="301"/>
      <c r="O216" s="301"/>
      <c r="P216" s="301"/>
      <c r="Q216" s="301"/>
      <c r="R216" s="301"/>
      <c r="S216" s="301"/>
      <c r="T216" s="301"/>
      <c r="U216" s="301"/>
      <c r="V216" s="301"/>
      <c r="W216" s="301"/>
      <c r="X216" s="301"/>
      <c r="Y216" s="301"/>
      <c r="Z216" s="301"/>
      <c r="AA216" s="301"/>
      <c r="AB216" s="301"/>
      <c r="AC216" s="301"/>
      <c r="AD216" s="301"/>
      <c r="AE216" s="301"/>
      <c r="AF216" s="301"/>
      <c r="AG216" s="301"/>
      <c r="AH216" s="301"/>
      <c r="AI216" s="301"/>
      <c r="AJ216" s="301"/>
      <c r="AK216" s="301"/>
      <c r="AL216" s="301"/>
      <c r="AM216" s="301"/>
    </row>
    <row r="217" spans="3:39" s="293" customFormat="1" ht="12.75">
      <c r="C217" s="301"/>
      <c r="D217" s="301"/>
      <c r="E217" s="301"/>
      <c r="F217" s="301"/>
      <c r="G217" s="301"/>
      <c r="H217" s="301"/>
      <c r="I217" s="301"/>
      <c r="J217" s="301"/>
      <c r="K217" s="301"/>
      <c r="L217" s="301"/>
      <c r="M217" s="301"/>
      <c r="N217" s="301"/>
      <c r="O217" s="301"/>
      <c r="P217" s="301"/>
      <c r="Q217" s="301"/>
      <c r="R217" s="301"/>
      <c r="S217" s="301"/>
      <c r="T217" s="301"/>
      <c r="U217" s="301"/>
      <c r="V217" s="301"/>
      <c r="W217" s="301"/>
      <c r="X217" s="301"/>
      <c r="Y217" s="301"/>
      <c r="Z217" s="301"/>
      <c r="AA217" s="301"/>
      <c r="AB217" s="301"/>
      <c r="AC217" s="301"/>
      <c r="AD217" s="301"/>
      <c r="AE217" s="301"/>
      <c r="AF217" s="301"/>
      <c r="AG217" s="301"/>
      <c r="AH217" s="301"/>
      <c r="AI217" s="301"/>
      <c r="AJ217" s="301"/>
      <c r="AK217" s="301"/>
      <c r="AL217" s="301"/>
      <c r="AM217" s="301"/>
    </row>
    <row r="218" spans="3:39" s="293" customFormat="1" ht="12.75">
      <c r="C218" s="301"/>
      <c r="D218" s="301"/>
      <c r="E218" s="301"/>
      <c r="F218" s="301"/>
      <c r="G218" s="301"/>
      <c r="H218" s="301"/>
      <c r="I218" s="301"/>
      <c r="J218" s="301"/>
      <c r="K218" s="301"/>
      <c r="L218" s="301"/>
      <c r="M218" s="301"/>
      <c r="N218" s="301"/>
      <c r="O218" s="301"/>
      <c r="P218" s="301"/>
      <c r="Q218" s="301"/>
      <c r="R218" s="301"/>
      <c r="S218" s="301"/>
      <c r="T218" s="301"/>
      <c r="U218" s="301"/>
      <c r="V218" s="301"/>
      <c r="W218" s="301"/>
      <c r="X218" s="301"/>
      <c r="Y218" s="301"/>
      <c r="Z218" s="301"/>
      <c r="AA218" s="301"/>
      <c r="AB218" s="301"/>
      <c r="AC218" s="301"/>
      <c r="AD218" s="301"/>
      <c r="AE218" s="301"/>
      <c r="AF218" s="301"/>
      <c r="AG218" s="301"/>
      <c r="AH218" s="301"/>
      <c r="AI218" s="301"/>
      <c r="AJ218" s="301"/>
      <c r="AK218" s="301"/>
      <c r="AL218" s="301"/>
      <c r="AM218" s="301"/>
    </row>
    <row r="219" spans="3:39" s="293" customFormat="1" ht="12.75">
      <c r="C219" s="301"/>
      <c r="D219" s="301"/>
      <c r="E219" s="301"/>
      <c r="F219" s="301"/>
      <c r="G219" s="301"/>
      <c r="H219" s="301"/>
      <c r="I219" s="301"/>
      <c r="J219" s="301"/>
      <c r="K219" s="301"/>
      <c r="L219" s="301"/>
      <c r="M219" s="301"/>
      <c r="N219" s="301"/>
      <c r="O219" s="301"/>
      <c r="P219" s="301"/>
      <c r="Q219" s="301"/>
      <c r="R219" s="301"/>
      <c r="S219" s="301"/>
      <c r="T219" s="301"/>
      <c r="U219" s="301"/>
      <c r="V219" s="301"/>
      <c r="W219" s="301"/>
      <c r="X219" s="301"/>
      <c r="Y219" s="301"/>
      <c r="Z219" s="301"/>
      <c r="AA219" s="301"/>
      <c r="AB219" s="301"/>
      <c r="AC219" s="301"/>
      <c r="AD219" s="301"/>
      <c r="AE219" s="301"/>
      <c r="AF219" s="301"/>
      <c r="AG219" s="301"/>
      <c r="AH219" s="301"/>
      <c r="AI219" s="301"/>
      <c r="AJ219" s="301"/>
      <c r="AK219" s="301"/>
      <c r="AL219" s="301"/>
      <c r="AM219" s="301"/>
    </row>
    <row r="220" spans="3:39" s="293" customFormat="1" ht="12.75">
      <c r="C220" s="301"/>
      <c r="D220" s="301"/>
      <c r="E220" s="301"/>
      <c r="F220" s="301"/>
      <c r="G220" s="301"/>
      <c r="H220" s="301"/>
      <c r="I220" s="301"/>
      <c r="J220" s="301"/>
      <c r="K220" s="301"/>
      <c r="L220" s="301"/>
      <c r="M220" s="301"/>
      <c r="N220" s="301"/>
      <c r="O220" s="301"/>
      <c r="P220" s="301"/>
      <c r="Q220" s="301"/>
      <c r="R220" s="301"/>
      <c r="S220" s="301"/>
      <c r="T220" s="301"/>
      <c r="U220" s="301"/>
      <c r="V220" s="301"/>
      <c r="W220" s="301"/>
      <c r="X220" s="301"/>
      <c r="Y220" s="301"/>
      <c r="Z220" s="301"/>
      <c r="AA220" s="301"/>
      <c r="AB220" s="301"/>
      <c r="AC220" s="301"/>
      <c r="AD220" s="301"/>
      <c r="AE220" s="301"/>
      <c r="AF220" s="301"/>
      <c r="AG220" s="301"/>
      <c r="AH220" s="301"/>
      <c r="AI220" s="301"/>
      <c r="AJ220" s="301"/>
      <c r="AK220" s="301"/>
      <c r="AL220" s="301"/>
      <c r="AM220" s="301"/>
    </row>
    <row r="221" spans="3:39" s="293" customFormat="1" ht="12.75">
      <c r="C221" s="301"/>
      <c r="D221" s="301"/>
      <c r="E221" s="301"/>
      <c r="F221" s="301"/>
      <c r="G221" s="301"/>
      <c r="H221" s="301"/>
      <c r="I221" s="301"/>
      <c r="J221" s="301"/>
      <c r="K221" s="301"/>
      <c r="L221" s="301"/>
      <c r="M221" s="301"/>
      <c r="N221" s="301"/>
      <c r="O221" s="301"/>
      <c r="P221" s="301"/>
      <c r="Q221" s="301"/>
      <c r="R221" s="301"/>
      <c r="S221" s="301"/>
      <c r="T221" s="301"/>
      <c r="U221" s="301"/>
      <c r="V221" s="301"/>
      <c r="W221" s="301"/>
      <c r="X221" s="301"/>
      <c r="Y221" s="301"/>
      <c r="Z221" s="301"/>
      <c r="AA221" s="301"/>
      <c r="AB221" s="301"/>
      <c r="AC221" s="301"/>
      <c r="AD221" s="301"/>
      <c r="AE221" s="301"/>
      <c r="AF221" s="301"/>
      <c r="AG221" s="301"/>
      <c r="AH221" s="301"/>
      <c r="AI221" s="301"/>
      <c r="AJ221" s="301"/>
      <c r="AK221" s="301"/>
      <c r="AL221" s="301"/>
      <c r="AM221" s="301"/>
    </row>
    <row r="222" spans="3:39" s="293" customFormat="1" ht="12.75">
      <c r="C222" s="301"/>
      <c r="D222" s="301"/>
      <c r="E222" s="301"/>
      <c r="F222" s="301"/>
      <c r="G222" s="301"/>
      <c r="H222" s="301"/>
      <c r="I222" s="301"/>
      <c r="J222" s="301"/>
      <c r="K222" s="301"/>
      <c r="L222" s="301"/>
      <c r="M222" s="301"/>
      <c r="N222" s="301"/>
      <c r="O222" s="301"/>
      <c r="P222" s="301"/>
      <c r="Q222" s="301"/>
      <c r="R222" s="301"/>
      <c r="S222" s="301"/>
      <c r="T222" s="301"/>
      <c r="U222" s="301"/>
      <c r="V222" s="301"/>
      <c r="W222" s="301"/>
      <c r="X222" s="301"/>
      <c r="Y222" s="301"/>
      <c r="Z222" s="301"/>
      <c r="AA222" s="301"/>
      <c r="AB222" s="301"/>
      <c r="AC222" s="301"/>
      <c r="AD222" s="301"/>
      <c r="AE222" s="301"/>
      <c r="AF222" s="301"/>
      <c r="AG222" s="301"/>
      <c r="AH222" s="301"/>
      <c r="AI222" s="301"/>
      <c r="AJ222" s="301"/>
      <c r="AK222" s="301"/>
      <c r="AL222" s="301"/>
      <c r="AM222" s="301"/>
    </row>
    <row r="223" spans="3:39" s="293" customFormat="1" ht="12.75">
      <c r="C223" s="301"/>
      <c r="D223" s="301"/>
      <c r="E223" s="301"/>
      <c r="F223" s="301"/>
      <c r="G223" s="301"/>
      <c r="H223" s="301"/>
      <c r="I223" s="301"/>
      <c r="J223" s="301"/>
      <c r="K223" s="301"/>
      <c r="L223" s="301"/>
      <c r="M223" s="301"/>
      <c r="N223" s="301"/>
      <c r="O223" s="301"/>
      <c r="P223" s="301"/>
      <c r="Q223" s="301"/>
      <c r="R223" s="301"/>
      <c r="S223" s="301"/>
      <c r="T223" s="301"/>
      <c r="U223" s="301"/>
      <c r="V223" s="301"/>
      <c r="W223" s="301"/>
      <c r="X223" s="301"/>
      <c r="Y223" s="301"/>
      <c r="Z223" s="301"/>
      <c r="AA223" s="301"/>
      <c r="AB223" s="301"/>
      <c r="AC223" s="301"/>
      <c r="AD223" s="301"/>
      <c r="AE223" s="301"/>
      <c r="AF223" s="301"/>
      <c r="AG223" s="301"/>
      <c r="AH223" s="301"/>
      <c r="AI223" s="301"/>
      <c r="AJ223" s="301"/>
      <c r="AK223" s="301"/>
      <c r="AL223" s="301"/>
      <c r="AM223" s="301"/>
    </row>
    <row r="224" spans="3:39" s="293" customFormat="1" ht="12.75">
      <c r="C224" s="301"/>
      <c r="D224" s="301"/>
      <c r="E224" s="301"/>
      <c r="F224" s="301"/>
      <c r="G224" s="301"/>
      <c r="H224" s="301"/>
      <c r="I224" s="301"/>
      <c r="J224" s="301"/>
      <c r="K224" s="301"/>
      <c r="L224" s="301"/>
      <c r="M224" s="301"/>
      <c r="N224" s="301"/>
      <c r="O224" s="301"/>
      <c r="P224" s="301"/>
      <c r="Q224" s="301"/>
      <c r="R224" s="301"/>
      <c r="S224" s="301"/>
      <c r="T224" s="301"/>
      <c r="U224" s="301"/>
      <c r="V224" s="301"/>
      <c r="W224" s="301"/>
      <c r="X224" s="301"/>
      <c r="Y224" s="301"/>
      <c r="Z224" s="301"/>
      <c r="AA224" s="301"/>
      <c r="AB224" s="301"/>
      <c r="AC224" s="301"/>
      <c r="AD224" s="301"/>
      <c r="AE224" s="301"/>
      <c r="AF224" s="301"/>
      <c r="AG224" s="301"/>
      <c r="AH224" s="301"/>
      <c r="AI224" s="301"/>
      <c r="AJ224" s="301"/>
      <c r="AK224" s="301"/>
      <c r="AL224" s="301"/>
      <c r="AM224" s="301"/>
    </row>
    <row r="225" spans="3:39" s="293" customFormat="1" ht="12.75">
      <c r="C225" s="301"/>
      <c r="D225" s="301"/>
      <c r="E225" s="301"/>
      <c r="F225" s="301"/>
      <c r="G225" s="301"/>
      <c r="H225" s="301"/>
      <c r="I225" s="301"/>
      <c r="J225" s="301"/>
      <c r="K225" s="301"/>
      <c r="L225" s="301"/>
      <c r="M225" s="301"/>
      <c r="N225" s="301"/>
      <c r="O225" s="301"/>
      <c r="P225" s="301"/>
      <c r="Q225" s="301"/>
      <c r="R225" s="301"/>
      <c r="S225" s="301"/>
      <c r="T225" s="301"/>
      <c r="U225" s="301"/>
      <c r="V225" s="301"/>
      <c r="W225" s="301"/>
      <c r="X225" s="301"/>
      <c r="Y225" s="301"/>
      <c r="Z225" s="301"/>
      <c r="AA225" s="301"/>
      <c r="AB225" s="301"/>
      <c r="AC225" s="301"/>
      <c r="AD225" s="301"/>
      <c r="AE225" s="301"/>
      <c r="AF225" s="301"/>
      <c r="AG225" s="301"/>
      <c r="AH225" s="301"/>
      <c r="AI225" s="301"/>
      <c r="AJ225" s="301"/>
      <c r="AK225" s="301"/>
      <c r="AL225" s="301"/>
      <c r="AM225" s="301"/>
    </row>
    <row r="226" spans="3:39" s="293" customFormat="1" ht="12.75">
      <c r="C226" s="301"/>
      <c r="D226" s="301"/>
      <c r="E226" s="301"/>
      <c r="F226" s="301"/>
      <c r="G226" s="301"/>
      <c r="H226" s="301"/>
      <c r="I226" s="301"/>
      <c r="J226" s="301"/>
      <c r="K226" s="301"/>
      <c r="L226" s="301"/>
      <c r="M226" s="301"/>
      <c r="N226" s="301"/>
      <c r="O226" s="301"/>
      <c r="P226" s="301"/>
      <c r="Q226" s="301"/>
      <c r="R226" s="301"/>
      <c r="S226" s="301"/>
      <c r="T226" s="301"/>
      <c r="U226" s="301"/>
      <c r="V226" s="301"/>
      <c r="W226" s="301"/>
      <c r="X226" s="301"/>
      <c r="Y226" s="301"/>
      <c r="Z226" s="301"/>
      <c r="AA226" s="301"/>
      <c r="AB226" s="301"/>
      <c r="AC226" s="301"/>
      <c r="AD226" s="301"/>
      <c r="AE226" s="301"/>
      <c r="AF226" s="301"/>
      <c r="AG226" s="301"/>
      <c r="AH226" s="301"/>
      <c r="AI226" s="301"/>
      <c r="AJ226" s="301"/>
      <c r="AK226" s="301"/>
      <c r="AL226" s="301"/>
      <c r="AM226" s="301"/>
    </row>
    <row r="227" spans="3:39" s="293" customFormat="1" ht="12.75">
      <c r="C227" s="301"/>
      <c r="D227" s="301"/>
      <c r="E227" s="301"/>
      <c r="F227" s="301"/>
      <c r="G227" s="301"/>
      <c r="H227" s="301"/>
      <c r="I227" s="301"/>
      <c r="J227" s="301"/>
      <c r="K227" s="301"/>
      <c r="L227" s="301"/>
      <c r="M227" s="301"/>
      <c r="N227" s="301"/>
      <c r="O227" s="301"/>
      <c r="P227" s="301"/>
      <c r="Q227" s="301"/>
      <c r="R227" s="301"/>
      <c r="S227" s="301"/>
      <c r="T227" s="301"/>
      <c r="U227" s="301"/>
      <c r="V227" s="301"/>
      <c r="W227" s="301"/>
      <c r="X227" s="301"/>
      <c r="Y227" s="301"/>
      <c r="Z227" s="301"/>
      <c r="AA227" s="301"/>
      <c r="AB227" s="301"/>
      <c r="AC227" s="301"/>
      <c r="AD227" s="301"/>
      <c r="AE227" s="301"/>
      <c r="AF227" s="301"/>
      <c r="AG227" s="301"/>
      <c r="AH227" s="301"/>
      <c r="AI227" s="301"/>
      <c r="AJ227" s="301"/>
      <c r="AK227" s="301"/>
      <c r="AL227" s="301"/>
      <c r="AM227" s="301"/>
    </row>
    <row r="228" spans="3:39" s="293" customFormat="1" ht="12.75">
      <c r="C228" s="301"/>
      <c r="D228" s="301"/>
      <c r="E228" s="301"/>
      <c r="F228" s="301"/>
      <c r="G228" s="301"/>
      <c r="H228" s="301"/>
      <c r="I228" s="301"/>
      <c r="J228" s="301"/>
      <c r="K228" s="301"/>
      <c r="L228" s="301"/>
      <c r="M228" s="301"/>
      <c r="N228" s="301"/>
      <c r="O228" s="301"/>
      <c r="P228" s="301"/>
      <c r="Q228" s="301"/>
      <c r="R228" s="301"/>
      <c r="S228" s="301"/>
      <c r="T228" s="301"/>
      <c r="U228" s="301"/>
      <c r="V228" s="301"/>
      <c r="W228" s="301"/>
      <c r="X228" s="301"/>
      <c r="Y228" s="301"/>
      <c r="Z228" s="301"/>
      <c r="AA228" s="301"/>
      <c r="AB228" s="301"/>
      <c r="AC228" s="301"/>
      <c r="AD228" s="301"/>
      <c r="AE228" s="301"/>
      <c r="AF228" s="301"/>
      <c r="AG228" s="301"/>
      <c r="AH228" s="301"/>
      <c r="AI228" s="301"/>
      <c r="AJ228" s="301"/>
      <c r="AK228" s="301"/>
      <c r="AL228" s="301"/>
      <c r="AM228" s="301"/>
    </row>
    <row r="229" spans="3:39" s="293" customFormat="1" ht="12.75">
      <c r="C229" s="301"/>
      <c r="D229" s="301"/>
      <c r="E229" s="301"/>
      <c r="F229" s="301"/>
      <c r="G229" s="301"/>
      <c r="H229" s="301"/>
      <c r="I229" s="301"/>
      <c r="J229" s="301"/>
      <c r="K229" s="301"/>
      <c r="L229" s="301"/>
      <c r="M229" s="301"/>
      <c r="N229" s="301"/>
      <c r="O229" s="301"/>
      <c r="P229" s="301"/>
      <c r="Q229" s="301"/>
      <c r="R229" s="301"/>
      <c r="S229" s="301"/>
      <c r="T229" s="301"/>
      <c r="U229" s="301"/>
      <c r="V229" s="301"/>
      <c r="W229" s="301"/>
      <c r="X229" s="301"/>
      <c r="Y229" s="301"/>
      <c r="Z229" s="301"/>
      <c r="AA229" s="301"/>
      <c r="AB229" s="301"/>
      <c r="AC229" s="301"/>
      <c r="AD229" s="301"/>
      <c r="AE229" s="301"/>
      <c r="AF229" s="301"/>
      <c r="AG229" s="301"/>
      <c r="AH229" s="301"/>
      <c r="AI229" s="301"/>
      <c r="AJ229" s="301"/>
      <c r="AK229" s="301"/>
      <c r="AL229" s="301"/>
      <c r="AM229" s="301"/>
    </row>
    <row r="230" spans="3:39" s="293" customFormat="1" ht="12.75">
      <c r="C230" s="301"/>
      <c r="D230" s="301"/>
      <c r="E230" s="301"/>
      <c r="F230" s="301"/>
      <c r="G230" s="301"/>
      <c r="H230" s="301"/>
      <c r="I230" s="301"/>
      <c r="J230" s="301"/>
      <c r="K230" s="301"/>
      <c r="L230" s="301"/>
      <c r="M230" s="301"/>
      <c r="N230" s="301"/>
      <c r="O230" s="301"/>
      <c r="P230" s="301"/>
      <c r="Q230" s="301"/>
      <c r="R230" s="301"/>
      <c r="S230" s="301"/>
      <c r="T230" s="301"/>
      <c r="U230" s="301"/>
      <c r="V230" s="301"/>
      <c r="W230" s="301"/>
      <c r="X230" s="301"/>
      <c r="Y230" s="301"/>
      <c r="Z230" s="301"/>
      <c r="AA230" s="301"/>
      <c r="AB230" s="301"/>
      <c r="AC230" s="301"/>
      <c r="AD230" s="301"/>
      <c r="AE230" s="301"/>
      <c r="AF230" s="301"/>
      <c r="AG230" s="301"/>
      <c r="AH230" s="301"/>
      <c r="AI230" s="301"/>
      <c r="AJ230" s="301"/>
      <c r="AK230" s="301"/>
      <c r="AL230" s="301"/>
      <c r="AM230" s="301"/>
    </row>
    <row r="231" spans="3:39" s="293" customFormat="1" ht="12.75">
      <c r="C231" s="301"/>
      <c r="D231" s="301"/>
      <c r="E231" s="301"/>
      <c r="F231" s="301"/>
      <c r="G231" s="301"/>
      <c r="H231" s="301"/>
      <c r="I231" s="301"/>
      <c r="J231" s="301"/>
      <c r="K231" s="301"/>
      <c r="L231" s="301"/>
      <c r="M231" s="301"/>
      <c r="N231" s="301"/>
      <c r="O231" s="301"/>
      <c r="P231" s="301"/>
      <c r="Q231" s="301"/>
      <c r="R231" s="301"/>
      <c r="S231" s="301"/>
      <c r="T231" s="301"/>
      <c r="U231" s="301"/>
      <c r="V231" s="301"/>
      <c r="W231" s="301"/>
      <c r="X231" s="301"/>
      <c r="Y231" s="301"/>
      <c r="Z231" s="301"/>
      <c r="AA231" s="301"/>
      <c r="AB231" s="301"/>
      <c r="AC231" s="301"/>
      <c r="AD231" s="301"/>
      <c r="AE231" s="301"/>
      <c r="AF231" s="301"/>
      <c r="AG231" s="301"/>
      <c r="AH231" s="301"/>
      <c r="AI231" s="301"/>
      <c r="AJ231" s="301"/>
      <c r="AK231" s="301"/>
      <c r="AL231" s="301"/>
      <c r="AM231" s="301"/>
    </row>
    <row r="232" spans="3:39" s="293" customFormat="1" ht="12.75">
      <c r="C232" s="301"/>
      <c r="D232" s="301"/>
      <c r="E232" s="301"/>
      <c r="F232" s="301"/>
      <c r="G232" s="301"/>
      <c r="H232" s="301"/>
      <c r="I232" s="301"/>
      <c r="J232" s="301"/>
      <c r="K232" s="301"/>
      <c r="L232" s="301"/>
      <c r="M232" s="301"/>
      <c r="N232" s="301"/>
      <c r="O232" s="301"/>
      <c r="P232" s="301"/>
      <c r="Q232" s="301"/>
      <c r="R232" s="301"/>
      <c r="S232" s="301"/>
      <c r="T232" s="301"/>
      <c r="U232" s="301"/>
      <c r="V232" s="301"/>
      <c r="W232" s="301"/>
      <c r="X232" s="301"/>
      <c r="Y232" s="301"/>
      <c r="Z232" s="301"/>
      <c r="AA232" s="301"/>
      <c r="AB232" s="301"/>
      <c r="AC232" s="301"/>
      <c r="AD232" s="301"/>
      <c r="AE232" s="301"/>
      <c r="AF232" s="301"/>
      <c r="AG232" s="301"/>
      <c r="AH232" s="301"/>
      <c r="AI232" s="301"/>
      <c r="AJ232" s="301"/>
      <c r="AK232" s="301"/>
      <c r="AL232" s="301"/>
      <c r="AM232" s="301"/>
    </row>
    <row r="233" spans="3:39" s="293" customFormat="1" ht="12.75">
      <c r="C233" s="301"/>
      <c r="D233" s="301"/>
      <c r="E233" s="301"/>
      <c r="F233" s="301"/>
      <c r="G233" s="301"/>
      <c r="H233" s="301"/>
      <c r="I233" s="301"/>
      <c r="J233" s="301"/>
      <c r="K233" s="301"/>
      <c r="L233" s="301"/>
      <c r="M233" s="301"/>
      <c r="N233" s="301"/>
      <c r="O233" s="301"/>
      <c r="P233" s="301"/>
      <c r="Q233" s="301"/>
      <c r="R233" s="301"/>
      <c r="S233" s="301"/>
      <c r="T233" s="301"/>
      <c r="U233" s="301"/>
      <c r="V233" s="301"/>
      <c r="W233" s="301"/>
      <c r="X233" s="301"/>
      <c r="Y233" s="301"/>
      <c r="Z233" s="301"/>
      <c r="AA233" s="301"/>
      <c r="AB233" s="301"/>
      <c r="AC233" s="301"/>
      <c r="AD233" s="301"/>
      <c r="AE233" s="301"/>
      <c r="AF233" s="301"/>
      <c r="AG233" s="301"/>
      <c r="AH233" s="301"/>
      <c r="AI233" s="301"/>
      <c r="AJ233" s="301"/>
      <c r="AK233" s="301"/>
      <c r="AL233" s="301"/>
      <c r="AM233" s="301"/>
    </row>
    <row r="234" spans="3:39" s="293" customFormat="1" ht="12.75">
      <c r="C234" s="301"/>
      <c r="D234" s="301"/>
      <c r="E234" s="301"/>
      <c r="F234" s="301"/>
      <c r="G234" s="301"/>
      <c r="H234" s="301"/>
      <c r="I234" s="301"/>
      <c r="J234" s="301"/>
      <c r="K234" s="301"/>
      <c r="L234" s="301"/>
      <c r="M234" s="301"/>
      <c r="N234" s="301"/>
      <c r="O234" s="301"/>
      <c r="P234" s="301"/>
      <c r="Q234" s="301"/>
      <c r="R234" s="301"/>
      <c r="S234" s="301"/>
      <c r="T234" s="301"/>
      <c r="U234" s="301"/>
      <c r="V234" s="301"/>
      <c r="W234" s="301"/>
      <c r="X234" s="301"/>
      <c r="Y234" s="301"/>
      <c r="Z234" s="301"/>
      <c r="AA234" s="301"/>
      <c r="AB234" s="301"/>
      <c r="AC234" s="301"/>
      <c r="AD234" s="301"/>
      <c r="AE234" s="301"/>
      <c r="AF234" s="301"/>
      <c r="AG234" s="301"/>
      <c r="AH234" s="301"/>
      <c r="AI234" s="301"/>
      <c r="AJ234" s="301"/>
      <c r="AK234" s="301"/>
      <c r="AL234" s="301"/>
      <c r="AM234" s="301"/>
    </row>
    <row r="235" spans="3:39" s="293" customFormat="1" ht="12.75">
      <c r="C235" s="301"/>
      <c r="D235" s="301"/>
      <c r="E235" s="301"/>
      <c r="F235" s="301"/>
      <c r="G235" s="301"/>
      <c r="H235" s="301"/>
      <c r="I235" s="301"/>
      <c r="J235" s="301"/>
      <c r="K235" s="301"/>
      <c r="L235" s="301"/>
      <c r="M235" s="301"/>
      <c r="N235" s="301"/>
      <c r="O235" s="301"/>
      <c r="P235" s="301"/>
      <c r="Q235" s="301"/>
      <c r="R235" s="301"/>
      <c r="S235" s="301"/>
      <c r="T235" s="301"/>
      <c r="U235" s="301"/>
      <c r="V235" s="301"/>
      <c r="W235" s="301"/>
      <c r="X235" s="301"/>
      <c r="Y235" s="301"/>
      <c r="Z235" s="301"/>
      <c r="AA235" s="301"/>
      <c r="AB235" s="301"/>
      <c r="AC235" s="301"/>
      <c r="AD235" s="301"/>
      <c r="AE235" s="301"/>
      <c r="AF235" s="301"/>
      <c r="AG235" s="301"/>
      <c r="AH235" s="301"/>
      <c r="AI235" s="301"/>
      <c r="AJ235" s="301"/>
      <c r="AK235" s="301"/>
      <c r="AL235" s="301"/>
      <c r="AM235" s="301"/>
    </row>
    <row r="236" spans="3:39" s="293" customFormat="1" ht="12.75">
      <c r="C236" s="301"/>
      <c r="D236" s="301"/>
      <c r="E236" s="301"/>
      <c r="F236" s="301"/>
      <c r="G236" s="301"/>
      <c r="H236" s="301"/>
      <c r="I236" s="301"/>
      <c r="J236" s="301"/>
      <c r="K236" s="301"/>
      <c r="L236" s="301"/>
      <c r="M236" s="301"/>
      <c r="N236" s="301"/>
      <c r="O236" s="301"/>
      <c r="P236" s="301"/>
      <c r="Q236" s="301"/>
      <c r="R236" s="301"/>
      <c r="S236" s="301"/>
      <c r="T236" s="301"/>
      <c r="U236" s="301"/>
      <c r="V236" s="301"/>
      <c r="W236" s="301"/>
      <c r="X236" s="301"/>
      <c r="Y236" s="301"/>
      <c r="Z236" s="301"/>
      <c r="AA236" s="301"/>
      <c r="AB236" s="301"/>
      <c r="AC236" s="301"/>
      <c r="AD236" s="301"/>
      <c r="AE236" s="301"/>
      <c r="AF236" s="301"/>
      <c r="AG236" s="301"/>
      <c r="AH236" s="301"/>
      <c r="AI236" s="301"/>
      <c r="AJ236" s="301"/>
      <c r="AK236" s="301"/>
      <c r="AL236" s="301"/>
      <c r="AM236" s="301"/>
    </row>
    <row r="237" spans="3:39" s="293" customFormat="1" ht="12.75">
      <c r="C237" s="301"/>
      <c r="D237" s="301"/>
      <c r="E237" s="301"/>
      <c r="F237" s="301"/>
      <c r="G237" s="301"/>
      <c r="H237" s="301"/>
      <c r="I237" s="301"/>
      <c r="J237" s="301"/>
      <c r="K237" s="301"/>
      <c r="L237" s="301"/>
      <c r="M237" s="301"/>
      <c r="N237" s="301"/>
      <c r="O237" s="301"/>
      <c r="P237" s="301"/>
      <c r="Q237" s="301"/>
      <c r="R237" s="301"/>
      <c r="S237" s="301"/>
      <c r="T237" s="301"/>
      <c r="U237" s="301"/>
      <c r="V237" s="301"/>
      <c r="W237" s="301"/>
      <c r="X237" s="301"/>
      <c r="Y237" s="301"/>
      <c r="Z237" s="301"/>
      <c r="AA237" s="301"/>
      <c r="AB237" s="301"/>
      <c r="AC237" s="301"/>
      <c r="AD237" s="301"/>
      <c r="AE237" s="301"/>
      <c r="AF237" s="301"/>
      <c r="AG237" s="301"/>
      <c r="AH237" s="301"/>
      <c r="AI237" s="301"/>
      <c r="AJ237" s="301"/>
      <c r="AK237" s="301"/>
      <c r="AL237" s="301"/>
      <c r="AM237" s="301"/>
    </row>
    <row r="238" spans="3:39" s="293" customFormat="1" ht="12.75">
      <c r="C238" s="301"/>
      <c r="D238" s="301"/>
      <c r="E238" s="301"/>
      <c r="F238" s="301"/>
      <c r="G238" s="301"/>
      <c r="H238" s="301"/>
      <c r="I238" s="301"/>
      <c r="J238" s="301"/>
      <c r="K238" s="301"/>
      <c r="L238" s="301"/>
      <c r="M238" s="301"/>
      <c r="N238" s="301"/>
      <c r="O238" s="301"/>
      <c r="P238" s="301"/>
      <c r="Q238" s="301"/>
      <c r="R238" s="301"/>
      <c r="S238" s="301"/>
      <c r="T238" s="301"/>
      <c r="U238" s="301"/>
      <c r="V238" s="301"/>
      <c r="W238" s="301"/>
      <c r="X238" s="301"/>
      <c r="Y238" s="301"/>
      <c r="Z238" s="301"/>
      <c r="AA238" s="301"/>
      <c r="AB238" s="301"/>
      <c r="AC238" s="301"/>
      <c r="AD238" s="301"/>
      <c r="AE238" s="301"/>
      <c r="AF238" s="301"/>
      <c r="AG238" s="301"/>
      <c r="AH238" s="301"/>
      <c r="AI238" s="301"/>
      <c r="AJ238" s="301"/>
      <c r="AK238" s="301"/>
      <c r="AL238" s="301"/>
      <c r="AM238" s="301"/>
    </row>
    <row r="239" spans="3:39" s="293" customFormat="1" ht="12.75">
      <c r="C239" s="301"/>
      <c r="D239" s="301"/>
      <c r="E239" s="301"/>
      <c r="F239" s="301"/>
      <c r="G239" s="301"/>
      <c r="H239" s="301"/>
      <c r="I239" s="301"/>
      <c r="J239" s="301"/>
      <c r="K239" s="301"/>
      <c r="L239" s="301"/>
      <c r="M239" s="301"/>
      <c r="N239" s="301"/>
      <c r="O239" s="301"/>
      <c r="P239" s="301"/>
      <c r="Q239" s="301"/>
      <c r="R239" s="301"/>
      <c r="S239" s="301"/>
      <c r="T239" s="301"/>
      <c r="U239" s="301"/>
      <c r="V239" s="301"/>
      <c r="W239" s="301"/>
      <c r="X239" s="301"/>
      <c r="Y239" s="301"/>
      <c r="Z239" s="301"/>
      <c r="AA239" s="301"/>
      <c r="AB239" s="301"/>
      <c r="AC239" s="301"/>
      <c r="AD239" s="301"/>
      <c r="AE239" s="301"/>
      <c r="AF239" s="301"/>
      <c r="AG239" s="301"/>
      <c r="AH239" s="301"/>
      <c r="AI239" s="301"/>
      <c r="AJ239" s="301"/>
      <c r="AK239" s="301"/>
      <c r="AL239" s="301"/>
      <c r="AM239" s="301"/>
    </row>
    <row r="240" spans="3:39" s="293" customFormat="1" ht="12.75">
      <c r="C240" s="301"/>
      <c r="D240" s="301"/>
      <c r="E240" s="301"/>
      <c r="F240" s="301"/>
      <c r="G240" s="301"/>
      <c r="H240" s="301"/>
      <c r="I240" s="301"/>
      <c r="J240" s="301"/>
      <c r="K240" s="301"/>
      <c r="L240" s="301"/>
      <c r="M240" s="301"/>
      <c r="N240" s="301"/>
      <c r="O240" s="301"/>
      <c r="P240" s="301"/>
      <c r="Q240" s="301"/>
      <c r="R240" s="301"/>
      <c r="S240" s="301"/>
      <c r="T240" s="301"/>
      <c r="U240" s="301"/>
      <c r="V240" s="301"/>
      <c r="W240" s="301"/>
      <c r="X240" s="301"/>
      <c r="Y240" s="301"/>
      <c r="Z240" s="301"/>
      <c r="AA240" s="301"/>
      <c r="AB240" s="301"/>
      <c r="AC240" s="301"/>
      <c r="AD240" s="301"/>
      <c r="AE240" s="301"/>
      <c r="AF240" s="301"/>
      <c r="AG240" s="301"/>
      <c r="AH240" s="301"/>
      <c r="AI240" s="301"/>
      <c r="AJ240" s="301"/>
      <c r="AK240" s="301"/>
      <c r="AL240" s="301"/>
      <c r="AM240" s="301"/>
    </row>
    <row r="241" spans="3:39" s="293" customFormat="1" ht="12.75">
      <c r="C241" s="301"/>
      <c r="D241" s="301"/>
      <c r="E241" s="301"/>
      <c r="F241" s="301"/>
      <c r="G241" s="301"/>
      <c r="H241" s="301"/>
      <c r="I241" s="301"/>
      <c r="J241" s="301"/>
      <c r="K241" s="301"/>
      <c r="L241" s="301"/>
      <c r="M241" s="301"/>
      <c r="N241" s="301"/>
      <c r="O241" s="301"/>
      <c r="P241" s="301"/>
      <c r="Q241" s="301"/>
      <c r="R241" s="301"/>
      <c r="S241" s="301"/>
      <c r="T241" s="301"/>
      <c r="U241" s="301"/>
      <c r="V241" s="301"/>
      <c r="W241" s="301"/>
      <c r="X241" s="301"/>
      <c r="Y241" s="301"/>
      <c r="Z241" s="301"/>
      <c r="AA241" s="301"/>
      <c r="AB241" s="301"/>
      <c r="AC241" s="301"/>
      <c r="AD241" s="301"/>
      <c r="AE241" s="301"/>
      <c r="AF241" s="301"/>
      <c r="AG241" s="301"/>
      <c r="AH241" s="301"/>
      <c r="AI241" s="301"/>
      <c r="AJ241" s="301"/>
      <c r="AK241" s="301"/>
      <c r="AL241" s="301"/>
      <c r="AM241" s="301"/>
    </row>
    <row r="242" spans="3:39" s="293" customFormat="1" ht="12.75">
      <c r="C242" s="301"/>
      <c r="D242" s="301"/>
      <c r="E242" s="301"/>
      <c r="F242" s="301"/>
      <c r="G242" s="301"/>
      <c r="H242" s="301"/>
      <c r="I242" s="301"/>
      <c r="J242" s="301"/>
      <c r="K242" s="301"/>
      <c r="L242" s="301"/>
      <c r="M242" s="301"/>
      <c r="N242" s="301"/>
      <c r="O242" s="301"/>
      <c r="P242" s="301"/>
      <c r="Q242" s="301"/>
      <c r="R242" s="301"/>
      <c r="S242" s="301"/>
      <c r="T242" s="301"/>
      <c r="U242" s="301"/>
      <c r="V242" s="301"/>
      <c r="W242" s="301"/>
      <c r="X242" s="301"/>
      <c r="Y242" s="301"/>
      <c r="Z242" s="301"/>
      <c r="AA242" s="301"/>
      <c r="AB242" s="301"/>
      <c r="AC242" s="301"/>
      <c r="AD242" s="301"/>
      <c r="AE242" s="301"/>
      <c r="AF242" s="301"/>
      <c r="AG242" s="301"/>
      <c r="AH242" s="301"/>
      <c r="AI242" s="301"/>
      <c r="AJ242" s="301"/>
      <c r="AK242" s="301"/>
      <c r="AL242" s="301"/>
      <c r="AM242" s="301"/>
    </row>
    <row r="243" spans="3:39" s="293" customFormat="1" ht="12.75">
      <c r="C243" s="301"/>
      <c r="D243" s="301"/>
      <c r="E243" s="301"/>
      <c r="F243" s="301"/>
      <c r="G243" s="301"/>
      <c r="H243" s="301"/>
      <c r="I243" s="301"/>
      <c r="J243" s="301"/>
      <c r="K243" s="301"/>
      <c r="L243" s="301"/>
      <c r="M243" s="301"/>
      <c r="N243" s="301"/>
      <c r="O243" s="301"/>
      <c r="P243" s="301"/>
      <c r="Q243" s="301"/>
      <c r="R243" s="301"/>
      <c r="S243" s="301"/>
      <c r="T243" s="301"/>
      <c r="U243" s="301"/>
      <c r="V243" s="301"/>
      <c r="W243" s="301"/>
      <c r="X243" s="301"/>
      <c r="Y243" s="301"/>
      <c r="Z243" s="301"/>
      <c r="AA243" s="301"/>
      <c r="AB243" s="301"/>
      <c r="AC243" s="301"/>
      <c r="AD243" s="301"/>
      <c r="AE243" s="301"/>
      <c r="AF243" s="301"/>
      <c r="AG243" s="301"/>
      <c r="AH243" s="301"/>
      <c r="AI243" s="301"/>
      <c r="AJ243" s="301"/>
      <c r="AK243" s="301"/>
      <c r="AL243" s="301"/>
      <c r="AM243" s="301"/>
    </row>
    <row r="244" spans="3:39" s="293" customFormat="1" ht="12.75">
      <c r="C244" s="301"/>
      <c r="D244" s="301"/>
      <c r="E244" s="301"/>
      <c r="F244" s="301"/>
      <c r="G244" s="301"/>
      <c r="H244" s="301"/>
      <c r="I244" s="301"/>
      <c r="J244" s="301"/>
      <c r="K244" s="301"/>
      <c r="L244" s="301"/>
      <c r="M244" s="301"/>
      <c r="N244" s="301"/>
      <c r="O244" s="301"/>
      <c r="P244" s="301"/>
      <c r="Q244" s="301"/>
      <c r="R244" s="301"/>
      <c r="S244" s="301"/>
      <c r="T244" s="301"/>
      <c r="U244" s="301"/>
      <c r="V244" s="301"/>
      <c r="W244" s="301"/>
      <c r="X244" s="301"/>
      <c r="Y244" s="301"/>
      <c r="Z244" s="301"/>
      <c r="AA244" s="301"/>
      <c r="AB244" s="301"/>
      <c r="AC244" s="301"/>
      <c r="AD244" s="301"/>
      <c r="AE244" s="301"/>
      <c r="AF244" s="301"/>
      <c r="AG244" s="301"/>
      <c r="AH244" s="301"/>
      <c r="AI244" s="301"/>
      <c r="AJ244" s="301"/>
      <c r="AK244" s="301"/>
      <c r="AL244" s="301"/>
      <c r="AM244" s="301"/>
    </row>
    <row r="245" spans="3:39" s="293" customFormat="1" ht="12.75">
      <c r="C245" s="301"/>
      <c r="D245" s="301"/>
      <c r="E245" s="301"/>
      <c r="F245" s="301"/>
      <c r="G245" s="301"/>
      <c r="H245" s="301"/>
      <c r="I245" s="301"/>
      <c r="J245" s="301"/>
      <c r="K245" s="301"/>
      <c r="L245" s="301"/>
      <c r="M245" s="301"/>
      <c r="N245" s="301"/>
      <c r="O245" s="301"/>
      <c r="P245" s="301"/>
      <c r="Q245" s="301"/>
      <c r="R245" s="301"/>
      <c r="S245" s="301"/>
      <c r="T245" s="301"/>
      <c r="U245" s="301"/>
      <c r="V245" s="301"/>
      <c r="W245" s="301"/>
      <c r="X245" s="301"/>
      <c r="Y245" s="301"/>
      <c r="Z245" s="301"/>
      <c r="AA245" s="301"/>
      <c r="AB245" s="301"/>
      <c r="AC245" s="301"/>
      <c r="AD245" s="301"/>
      <c r="AE245" s="301"/>
      <c r="AF245" s="301"/>
      <c r="AG245" s="301"/>
      <c r="AH245" s="301"/>
      <c r="AI245" s="301"/>
      <c r="AJ245" s="301"/>
      <c r="AK245" s="301"/>
      <c r="AL245" s="301"/>
      <c r="AM245" s="301"/>
    </row>
    <row r="246" spans="3:39" s="293" customFormat="1" ht="12.75">
      <c r="C246" s="301"/>
      <c r="D246" s="301"/>
      <c r="E246" s="301"/>
      <c r="F246" s="301"/>
      <c r="G246" s="301"/>
      <c r="H246" s="301"/>
      <c r="I246" s="301"/>
      <c r="J246" s="301"/>
      <c r="K246" s="301"/>
      <c r="L246" s="301"/>
      <c r="M246" s="301"/>
      <c r="N246" s="301"/>
      <c r="O246" s="301"/>
      <c r="P246" s="301"/>
      <c r="Q246" s="301"/>
      <c r="R246" s="301"/>
      <c r="S246" s="301"/>
      <c r="T246" s="301"/>
      <c r="U246" s="301"/>
      <c r="V246" s="301"/>
      <c r="W246" s="301"/>
      <c r="X246" s="301"/>
      <c r="Y246" s="301"/>
      <c r="Z246" s="301"/>
      <c r="AA246" s="301"/>
      <c r="AB246" s="301"/>
      <c r="AC246" s="301"/>
      <c r="AD246" s="301"/>
      <c r="AE246" s="301"/>
      <c r="AF246" s="301"/>
      <c r="AG246" s="301"/>
      <c r="AH246" s="301"/>
      <c r="AI246" s="301"/>
      <c r="AJ246" s="301"/>
      <c r="AK246" s="301"/>
      <c r="AL246" s="301"/>
      <c r="AM246" s="301"/>
    </row>
    <row r="247" spans="3:39" s="293" customFormat="1" ht="12.75">
      <c r="C247" s="301"/>
      <c r="D247" s="301"/>
      <c r="E247" s="301"/>
      <c r="F247" s="301"/>
      <c r="G247" s="301"/>
      <c r="H247" s="301"/>
      <c r="I247" s="301"/>
      <c r="J247" s="301"/>
      <c r="K247" s="301"/>
      <c r="L247" s="301"/>
      <c r="M247" s="301"/>
      <c r="N247" s="301"/>
      <c r="O247" s="301"/>
      <c r="P247" s="301"/>
      <c r="Q247" s="301"/>
      <c r="R247" s="301"/>
      <c r="S247" s="301"/>
      <c r="T247" s="301"/>
      <c r="U247" s="301"/>
      <c r="V247" s="301"/>
      <c r="W247" s="301"/>
      <c r="X247" s="301"/>
      <c r="Y247" s="301"/>
      <c r="Z247" s="301"/>
      <c r="AA247" s="301"/>
      <c r="AB247" s="301"/>
      <c r="AC247" s="301"/>
      <c r="AD247" s="301"/>
      <c r="AE247" s="301"/>
      <c r="AF247" s="301"/>
      <c r="AG247" s="301"/>
      <c r="AH247" s="301"/>
      <c r="AI247" s="301"/>
      <c r="AJ247" s="301"/>
      <c r="AK247" s="301"/>
      <c r="AL247" s="301"/>
      <c r="AM247" s="301"/>
    </row>
    <row r="248" spans="3:39" s="293" customFormat="1" ht="12.75">
      <c r="C248" s="301"/>
      <c r="D248" s="301"/>
      <c r="E248" s="301"/>
      <c r="F248" s="301"/>
      <c r="G248" s="301"/>
      <c r="H248" s="301"/>
      <c r="I248" s="301"/>
      <c r="J248" s="301"/>
      <c r="K248" s="301"/>
      <c r="L248" s="301"/>
      <c r="M248" s="301"/>
      <c r="N248" s="301"/>
      <c r="O248" s="301"/>
      <c r="P248" s="301"/>
      <c r="Q248" s="301"/>
      <c r="R248" s="301"/>
      <c r="S248" s="301"/>
      <c r="T248" s="301"/>
      <c r="U248" s="301"/>
      <c r="V248" s="301"/>
      <c r="W248" s="301"/>
      <c r="X248" s="301"/>
      <c r="Y248" s="301"/>
      <c r="Z248" s="301"/>
      <c r="AA248" s="301"/>
      <c r="AB248" s="301"/>
      <c r="AC248" s="301"/>
      <c r="AD248" s="301"/>
      <c r="AE248" s="301"/>
      <c r="AF248" s="301"/>
      <c r="AG248" s="301"/>
      <c r="AH248" s="301"/>
      <c r="AI248" s="301"/>
      <c r="AJ248" s="301"/>
      <c r="AK248" s="301"/>
      <c r="AL248" s="301"/>
      <c r="AM248" s="301"/>
    </row>
    <row r="249" spans="3:39" s="293" customFormat="1" ht="12.75">
      <c r="C249" s="301"/>
      <c r="D249" s="301"/>
      <c r="E249" s="301"/>
      <c r="F249" s="301"/>
      <c r="G249" s="301"/>
      <c r="H249" s="301"/>
      <c r="I249" s="301"/>
      <c r="J249" s="301"/>
      <c r="K249" s="301"/>
      <c r="L249" s="301"/>
      <c r="M249" s="301"/>
      <c r="N249" s="301"/>
      <c r="O249" s="301"/>
      <c r="P249" s="301"/>
      <c r="Q249" s="301"/>
      <c r="R249" s="301"/>
      <c r="S249" s="301"/>
      <c r="T249" s="301"/>
      <c r="U249" s="301"/>
      <c r="V249" s="301"/>
      <c r="W249" s="301"/>
      <c r="X249" s="301"/>
      <c r="Y249" s="301"/>
      <c r="Z249" s="301"/>
      <c r="AA249" s="301"/>
      <c r="AB249" s="301"/>
      <c r="AC249" s="301"/>
      <c r="AD249" s="301"/>
      <c r="AE249" s="301"/>
      <c r="AF249" s="301"/>
      <c r="AG249" s="301"/>
      <c r="AH249" s="301"/>
      <c r="AI249" s="301"/>
      <c r="AJ249" s="301"/>
      <c r="AK249" s="301"/>
      <c r="AL249" s="301"/>
      <c r="AM249" s="301"/>
    </row>
    <row r="250" spans="3:39" s="293" customFormat="1" ht="12.75">
      <c r="C250" s="301"/>
      <c r="D250" s="301"/>
      <c r="E250" s="301"/>
      <c r="F250" s="301"/>
      <c r="G250" s="301"/>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row>
    <row r="251" spans="3:39" s="293" customFormat="1" ht="12.75">
      <c r="C251" s="301"/>
      <c r="D251" s="301"/>
      <c r="E251" s="301"/>
      <c r="F251" s="301"/>
      <c r="G251" s="301"/>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row>
    <row r="252" spans="3:39" s="293" customFormat="1" ht="12.75">
      <c r="C252" s="301"/>
      <c r="D252" s="301"/>
      <c r="E252" s="301"/>
      <c r="F252" s="301"/>
      <c r="G252" s="301"/>
      <c r="H252" s="301"/>
      <c r="I252" s="301"/>
      <c r="J252" s="301"/>
      <c r="K252" s="301"/>
      <c r="L252" s="301"/>
      <c r="M252" s="301"/>
      <c r="N252" s="301"/>
      <c r="O252" s="301"/>
      <c r="P252" s="301"/>
      <c r="Q252" s="301"/>
      <c r="R252" s="301"/>
      <c r="S252" s="301"/>
      <c r="T252" s="301"/>
      <c r="U252" s="301"/>
      <c r="V252" s="301"/>
      <c r="W252" s="301"/>
      <c r="X252" s="301"/>
      <c r="Y252" s="301"/>
      <c r="Z252" s="301"/>
      <c r="AA252" s="301"/>
      <c r="AB252" s="301"/>
      <c r="AC252" s="301"/>
      <c r="AD252" s="301"/>
      <c r="AE252" s="301"/>
      <c r="AF252" s="301"/>
      <c r="AG252" s="301"/>
      <c r="AH252" s="301"/>
      <c r="AI252" s="301"/>
      <c r="AJ252" s="301"/>
      <c r="AK252" s="301"/>
      <c r="AL252" s="301"/>
      <c r="AM252" s="301"/>
    </row>
    <row r="253" spans="3:39" s="293" customFormat="1" ht="12.75">
      <c r="C253" s="301"/>
      <c r="D253" s="301"/>
      <c r="E253" s="301"/>
      <c r="F253" s="301"/>
      <c r="G253" s="301"/>
      <c r="H253" s="301"/>
      <c r="I253" s="301"/>
      <c r="J253" s="301"/>
      <c r="K253" s="301"/>
      <c r="L253" s="301"/>
      <c r="M253" s="301"/>
      <c r="N253" s="301"/>
      <c r="O253" s="301"/>
      <c r="P253" s="301"/>
      <c r="Q253" s="301"/>
      <c r="R253" s="301"/>
      <c r="S253" s="301"/>
      <c r="T253" s="301"/>
      <c r="U253" s="301"/>
      <c r="V253" s="301"/>
      <c r="W253" s="301"/>
      <c r="X253" s="301"/>
      <c r="Y253" s="301"/>
      <c r="Z253" s="301"/>
      <c r="AA253" s="301"/>
      <c r="AB253" s="301"/>
      <c r="AC253" s="301"/>
      <c r="AD253" s="301"/>
      <c r="AE253" s="301"/>
      <c r="AF253" s="301"/>
      <c r="AG253" s="301"/>
      <c r="AH253" s="301"/>
      <c r="AI253" s="301"/>
      <c r="AJ253" s="301"/>
      <c r="AK253" s="301"/>
      <c r="AL253" s="301"/>
      <c r="AM253" s="301"/>
    </row>
    <row r="254" s="293" customFormat="1" ht="12.75"/>
    <row r="255" s="293" customFormat="1" ht="12.75"/>
    <row r="256" s="293" customFormat="1" ht="12.75"/>
    <row r="257" s="293" customFormat="1" ht="12.75"/>
    <row r="258" s="293" customFormat="1" ht="12.75"/>
    <row r="259" s="293" customFormat="1" ht="12.75"/>
    <row r="260" s="293" customFormat="1" ht="12.75"/>
    <row r="261" s="293" customFormat="1" ht="12.75"/>
    <row r="262" s="293" customFormat="1" ht="12.75"/>
    <row r="263" s="293" customFormat="1" ht="12.75"/>
    <row r="264" s="293" customFormat="1" ht="12.75"/>
    <row r="265" s="293" customFormat="1" ht="12.75"/>
    <row r="266" s="293" customFormat="1" ht="12.75"/>
    <row r="267" s="293" customFormat="1" ht="12.75"/>
    <row r="268" s="293" customFormat="1" ht="12.75"/>
    <row r="269" s="293" customFormat="1" ht="12.75"/>
    <row r="270" s="293" customFormat="1" ht="12.75"/>
    <row r="271" s="293" customFormat="1" ht="12.75"/>
    <row r="272" s="293" customFormat="1" ht="12.75"/>
    <row r="273" s="293" customFormat="1" ht="12.75"/>
    <row r="274" s="293" customFormat="1" ht="12.75"/>
    <row r="275" s="293" customFormat="1" ht="12.75"/>
    <row r="276" s="293" customFormat="1" ht="12.75"/>
    <row r="277" s="293" customFormat="1" ht="12.75"/>
    <row r="278" s="293" customFormat="1" ht="12.75"/>
    <row r="279" s="293" customFormat="1" ht="12.75"/>
    <row r="280" s="293" customFormat="1" ht="12.75"/>
    <row r="281" s="293" customFormat="1" ht="12.75"/>
    <row r="282" s="293" customFormat="1" ht="12.75"/>
    <row r="283" s="293" customFormat="1" ht="12.75"/>
    <row r="284" s="293" customFormat="1" ht="12.75"/>
    <row r="285" s="293" customFormat="1" ht="12.75"/>
    <row r="286" s="293" customFormat="1" ht="12.75"/>
    <row r="287" s="293" customFormat="1" ht="12.75"/>
    <row r="288" s="293" customFormat="1" ht="12.75"/>
    <row r="289" s="293" customFormat="1" ht="12.75"/>
    <row r="290" s="293" customFormat="1" ht="12.75"/>
    <row r="291" s="293" customFormat="1" ht="12.75"/>
    <row r="292" s="293" customFormat="1" ht="12.75"/>
    <row r="293" s="293" customFormat="1" ht="12.75"/>
    <row r="294" s="293" customFormat="1" ht="12.75"/>
    <row r="295" s="293" customFormat="1" ht="12.75"/>
    <row r="296" s="293" customFormat="1" ht="12.75"/>
    <row r="297" s="293" customFormat="1" ht="12.75"/>
    <row r="298" s="293" customFormat="1" ht="12.75"/>
    <row r="299" s="293" customFormat="1" ht="12.75"/>
    <row r="300" s="293" customFormat="1" ht="12.75"/>
    <row r="301" s="293" customFormat="1" ht="12.75"/>
    <row r="302" s="293" customFormat="1" ht="12.75"/>
    <row r="303" s="293" customFormat="1" ht="12.75"/>
    <row r="304" s="293" customFormat="1" ht="12.75"/>
    <row r="305" s="293" customFormat="1" ht="12.75"/>
    <row r="306" s="293" customFormat="1" ht="12.75"/>
    <row r="307" s="293" customFormat="1" ht="12.75"/>
    <row r="308" s="293" customFormat="1" ht="12.75"/>
    <row r="309" s="293" customFormat="1" ht="12.75"/>
    <row r="310" s="293" customFormat="1" ht="12.75"/>
    <row r="311" s="293" customFormat="1" ht="12.75"/>
    <row r="312" s="293" customFormat="1" ht="12.75"/>
    <row r="313" s="293" customFormat="1" ht="12.75"/>
    <row r="314" s="293" customFormat="1" ht="12.75"/>
    <row r="315" s="293" customFormat="1" ht="12.75"/>
    <row r="316" s="293" customFormat="1" ht="12.75"/>
    <row r="317" s="293" customFormat="1" ht="12.75"/>
    <row r="318" s="293" customFormat="1" ht="12.75"/>
    <row r="319" s="293" customFormat="1" ht="12.75"/>
    <row r="320" s="293" customFormat="1" ht="12.75"/>
    <row r="321" s="293" customFormat="1" ht="12.75"/>
    <row r="322" s="293" customFormat="1" ht="12.75"/>
    <row r="323" s="293" customFormat="1" ht="12.75"/>
    <row r="324" s="293" customFormat="1" ht="12.75"/>
    <row r="325" s="293" customFormat="1" ht="12.75"/>
    <row r="326" s="293" customFormat="1" ht="12.75"/>
    <row r="327" s="293" customFormat="1" ht="12.75"/>
    <row r="328" s="293" customFormat="1" ht="12.75"/>
    <row r="329" s="293" customFormat="1" ht="12.75"/>
    <row r="330" s="293" customFormat="1" ht="12.75"/>
    <row r="331" s="293" customFormat="1" ht="12.75"/>
    <row r="332" s="293" customFormat="1" ht="12.75"/>
    <row r="333" s="293" customFormat="1" ht="12.75"/>
    <row r="334" s="293" customFormat="1" ht="12.75"/>
    <row r="335" s="293" customFormat="1" ht="12.75"/>
    <row r="336" s="293" customFormat="1" ht="12.75"/>
    <row r="337" s="293" customFormat="1" ht="12.75"/>
    <row r="338" s="293" customFormat="1" ht="12.75"/>
    <row r="339" s="293" customFormat="1" ht="12.75"/>
    <row r="340" s="293" customFormat="1" ht="12.75"/>
    <row r="341" s="293" customFormat="1" ht="12.75"/>
    <row r="342" s="293" customFormat="1" ht="12.75"/>
    <row r="343" s="293" customFormat="1" ht="12.75"/>
    <row r="344" s="293" customFormat="1" ht="12.75"/>
    <row r="345" s="293" customFormat="1" ht="12.75"/>
    <row r="346" s="293" customFormat="1" ht="12.75"/>
    <row r="347" s="293" customFormat="1" ht="12.75"/>
    <row r="348" s="293" customFormat="1" ht="12.75"/>
    <row r="349" s="293" customFormat="1" ht="12.75"/>
    <row r="350" s="293" customFormat="1" ht="12.75"/>
    <row r="351" s="293" customFormat="1" ht="12.75"/>
    <row r="352" s="293" customFormat="1" ht="12.75"/>
    <row r="353" s="293" customFormat="1" ht="12.75"/>
    <row r="354" s="293" customFormat="1" ht="12.75"/>
    <row r="355" s="293" customFormat="1" ht="12.75"/>
    <row r="356" s="293" customFormat="1" ht="12.75"/>
    <row r="357" s="293" customFormat="1" ht="12.75"/>
    <row r="358" s="293" customFormat="1" ht="12.75"/>
    <row r="359" s="293" customFormat="1" ht="12.75"/>
    <row r="360" s="293" customFormat="1" ht="12.75"/>
    <row r="361" s="293" customFormat="1" ht="12.75"/>
    <row r="362" s="293" customFormat="1" ht="12.75"/>
    <row r="363" s="293" customFormat="1" ht="12.75"/>
    <row r="364" s="293" customFormat="1" ht="12.75"/>
    <row r="365" s="293" customFormat="1" ht="12.75"/>
    <row r="366" s="293" customFormat="1" ht="12.75"/>
    <row r="367" s="293" customFormat="1" ht="12.75"/>
    <row r="368" s="293" customFormat="1" ht="12.75"/>
    <row r="369" s="293" customFormat="1" ht="12.75"/>
    <row r="370" s="293" customFormat="1" ht="12.75"/>
    <row r="371" s="293" customFormat="1" ht="12.75"/>
    <row r="372" s="293" customFormat="1" ht="12.75"/>
    <row r="373" s="293" customFormat="1" ht="12.75"/>
    <row r="374" s="293" customFormat="1" ht="12.75"/>
    <row r="375" s="293" customFormat="1" ht="12.75"/>
    <row r="376" s="293" customFormat="1" ht="12.75"/>
    <row r="377" s="293" customFormat="1" ht="12.75"/>
    <row r="378" s="293" customFormat="1" ht="12.75"/>
    <row r="379" s="293" customFormat="1" ht="12.75"/>
    <row r="380" s="293" customFormat="1" ht="12.75"/>
    <row r="381" s="293" customFormat="1" ht="12.75"/>
    <row r="382" s="293" customFormat="1" ht="12.75"/>
    <row r="383" s="293" customFormat="1" ht="12.75"/>
    <row r="384" s="293" customFormat="1" ht="12.75"/>
    <row r="385" s="293" customFormat="1" ht="12.75"/>
    <row r="386" s="293" customFormat="1" ht="12.75"/>
    <row r="387" s="293" customFormat="1" ht="12.75"/>
    <row r="388" s="293" customFormat="1" ht="12.75"/>
    <row r="389" s="293" customFormat="1" ht="12.75"/>
    <row r="390" s="293" customFormat="1" ht="12.75"/>
    <row r="391" s="293" customFormat="1" ht="12.75"/>
    <row r="392" s="293" customFormat="1" ht="12.75"/>
    <row r="393" s="293" customFormat="1" ht="12.75"/>
    <row r="394" s="293" customFormat="1" ht="12.75"/>
    <row r="395" s="293" customFormat="1" ht="12.75"/>
    <row r="396" s="293" customFormat="1" ht="12.75"/>
    <row r="397" s="293" customFormat="1" ht="12.75"/>
    <row r="398" s="293" customFormat="1" ht="12.75"/>
    <row r="399" s="293" customFormat="1" ht="12.75"/>
    <row r="400" s="293" customFormat="1" ht="12.75"/>
    <row r="401" s="293" customFormat="1" ht="12.75"/>
    <row r="402" s="293" customFormat="1" ht="12.75"/>
    <row r="403" s="293" customFormat="1" ht="12.75"/>
    <row r="404" s="293" customFormat="1" ht="12.75"/>
    <row r="405" s="293" customFormat="1" ht="12.75"/>
    <row r="406" s="293" customFormat="1" ht="12.75"/>
    <row r="407" s="293" customFormat="1" ht="12.75"/>
    <row r="408" s="293" customFormat="1" ht="12.75"/>
    <row r="409" s="293" customFormat="1" ht="12.75"/>
    <row r="410" s="293" customFormat="1" ht="12.75"/>
    <row r="411" s="293" customFormat="1" ht="12.75"/>
    <row r="412" s="293" customFormat="1" ht="12.75"/>
    <row r="413" s="293" customFormat="1" ht="12.75"/>
    <row r="414" s="293" customFormat="1" ht="12.75"/>
    <row r="415" s="293" customFormat="1" ht="12.75"/>
    <row r="416" s="293" customFormat="1" ht="12.75"/>
    <row r="417" s="293" customFormat="1" ht="12.75"/>
    <row r="418" s="293" customFormat="1" ht="12.75"/>
    <row r="419" s="293" customFormat="1" ht="12.75"/>
    <row r="420" s="293" customFormat="1" ht="12.75"/>
    <row r="421" s="293" customFormat="1" ht="12.75"/>
    <row r="422" s="293" customFormat="1" ht="12.75"/>
    <row r="423" s="293" customFormat="1" ht="12.75"/>
    <row r="424" s="293" customFormat="1" ht="12.75"/>
    <row r="425" s="293" customFormat="1" ht="12.75"/>
    <row r="426" s="293" customFormat="1" ht="12.75"/>
    <row r="427" s="293" customFormat="1" ht="12.75"/>
    <row r="428" s="293" customFormat="1" ht="12.75"/>
    <row r="429" s="293" customFormat="1" ht="12.75"/>
    <row r="430" s="293" customFormat="1" ht="12.75"/>
    <row r="431" s="293" customFormat="1" ht="12.75"/>
    <row r="432" s="293" customFormat="1" ht="12.75"/>
    <row r="433" s="293" customFormat="1" ht="12.75"/>
    <row r="434" s="293" customFormat="1" ht="12.75"/>
    <row r="435" s="293" customFormat="1" ht="12.75"/>
    <row r="436" s="293" customFormat="1" ht="12.75"/>
    <row r="437" s="293" customFormat="1" ht="12.75"/>
    <row r="438" s="293" customFormat="1" ht="12.75"/>
    <row r="439" s="293" customFormat="1" ht="12.75"/>
    <row r="440" s="293" customFormat="1" ht="12.75"/>
    <row r="441" s="293" customFormat="1" ht="12.75"/>
    <row r="442" s="293" customFormat="1" ht="12.75"/>
    <row r="443" s="293" customFormat="1" ht="12.75"/>
    <row r="444" s="293" customFormat="1" ht="12.75"/>
    <row r="445" s="293" customFormat="1" ht="12.75"/>
    <row r="446" s="293" customFormat="1" ht="12.75"/>
    <row r="447" s="293" customFormat="1" ht="12.75"/>
    <row r="448" s="293" customFormat="1" ht="12.75"/>
    <row r="449" s="293" customFormat="1" ht="12.75"/>
    <row r="450" s="293" customFormat="1" ht="12.75"/>
    <row r="451" s="293" customFormat="1" ht="12.75"/>
    <row r="452" s="293" customFormat="1" ht="12.75"/>
    <row r="453" s="293" customFormat="1" ht="12.75"/>
    <row r="454" s="293" customFormat="1" ht="12.75"/>
    <row r="455" s="293" customFormat="1" ht="12.75"/>
    <row r="456" s="293" customFormat="1" ht="12.75"/>
    <row r="457" s="293" customFormat="1" ht="12.75"/>
    <row r="458" s="293" customFormat="1" ht="12.75"/>
    <row r="459" s="293" customFormat="1" ht="12.75"/>
    <row r="460" s="293" customFormat="1" ht="12.75"/>
    <row r="461" s="293" customFormat="1" ht="12.75"/>
    <row r="462" s="293" customFormat="1" ht="12.75"/>
    <row r="463" s="293" customFormat="1" ht="12.75"/>
    <row r="464" s="293" customFormat="1" ht="12.75"/>
    <row r="465" s="293" customFormat="1" ht="12.75"/>
    <row r="466" s="293" customFormat="1" ht="12.75"/>
    <row r="467" s="293" customFormat="1" ht="12.75"/>
    <row r="468" s="293" customFormat="1" ht="12.75"/>
    <row r="469" s="293" customFormat="1" ht="12.75"/>
    <row r="470" s="293" customFormat="1" ht="12.75"/>
    <row r="471" s="293" customFormat="1" ht="12.75"/>
    <row r="472" s="293" customFormat="1" ht="12.75"/>
    <row r="473" s="293" customFormat="1" ht="12.75"/>
    <row r="474" s="293" customFormat="1" ht="12.75"/>
    <row r="475" s="293" customFormat="1" ht="12.75"/>
    <row r="476" s="293" customFormat="1" ht="12.75"/>
    <row r="477" s="293" customFormat="1" ht="12.75"/>
    <row r="478" s="293" customFormat="1" ht="12.75"/>
    <row r="479" s="293" customFormat="1" ht="12.75"/>
    <row r="480" s="293" customFormat="1" ht="12.75"/>
    <row r="481" s="293" customFormat="1" ht="12.75"/>
    <row r="482" s="293" customFormat="1" ht="12.75"/>
    <row r="483" s="293" customFormat="1" ht="12.75"/>
    <row r="484" s="293" customFormat="1" ht="12.75"/>
    <row r="485" s="293" customFormat="1" ht="12.75"/>
    <row r="486" s="293" customFormat="1" ht="12.75"/>
    <row r="487" s="293" customFormat="1" ht="12.75"/>
    <row r="488" s="293" customFormat="1" ht="12.75"/>
    <row r="489" s="293" customFormat="1" ht="12.75"/>
    <row r="490" s="293" customFormat="1" ht="12.75"/>
    <row r="491" s="293" customFormat="1" ht="12.75"/>
    <row r="492" s="293" customFormat="1" ht="12.75"/>
    <row r="493" s="293" customFormat="1" ht="12.75"/>
    <row r="494" s="293" customFormat="1" ht="12.75"/>
    <row r="495" s="293" customFormat="1" ht="12.75"/>
    <row r="496" s="293" customFormat="1" ht="12.75"/>
    <row r="497" s="293" customFormat="1" ht="12.75"/>
    <row r="498" s="293" customFormat="1" ht="12.75"/>
    <row r="499" s="293" customFormat="1" ht="12.75"/>
    <row r="500" s="293" customFormat="1" ht="12.75"/>
    <row r="501" s="293" customFormat="1" ht="12.75"/>
    <row r="502" s="293" customFormat="1" ht="12.75"/>
    <row r="503" s="293" customFormat="1" ht="12.75"/>
    <row r="504" s="293" customFormat="1" ht="12.75"/>
    <row r="505" s="293" customFormat="1" ht="12.75"/>
    <row r="506" s="293" customFormat="1" ht="12.75"/>
    <row r="507" s="293" customFormat="1" ht="12.75"/>
    <row r="508" s="293" customFormat="1" ht="12.75"/>
    <row r="509" s="293" customFormat="1" ht="12.75"/>
    <row r="510" s="293" customFormat="1" ht="12.75"/>
    <row r="511" s="293" customFormat="1" ht="12.75"/>
    <row r="512" s="293" customFormat="1" ht="12.75"/>
    <row r="513" s="293" customFormat="1" ht="12.75"/>
    <row r="514" s="293" customFormat="1" ht="12.75"/>
    <row r="515" s="293" customFormat="1" ht="12.75"/>
    <row r="516" s="293" customFormat="1" ht="12.75"/>
    <row r="517" s="293" customFormat="1" ht="12.75"/>
    <row r="518" s="293" customFormat="1" ht="12.75"/>
    <row r="519" s="293" customFormat="1" ht="12.75"/>
    <row r="520" s="293" customFormat="1" ht="12.75"/>
    <row r="521" s="293" customFormat="1" ht="12.75"/>
    <row r="522" s="293" customFormat="1" ht="12.75"/>
    <row r="523" s="293" customFormat="1" ht="12.75"/>
    <row r="524" s="293" customFormat="1" ht="12.75"/>
    <row r="525" s="293" customFormat="1" ht="12.75"/>
    <row r="526" s="293" customFormat="1" ht="12.75"/>
    <row r="527" s="293" customFormat="1" ht="12.75"/>
    <row r="528" s="293" customFormat="1" ht="12.75"/>
    <row r="529" s="293" customFormat="1" ht="12.75"/>
    <row r="530" s="293" customFormat="1" ht="12.75"/>
    <row r="531" s="293" customFormat="1" ht="12.75"/>
    <row r="532" s="293" customFormat="1" ht="12.75"/>
    <row r="533" s="293" customFormat="1" ht="12.75"/>
    <row r="534" s="293" customFormat="1" ht="12.75"/>
    <row r="535" s="293" customFormat="1" ht="12.75"/>
    <row r="536" s="293" customFormat="1" ht="12.75"/>
    <row r="537" s="293" customFormat="1" ht="12.75"/>
    <row r="538" s="293" customFormat="1" ht="12.75"/>
    <row r="539" s="293" customFormat="1" ht="12.75"/>
    <row r="540" s="293" customFormat="1" ht="12.75"/>
    <row r="541" s="293" customFormat="1" ht="12.75"/>
    <row r="542" s="293" customFormat="1" ht="12.75"/>
    <row r="543" s="293" customFormat="1" ht="12.75"/>
    <row r="544" s="293" customFormat="1" ht="12.75"/>
    <row r="545" s="293" customFormat="1" ht="12.75"/>
    <row r="546" s="293" customFormat="1" ht="12.75"/>
    <row r="547" s="293" customFormat="1" ht="12.75"/>
    <row r="548" s="293" customFormat="1" ht="12.75"/>
    <row r="549" s="293" customFormat="1" ht="12.75"/>
    <row r="550" s="293" customFormat="1" ht="12.75"/>
    <row r="551" s="293" customFormat="1" ht="12.75"/>
    <row r="552" s="293" customFormat="1" ht="12.75"/>
    <row r="553" s="293" customFormat="1" ht="12.75"/>
    <row r="554" s="293" customFormat="1" ht="12.75"/>
    <row r="555" s="293" customFormat="1" ht="12.75"/>
    <row r="556" s="293" customFormat="1" ht="12.75"/>
    <row r="557" s="293" customFormat="1" ht="12.75"/>
    <row r="558" s="293" customFormat="1" ht="12.75"/>
    <row r="559" s="293" customFormat="1" ht="12.75"/>
    <row r="560" s="293" customFormat="1" ht="12.75"/>
    <row r="561" s="293" customFormat="1" ht="12.75"/>
    <row r="562" s="293" customFormat="1" ht="12.75"/>
    <row r="563" s="293" customFormat="1" ht="12.75"/>
    <row r="564" s="293" customFormat="1" ht="12.75"/>
    <row r="565" s="293" customFormat="1" ht="12.75"/>
    <row r="566" s="293" customFormat="1" ht="12.75"/>
    <row r="567" s="293" customFormat="1" ht="12.75"/>
    <row r="568" s="293" customFormat="1" ht="12.75"/>
    <row r="569" s="293" customFormat="1" ht="12.75"/>
    <row r="570" s="293" customFormat="1" ht="12.75"/>
    <row r="571" s="293" customFormat="1" ht="12.75"/>
    <row r="572" s="293" customFormat="1" ht="12.75"/>
    <row r="573" s="293" customFormat="1" ht="12.75"/>
    <row r="574" s="293" customFormat="1" ht="12.75"/>
    <row r="575" s="293" customFormat="1" ht="12.75"/>
    <row r="576" s="293" customFormat="1" ht="12.75"/>
    <row r="577" s="293" customFormat="1" ht="12.75"/>
    <row r="578" s="293" customFormat="1" ht="12.75"/>
    <row r="579" s="293" customFormat="1" ht="12.75"/>
    <row r="580" s="293" customFormat="1" ht="12.75"/>
    <row r="581" s="293" customFormat="1" ht="12.75"/>
    <row r="582" s="293" customFormat="1" ht="12.75"/>
    <row r="583" s="293" customFormat="1" ht="12.75"/>
    <row r="584" s="293" customFormat="1" ht="12.75"/>
    <row r="585" s="293" customFormat="1" ht="12.75"/>
    <row r="586" s="293" customFormat="1" ht="12.75"/>
    <row r="587" s="293" customFormat="1" ht="12.75"/>
    <row r="588" s="293" customFormat="1" ht="12.75"/>
    <row r="589" s="293" customFormat="1" ht="12.75"/>
    <row r="590" s="293" customFormat="1" ht="12.75"/>
    <row r="591" s="293" customFormat="1" ht="12.75"/>
    <row r="592" s="293" customFormat="1" ht="12.75"/>
    <row r="593" s="293" customFormat="1" ht="12.75"/>
    <row r="594" s="293" customFormat="1" ht="12.75"/>
    <row r="595" s="293" customFormat="1" ht="12.75"/>
    <row r="596" s="293" customFormat="1" ht="12.75"/>
    <row r="597" s="293" customFormat="1" ht="12.75"/>
    <row r="598" s="293" customFormat="1" ht="12.75"/>
    <row r="599" s="293" customFormat="1" ht="12.75"/>
    <row r="600" s="293" customFormat="1" ht="12.75"/>
    <row r="601" s="293" customFormat="1" ht="12.75"/>
    <row r="602" s="293" customFormat="1" ht="12.75"/>
    <row r="603" s="293" customFormat="1" ht="12.75"/>
    <row r="604" s="293" customFormat="1" ht="12.75"/>
    <row r="605" s="293" customFormat="1" ht="12.75"/>
    <row r="606" s="293" customFormat="1" ht="12.75"/>
    <row r="607" s="293" customFormat="1" ht="12.75"/>
    <row r="608" s="293" customFormat="1" ht="12.75"/>
    <row r="609" s="293" customFormat="1" ht="12.75"/>
    <row r="610" s="293" customFormat="1" ht="12.75"/>
    <row r="611" s="293" customFormat="1" ht="12.75"/>
    <row r="612" s="293" customFormat="1" ht="12.75"/>
    <row r="613" s="293" customFormat="1" ht="12.75"/>
    <row r="614" s="293" customFormat="1" ht="12.75"/>
    <row r="615" s="293" customFormat="1" ht="12.75"/>
    <row r="616" s="293" customFormat="1" ht="12.75"/>
    <row r="617" s="293" customFormat="1" ht="12.75"/>
    <row r="618" s="293" customFormat="1" ht="12.75"/>
    <row r="619" s="293" customFormat="1" ht="12.75"/>
    <row r="620" s="293" customFormat="1" ht="12.75"/>
    <row r="621" s="293" customFormat="1" ht="12.75"/>
    <row r="622" s="293" customFormat="1" ht="12.75"/>
    <row r="623" s="293" customFormat="1" ht="12.75"/>
    <row r="624" s="293" customFormat="1" ht="12.75"/>
    <row r="625" s="293" customFormat="1" ht="12.75"/>
    <row r="626" s="293" customFormat="1" ht="12.75"/>
    <row r="627" s="293" customFormat="1" ht="12.75"/>
    <row r="628" s="293" customFormat="1" ht="12.75"/>
    <row r="629" s="293" customFormat="1" ht="12.75"/>
    <row r="630" s="293" customFormat="1" ht="12.75"/>
    <row r="631" s="293" customFormat="1" ht="12.75"/>
    <row r="632" s="293" customFormat="1" ht="12.75"/>
    <row r="633" s="293" customFormat="1" ht="12.75"/>
    <row r="634" s="293" customFormat="1" ht="12.75"/>
    <row r="635" s="293" customFormat="1" ht="12.75"/>
    <row r="636" s="293" customFormat="1" ht="12.75"/>
    <row r="637" s="293" customFormat="1" ht="12.75"/>
    <row r="638" s="293" customFormat="1" ht="12.75"/>
    <row r="639" s="293" customFormat="1" ht="12.75"/>
    <row r="640" s="293" customFormat="1" ht="12.75"/>
    <row r="641" s="293" customFormat="1" ht="12.75"/>
    <row r="642" s="293" customFormat="1" ht="12.75"/>
    <row r="643" s="293" customFormat="1" ht="12.75"/>
    <row r="644" s="293" customFormat="1" ht="12.75"/>
    <row r="645" s="293" customFormat="1" ht="12.75"/>
    <row r="646" s="293" customFormat="1" ht="12.75"/>
    <row r="647" s="293" customFormat="1" ht="12.75"/>
    <row r="648" s="293" customFormat="1" ht="12.75"/>
    <row r="649" s="293" customFormat="1" ht="12.75"/>
    <row r="650" s="293" customFormat="1" ht="12.75"/>
    <row r="651" s="293" customFormat="1" ht="12.75"/>
    <row r="652" s="293" customFormat="1" ht="12.75"/>
    <row r="653" s="293" customFormat="1" ht="12.75"/>
    <row r="654" s="293" customFormat="1" ht="12.75"/>
    <row r="655" s="293" customFormat="1" ht="12.75"/>
    <row r="656" s="293" customFormat="1" ht="12.75"/>
    <row r="657" s="293" customFormat="1" ht="12.75"/>
    <row r="658" s="293" customFormat="1" ht="12.75"/>
    <row r="659" s="293" customFormat="1" ht="12.75"/>
    <row r="660" s="293" customFormat="1" ht="12.75"/>
    <row r="661" s="293" customFormat="1" ht="12.75"/>
    <row r="662" s="293" customFormat="1" ht="12.75"/>
    <row r="663" s="293" customFormat="1" ht="12.75"/>
    <row r="664" s="293" customFormat="1" ht="12.75"/>
    <row r="665" s="293" customFormat="1" ht="12.75"/>
    <row r="666" s="293" customFormat="1" ht="12.75"/>
    <row r="667" s="293" customFormat="1" ht="12.75"/>
    <row r="668" s="293" customFormat="1" ht="12.75"/>
    <row r="669" s="293" customFormat="1" ht="12.75"/>
    <row r="670" s="293" customFormat="1" ht="12.75"/>
    <row r="671" s="293" customFormat="1" ht="12.75"/>
    <row r="672" s="293" customFormat="1" ht="12.75"/>
    <row r="673" s="293" customFormat="1" ht="12.75"/>
    <row r="674" s="293" customFormat="1" ht="12.75"/>
    <row r="675" s="293" customFormat="1" ht="12.75"/>
    <row r="676" s="293" customFormat="1" ht="12.75"/>
    <row r="677" s="293" customFormat="1" ht="12.75"/>
    <row r="678" s="293" customFormat="1" ht="12.75"/>
    <row r="679" s="293" customFormat="1" ht="12.75"/>
    <row r="680" s="293" customFormat="1" ht="12.75"/>
    <row r="681" s="293" customFormat="1" ht="12.75"/>
    <row r="682" s="293" customFormat="1" ht="12.75"/>
    <row r="683" s="293" customFormat="1" ht="12.75"/>
    <row r="684" s="293" customFormat="1" ht="12.75"/>
    <row r="685" s="293" customFormat="1" ht="12.75"/>
    <row r="686" s="293" customFormat="1" ht="12.75"/>
    <row r="687" s="293" customFormat="1" ht="12.75"/>
    <row r="688" s="293" customFormat="1" ht="12.75"/>
    <row r="689" s="293" customFormat="1" ht="12.75"/>
    <row r="690" s="293" customFormat="1" ht="12.75"/>
    <row r="691" s="293" customFormat="1" ht="12.75"/>
    <row r="692" s="293" customFormat="1" ht="12.75"/>
    <row r="693" s="293" customFormat="1" ht="12.75"/>
    <row r="694" s="293" customFormat="1" ht="12.75"/>
    <row r="695" s="293" customFormat="1" ht="12.75"/>
    <row r="696" s="293" customFormat="1" ht="12.75"/>
    <row r="697" s="293" customFormat="1" ht="12.75"/>
    <row r="698" s="293" customFormat="1" ht="12.75"/>
    <row r="699" s="293" customFormat="1" ht="12.75"/>
    <row r="700" s="293" customFormat="1" ht="12.75"/>
    <row r="701" s="293" customFormat="1" ht="12.75"/>
    <row r="702" s="293" customFormat="1" ht="12.75"/>
    <row r="703" s="293" customFormat="1" ht="12.75"/>
    <row r="704" s="293" customFormat="1" ht="12.75"/>
    <row r="705" s="293" customFormat="1" ht="12.75"/>
    <row r="706" s="293" customFormat="1" ht="12.75"/>
    <row r="707" s="293" customFormat="1" ht="12.75"/>
    <row r="708" s="293" customFormat="1" ht="12.75"/>
    <row r="709" s="293" customFormat="1" ht="12.75"/>
    <row r="710" s="293" customFormat="1" ht="12.75"/>
    <row r="711" s="293" customFormat="1" ht="12.75"/>
    <row r="712" s="293" customFormat="1" ht="12.75"/>
    <row r="713" s="293" customFormat="1" ht="12.75"/>
    <row r="714" s="293" customFormat="1" ht="12.75"/>
    <row r="715" s="293" customFormat="1" ht="12.75"/>
    <row r="716" s="293" customFormat="1" ht="12.75"/>
    <row r="717" s="293" customFormat="1" ht="12.75"/>
    <row r="718" s="293" customFormat="1" ht="12.75"/>
    <row r="719" s="293" customFormat="1" ht="12.75"/>
    <row r="720" s="293" customFormat="1" ht="12.75"/>
    <row r="721" s="293" customFormat="1" ht="12.75"/>
    <row r="722" s="293" customFormat="1" ht="12.75"/>
    <row r="723" s="293" customFormat="1" ht="12.75"/>
    <row r="724" s="293" customFormat="1" ht="12.75"/>
    <row r="725" s="293" customFormat="1" ht="12.75"/>
    <row r="726" s="293" customFormat="1" ht="12.75"/>
    <row r="727" s="293" customFormat="1" ht="12.75"/>
    <row r="728" s="293" customFormat="1" ht="12.75"/>
    <row r="729" s="293" customFormat="1" ht="12.75"/>
    <row r="730" s="293" customFormat="1" ht="12.75"/>
    <row r="731" s="293" customFormat="1" ht="12.75"/>
    <row r="732" s="293" customFormat="1" ht="12.75"/>
    <row r="733" s="293" customFormat="1" ht="12.75"/>
    <row r="734" s="293" customFormat="1" ht="12.75"/>
    <row r="735" s="293" customFormat="1" ht="12.75"/>
    <row r="736" s="293" customFormat="1" ht="12.75"/>
    <row r="737" s="293" customFormat="1" ht="12.75"/>
    <row r="738" s="293" customFormat="1" ht="12.75"/>
    <row r="739" s="293" customFormat="1" ht="12.75"/>
    <row r="740" s="293" customFormat="1" ht="12.75"/>
    <row r="741" s="293" customFormat="1" ht="12.75"/>
    <row r="742" s="293" customFormat="1" ht="12.75"/>
    <row r="743" s="293" customFormat="1" ht="12.75"/>
    <row r="744" s="293" customFormat="1" ht="12.75"/>
    <row r="745" s="293" customFormat="1" ht="12.75"/>
    <row r="746" s="293" customFormat="1" ht="12.75"/>
    <row r="747" s="293" customFormat="1" ht="12.75"/>
    <row r="748" s="293" customFormat="1" ht="12.75"/>
    <row r="749" s="293" customFormat="1" ht="12.75"/>
    <row r="750" s="293" customFormat="1" ht="12.75"/>
    <row r="751" s="293" customFormat="1" ht="12.75"/>
    <row r="752" s="293" customFormat="1" ht="12.75"/>
    <row r="753" s="293" customFormat="1" ht="12.75"/>
    <row r="754" s="293" customFormat="1" ht="12.75"/>
    <row r="755" s="293" customFormat="1" ht="12.75"/>
    <row r="756" s="293" customFormat="1" ht="12.75"/>
    <row r="757" s="293" customFormat="1" ht="12.75"/>
    <row r="758" s="293" customFormat="1" ht="12.75"/>
    <row r="759" s="293" customFormat="1" ht="12.75"/>
    <row r="760" s="293" customFormat="1" ht="12.75"/>
    <row r="761" s="293" customFormat="1" ht="12.75"/>
    <row r="762" s="293" customFormat="1" ht="12.75"/>
    <row r="763" s="293" customFormat="1" ht="12.75"/>
    <row r="764" s="293" customFormat="1" ht="12.75"/>
    <row r="765" s="293" customFormat="1" ht="12.75"/>
    <row r="766" s="293" customFormat="1" ht="12.75"/>
    <row r="767" s="293" customFormat="1" ht="12.75"/>
    <row r="768" s="293" customFormat="1" ht="12.75"/>
    <row r="769" s="293" customFormat="1" ht="12.75"/>
    <row r="770" s="293" customFormat="1" ht="12.75"/>
    <row r="771" s="293" customFormat="1" ht="12.75"/>
    <row r="772" s="293" customFormat="1" ht="12.75"/>
    <row r="773" s="293" customFormat="1" ht="12.75"/>
    <row r="774" s="293" customFormat="1" ht="12.75"/>
    <row r="775" s="293" customFormat="1" ht="12.75"/>
    <row r="776" s="293" customFormat="1" ht="12.75"/>
    <row r="777" s="293" customFormat="1" ht="12.75"/>
    <row r="778" s="293" customFormat="1" ht="12.75"/>
    <row r="779" s="293" customFormat="1" ht="12.75"/>
    <row r="780" s="293" customFormat="1" ht="12.75"/>
    <row r="781" s="293" customFormat="1" ht="12.75"/>
    <row r="782" s="293" customFormat="1" ht="12.75"/>
    <row r="783" s="293" customFormat="1" ht="12.75"/>
    <row r="784" s="293" customFormat="1" ht="12.75"/>
    <row r="785" s="293" customFormat="1" ht="12.75"/>
    <row r="786" s="293" customFormat="1" ht="12.75"/>
    <row r="787" s="293" customFormat="1" ht="12.75"/>
    <row r="788" s="293" customFormat="1" ht="12.75"/>
    <row r="789" s="293" customFormat="1" ht="12.75"/>
    <row r="790" s="293" customFormat="1" ht="12.75"/>
    <row r="791" s="293" customFormat="1" ht="12.75"/>
    <row r="792" s="293" customFormat="1" ht="12.75"/>
    <row r="793" s="293" customFormat="1" ht="12.75"/>
    <row r="794" s="293" customFormat="1" ht="12.75"/>
    <row r="795" s="293" customFormat="1" ht="12.75"/>
    <row r="796" s="293" customFormat="1" ht="12.75"/>
    <row r="797" s="293" customFormat="1" ht="12.75"/>
    <row r="798" s="293" customFormat="1" ht="12.75"/>
    <row r="799" s="293" customFormat="1" ht="12.75"/>
    <row r="800" s="293" customFormat="1" ht="12.75"/>
    <row r="801" s="293" customFormat="1" ht="12.75"/>
    <row r="802" s="293" customFormat="1" ht="12.75"/>
    <row r="803" s="293" customFormat="1" ht="12.75"/>
    <row r="804" s="293" customFormat="1" ht="12.75"/>
    <row r="805" s="293" customFormat="1" ht="12.75"/>
    <row r="806" s="293" customFormat="1" ht="12.75"/>
    <row r="807" s="293" customFormat="1" ht="12.75"/>
    <row r="808" s="293" customFormat="1" ht="12.75"/>
    <row r="809" s="293" customFormat="1" ht="12.75"/>
    <row r="810" s="293" customFormat="1" ht="12.75"/>
    <row r="811" s="293" customFormat="1" ht="12.75"/>
    <row r="812" s="293" customFormat="1" ht="12.75"/>
    <row r="813" s="293" customFormat="1" ht="12.75"/>
    <row r="814" s="293" customFormat="1" ht="12.75"/>
    <row r="815" s="293" customFormat="1" ht="12.75"/>
    <row r="816" s="293" customFormat="1" ht="12.75"/>
    <row r="817" s="293" customFormat="1" ht="12.75"/>
    <row r="818" s="293" customFormat="1" ht="12.75"/>
    <row r="819" s="293" customFormat="1" ht="12.75"/>
    <row r="820" s="293" customFormat="1" ht="12.75"/>
    <row r="821" s="293" customFormat="1" ht="12.75"/>
    <row r="822" s="293" customFormat="1" ht="12.75"/>
    <row r="823" s="293" customFormat="1" ht="12.75"/>
    <row r="824" s="293" customFormat="1" ht="12.75"/>
    <row r="825" s="293" customFormat="1" ht="12.75"/>
    <row r="826" s="293" customFormat="1" ht="12.75"/>
    <row r="827" s="293" customFormat="1" ht="12.75"/>
    <row r="828" s="293" customFormat="1" ht="12.75"/>
    <row r="829" s="293" customFormat="1" ht="12.75"/>
    <row r="830" s="293" customFormat="1" ht="12.75"/>
    <row r="831" s="293" customFormat="1" ht="12.75"/>
    <row r="832" s="293" customFormat="1" ht="12.75"/>
    <row r="833" s="293" customFormat="1" ht="12.75"/>
    <row r="834" s="293" customFormat="1" ht="12.75"/>
    <row r="835" s="293" customFormat="1" ht="12.75"/>
    <row r="836" s="293" customFormat="1" ht="12.75"/>
    <row r="837" s="293" customFormat="1" ht="12.75"/>
    <row r="838" s="293" customFormat="1" ht="12.75"/>
    <row r="839" s="293" customFormat="1" ht="12.75"/>
    <row r="840" s="293" customFormat="1" ht="12.75"/>
    <row r="841" s="293" customFormat="1" ht="12.75"/>
    <row r="842" s="293" customFormat="1" ht="12.75"/>
    <row r="843" s="293" customFormat="1" ht="12.75"/>
    <row r="844" s="293" customFormat="1" ht="12.75"/>
    <row r="845" s="293" customFormat="1" ht="12.75"/>
    <row r="846" s="293" customFormat="1" ht="12.75"/>
    <row r="847" s="293" customFormat="1" ht="12.75"/>
    <row r="848" s="293" customFormat="1" ht="12.75"/>
    <row r="849" s="293" customFormat="1" ht="12.75"/>
    <row r="850" s="293" customFormat="1" ht="12.75"/>
    <row r="851" s="293" customFormat="1" ht="12.75"/>
    <row r="852" s="293" customFormat="1" ht="12.75"/>
    <row r="853" s="293" customFormat="1" ht="12.75"/>
    <row r="854" s="293" customFormat="1" ht="12.75"/>
    <row r="855" s="293" customFormat="1" ht="12.75"/>
    <row r="856" s="293" customFormat="1" ht="12.75"/>
    <row r="857" s="293" customFormat="1" ht="12.75"/>
    <row r="858" s="293" customFormat="1" ht="12.75"/>
    <row r="859" s="293" customFormat="1" ht="12.75"/>
    <row r="860" s="293" customFormat="1" ht="12.75"/>
    <row r="861" s="293" customFormat="1" ht="12.75"/>
    <row r="862" s="293" customFormat="1" ht="12.75"/>
    <row r="863" s="293" customFormat="1" ht="12.75"/>
    <row r="864" s="293" customFormat="1" ht="12.75"/>
    <row r="865" s="293" customFormat="1" ht="12.75"/>
    <row r="866" s="293" customFormat="1" ht="12.75"/>
    <row r="867" s="293" customFormat="1" ht="12.75"/>
    <row r="868" s="293" customFormat="1" ht="12.75"/>
    <row r="869" s="293" customFormat="1" ht="12.75"/>
    <row r="870" s="293" customFormat="1" ht="12.75"/>
    <row r="871" s="293" customFormat="1" ht="12.75"/>
    <row r="872" s="293" customFormat="1" ht="12.75"/>
    <row r="873" s="293" customFormat="1" ht="12.75"/>
    <row r="874" s="293" customFormat="1" ht="12.75"/>
    <row r="875" s="293" customFormat="1" ht="12.75"/>
    <row r="876" s="293" customFormat="1" ht="12.75"/>
    <row r="877" s="293" customFormat="1" ht="12.75"/>
    <row r="878" s="293" customFormat="1" ht="12.75"/>
    <row r="879" s="293" customFormat="1" ht="12.75"/>
    <row r="880" s="293" customFormat="1" ht="12.75"/>
    <row r="881" s="293" customFormat="1" ht="12.75"/>
    <row r="882" s="293" customFormat="1" ht="12.75"/>
    <row r="883" s="293" customFormat="1" ht="12.75"/>
    <row r="884" s="293" customFormat="1" ht="12.75"/>
    <row r="885" s="293" customFormat="1" ht="12.75"/>
    <row r="886" s="293" customFormat="1" ht="12.75"/>
    <row r="887" s="293" customFormat="1" ht="12.75"/>
    <row r="888" s="293" customFormat="1" ht="12.75"/>
    <row r="889" s="293" customFormat="1" ht="12.75"/>
    <row r="890" s="293" customFormat="1" ht="12.75"/>
    <row r="891" s="293" customFormat="1" ht="12.75"/>
    <row r="892" s="293" customFormat="1" ht="12.75"/>
    <row r="893" s="293" customFormat="1" ht="12.75"/>
    <row r="894" s="293" customFormat="1" ht="12.75"/>
    <row r="895" s="293" customFormat="1" ht="12.75"/>
    <row r="896" s="293" customFormat="1" ht="12.75"/>
    <row r="897" s="293" customFormat="1" ht="12.75"/>
    <row r="898" s="293" customFormat="1" ht="12.75"/>
    <row r="899" s="293" customFormat="1" ht="12.75"/>
    <row r="900" s="293" customFormat="1" ht="12.75"/>
    <row r="901" s="293" customFormat="1" ht="12.75"/>
    <row r="902" s="293" customFormat="1" ht="12.75"/>
    <row r="903" s="293" customFormat="1" ht="12.75"/>
    <row r="904" s="293" customFormat="1" ht="12.75"/>
    <row r="905" s="293" customFormat="1" ht="12.75"/>
    <row r="906" s="293" customFormat="1" ht="12.75"/>
    <row r="907" s="293" customFormat="1" ht="12.75"/>
    <row r="908" s="293" customFormat="1" ht="12.75"/>
    <row r="909" s="293" customFormat="1" ht="12.75"/>
    <row r="910" s="293" customFormat="1" ht="12.75"/>
    <row r="911" s="293" customFormat="1" ht="12.75"/>
    <row r="912" s="293" customFormat="1" ht="12.75"/>
    <row r="913" s="293" customFormat="1" ht="12.75"/>
    <row r="914" s="293" customFormat="1" ht="12.75"/>
    <row r="915" s="293" customFormat="1" ht="12.75"/>
    <row r="916" s="293" customFormat="1" ht="12.75"/>
    <row r="917" s="293" customFormat="1" ht="12.75"/>
    <row r="918" s="293" customFormat="1" ht="12.75"/>
    <row r="919" s="293" customFormat="1" ht="12.75"/>
    <row r="920" s="293" customFormat="1" ht="12.75"/>
    <row r="921" s="293" customFormat="1" ht="12.75"/>
    <row r="922" s="293" customFormat="1" ht="12.75"/>
    <row r="923" s="293" customFormat="1" ht="12.75"/>
    <row r="924" s="293" customFormat="1" ht="12.75"/>
    <row r="925" s="293" customFormat="1" ht="12.75"/>
    <row r="926" s="293" customFormat="1" ht="12.75"/>
    <row r="927" s="293" customFormat="1" ht="12.75"/>
    <row r="928" s="293" customFormat="1" ht="12.75"/>
    <row r="929" s="293" customFormat="1" ht="12.75"/>
    <row r="930" s="293" customFormat="1" ht="12.75"/>
    <row r="931" s="293" customFormat="1" ht="12.75"/>
    <row r="932" s="293" customFormat="1" ht="12.75"/>
    <row r="933" s="293" customFormat="1" ht="12.75"/>
    <row r="934" s="293" customFormat="1" ht="12.75"/>
    <row r="935" s="293" customFormat="1" ht="12.75"/>
    <row r="936" s="293" customFormat="1" ht="12.75"/>
    <row r="937" s="293" customFormat="1" ht="12.75"/>
    <row r="938" s="293" customFormat="1" ht="12.75"/>
    <row r="939" s="293" customFormat="1" ht="12.75"/>
    <row r="940" s="293" customFormat="1" ht="12.75"/>
    <row r="941" s="293" customFormat="1" ht="12.75"/>
    <row r="942" s="293" customFormat="1" ht="12.75"/>
    <row r="943" s="293" customFormat="1" ht="12.75"/>
    <row r="944" s="293" customFormat="1" ht="12.75"/>
    <row r="945" s="293" customFormat="1" ht="12.75"/>
    <row r="946" s="293" customFormat="1" ht="12.75"/>
    <row r="947" s="293" customFormat="1" ht="12.75"/>
    <row r="948" s="293" customFormat="1" ht="12.75"/>
    <row r="949" s="293" customFormat="1" ht="12.75"/>
    <row r="950" s="293" customFormat="1" ht="12.75"/>
    <row r="951" s="293" customFormat="1" ht="12.75"/>
    <row r="952" s="293" customFormat="1" ht="12.75"/>
    <row r="953" s="293" customFormat="1" ht="12.75"/>
    <row r="954" s="293" customFormat="1" ht="12.75"/>
    <row r="955" s="293" customFormat="1" ht="12.75"/>
    <row r="956" s="293" customFormat="1" ht="12.75"/>
    <row r="957" s="293" customFormat="1" ht="12.75"/>
    <row r="958" s="293" customFormat="1" ht="12.75"/>
    <row r="959" s="293" customFormat="1" ht="12.75"/>
    <row r="960" s="293" customFormat="1" ht="12.75"/>
    <row r="961" s="293" customFormat="1" ht="12.75"/>
    <row r="962" s="293" customFormat="1" ht="12.75"/>
    <row r="963" s="293" customFormat="1" ht="12.75"/>
    <row r="964" s="293" customFormat="1" ht="12.75"/>
    <row r="965" s="293" customFormat="1" ht="12.75"/>
    <row r="966" s="293" customFormat="1" ht="12.75"/>
    <row r="967" s="293" customFormat="1" ht="12.75"/>
    <row r="968" s="293" customFormat="1" ht="12.75"/>
    <row r="969" s="293" customFormat="1" ht="12.75"/>
    <row r="970" s="293" customFormat="1" ht="12.75"/>
    <row r="971" s="293" customFormat="1" ht="12.75"/>
    <row r="972" s="293" customFormat="1" ht="12.75"/>
    <row r="973" s="293" customFormat="1" ht="12.75"/>
    <row r="974" s="293" customFormat="1" ht="12.75"/>
    <row r="975" s="293" customFormat="1" ht="12.75"/>
    <row r="976" s="293" customFormat="1" ht="12.75"/>
    <row r="977" s="293" customFormat="1" ht="12.75"/>
    <row r="978" s="293" customFormat="1" ht="12.75"/>
    <row r="979" s="293" customFormat="1" ht="12.75"/>
    <row r="980" s="293" customFormat="1" ht="12.75"/>
    <row r="981" s="293" customFormat="1" ht="12.75"/>
    <row r="982" s="293" customFormat="1" ht="12.75"/>
    <row r="983" s="293" customFormat="1" ht="12.75"/>
    <row r="984" s="293" customFormat="1" ht="12.75"/>
    <row r="985" s="293" customFormat="1" ht="12.75"/>
    <row r="986" s="293" customFormat="1" ht="12.75"/>
    <row r="987" s="293" customFormat="1" ht="12.75"/>
    <row r="988" s="293" customFormat="1" ht="12.75"/>
    <row r="989" s="293" customFormat="1" ht="12.75"/>
    <row r="990" s="293" customFormat="1" ht="12.75"/>
    <row r="991" s="293" customFormat="1" ht="12.75"/>
    <row r="992" s="293" customFormat="1" ht="12.75"/>
    <row r="993" s="293" customFormat="1" ht="12.75"/>
    <row r="994" s="293" customFormat="1" ht="12.75"/>
    <row r="995" s="293" customFormat="1" ht="12.75"/>
    <row r="996" s="293" customFormat="1" ht="12.75"/>
    <row r="997" s="293" customFormat="1" ht="12.75"/>
    <row r="998" s="293" customFormat="1" ht="12.75"/>
    <row r="999" s="293" customFormat="1" ht="12.75"/>
    <row r="1000" s="293" customFormat="1" ht="12.75"/>
    <row r="1001" s="293" customFormat="1" ht="12.75"/>
    <row r="1002" s="293" customFormat="1" ht="12.75"/>
    <row r="1003" s="293" customFormat="1" ht="12.75"/>
    <row r="1004" s="293" customFormat="1" ht="12.75"/>
    <row r="1005" s="293" customFormat="1" ht="12.75"/>
    <row r="1006" s="293" customFormat="1" ht="12.75"/>
    <row r="1007" s="293" customFormat="1" ht="12.75"/>
    <row r="1008" s="293" customFormat="1" ht="12.75"/>
    <row r="1009" s="293" customFormat="1" ht="12.75"/>
    <row r="1010" s="293" customFormat="1" ht="12.75"/>
    <row r="1011" s="293" customFormat="1" ht="12.75"/>
    <row r="1012" s="293" customFormat="1" ht="12.75"/>
    <row r="1013" s="293" customFormat="1" ht="12.75"/>
    <row r="1014" s="293" customFormat="1" ht="12.75"/>
    <row r="1015" s="293" customFormat="1" ht="12.75"/>
    <row r="1016" s="293" customFormat="1" ht="12.75"/>
    <row r="1017" s="293" customFormat="1" ht="12.75"/>
    <row r="1018" s="293" customFormat="1" ht="12.75"/>
    <row r="1019" s="293" customFormat="1" ht="12.75"/>
    <row r="1020" s="293" customFormat="1" ht="12.75"/>
    <row r="1021" s="293" customFormat="1" ht="12.75"/>
    <row r="1022" s="293" customFormat="1" ht="12.75"/>
    <row r="1023" s="293" customFormat="1" ht="12.75"/>
    <row r="1024" s="293" customFormat="1" ht="12.75"/>
    <row r="1025" s="293" customFormat="1" ht="12.75"/>
    <row r="1026" s="293" customFormat="1" ht="12.75"/>
    <row r="1027" s="293" customFormat="1" ht="12.75"/>
    <row r="1028" s="293" customFormat="1" ht="12.75"/>
    <row r="1029" s="293" customFormat="1" ht="12.75"/>
    <row r="1030" s="293" customFormat="1" ht="12.75"/>
    <row r="1031" s="293" customFormat="1" ht="12.75"/>
    <row r="1032" s="293" customFormat="1" ht="12.75"/>
    <row r="1033" s="293" customFormat="1" ht="12.75"/>
    <row r="1034" s="293" customFormat="1" ht="12.75"/>
    <row r="1035" s="293" customFormat="1" ht="12.75"/>
    <row r="1036" s="293" customFormat="1" ht="12.75"/>
    <row r="1037" s="293" customFormat="1" ht="12.75"/>
    <row r="1038" s="293" customFormat="1" ht="12.75"/>
    <row r="1039" s="293" customFormat="1" ht="12.75"/>
    <row r="1040" s="293" customFormat="1" ht="12.75"/>
    <row r="1041" s="293" customFormat="1" ht="12.75"/>
    <row r="1042" s="293" customFormat="1" ht="12.75"/>
    <row r="1043" s="293" customFormat="1" ht="12.75"/>
    <row r="1044" s="293" customFormat="1" ht="12.75"/>
    <row r="1045" s="293" customFormat="1" ht="12.75"/>
    <row r="1046" s="293" customFormat="1" ht="12.75"/>
    <row r="1047" s="293" customFormat="1" ht="12.75"/>
    <row r="1048" s="293" customFormat="1" ht="12.75"/>
    <row r="1049" s="293" customFormat="1" ht="12.75"/>
    <row r="1050" s="293" customFormat="1" ht="12.75"/>
    <row r="1051" s="293" customFormat="1" ht="12.75"/>
    <row r="1052" s="293" customFormat="1" ht="12.75"/>
    <row r="1053" s="293" customFormat="1" ht="12.75"/>
    <row r="1054" s="293" customFormat="1" ht="12.75"/>
    <row r="1055" s="293" customFormat="1" ht="12.75"/>
    <row r="1056" s="293" customFormat="1" ht="12.75"/>
    <row r="1057" s="293" customFormat="1" ht="12.75"/>
    <row r="1058" s="293" customFormat="1" ht="12.75"/>
    <row r="1059" s="293" customFormat="1" ht="12.75"/>
    <row r="1060" s="293" customFormat="1" ht="12.75"/>
    <row r="1061" s="293" customFormat="1" ht="12.75"/>
    <row r="1062" s="293" customFormat="1" ht="12.75"/>
    <row r="1063" s="293" customFormat="1" ht="12.75"/>
    <row r="1064" s="293" customFormat="1" ht="12.75"/>
    <row r="1065" s="293" customFormat="1" ht="12.75"/>
    <row r="1066" s="293" customFormat="1" ht="12.75"/>
    <row r="1067" s="293" customFormat="1" ht="12.75"/>
    <row r="1068" s="293" customFormat="1" ht="12.75"/>
    <row r="1069" s="293" customFormat="1" ht="12.75"/>
    <row r="1070" s="293" customFormat="1" ht="12.75"/>
    <row r="1071" s="293" customFormat="1" ht="12.75"/>
    <row r="1072" s="293" customFormat="1" ht="12.75"/>
    <row r="1073" s="293" customFormat="1" ht="12.75"/>
    <row r="1074" s="293" customFormat="1" ht="12.75"/>
    <row r="1075" s="293" customFormat="1" ht="12.75"/>
    <row r="1076" s="293" customFormat="1" ht="12.75"/>
    <row r="1077" s="293" customFormat="1" ht="12.75"/>
    <row r="1078" s="293" customFormat="1" ht="12.75"/>
    <row r="1079" s="293" customFormat="1" ht="12.75"/>
    <row r="1080" s="293" customFormat="1" ht="12.75"/>
    <row r="1081" s="293" customFormat="1" ht="12.75"/>
    <row r="1082" s="293" customFormat="1" ht="12.75"/>
    <row r="1083" s="293" customFormat="1" ht="12.75"/>
    <row r="1084" s="293" customFormat="1" ht="12.75"/>
    <row r="1085" s="293" customFormat="1" ht="12.75"/>
    <row r="1086" s="293" customFormat="1" ht="12.75"/>
    <row r="1087" s="293" customFormat="1" ht="12.75"/>
    <row r="1088" s="293" customFormat="1" ht="12.75"/>
    <row r="1089" s="293" customFormat="1" ht="12.75"/>
    <row r="1090" s="293" customFormat="1" ht="12.75"/>
    <row r="1091" s="293" customFormat="1" ht="12.75"/>
    <row r="1092" s="293" customFormat="1" ht="12.75"/>
    <row r="1093" s="293" customFormat="1" ht="12.75"/>
    <row r="1094" s="293" customFormat="1" ht="12.75"/>
    <row r="1095" s="293" customFormat="1" ht="12.75"/>
    <row r="1096" s="293" customFormat="1" ht="12.75"/>
    <row r="1097" s="293" customFormat="1" ht="12.75"/>
    <row r="1098" s="293" customFormat="1" ht="12.75"/>
    <row r="1099" s="293" customFormat="1" ht="12.75"/>
    <row r="1100" s="293" customFormat="1" ht="12.75"/>
    <row r="1101" s="293" customFormat="1" ht="12.75"/>
    <row r="1102" s="293" customFormat="1" ht="12.75"/>
    <row r="1103" s="293" customFormat="1" ht="12.75"/>
    <row r="1104" s="293" customFormat="1" ht="12.75"/>
    <row r="1105" s="293" customFormat="1" ht="12.75"/>
    <row r="1106" s="293" customFormat="1" ht="12.75"/>
    <row r="1107" s="293" customFormat="1" ht="12.75"/>
    <row r="1108" s="293" customFormat="1" ht="12.75"/>
    <row r="1109" s="293" customFormat="1" ht="12.75"/>
    <row r="1110" s="293" customFormat="1" ht="12.75"/>
    <row r="1111" s="293" customFormat="1" ht="12.75"/>
    <row r="1112" s="293" customFormat="1" ht="12.75"/>
    <row r="1113" s="293" customFormat="1" ht="12.75"/>
    <row r="1114" s="293" customFormat="1" ht="12.75"/>
    <row r="1115" s="293" customFormat="1" ht="12.75"/>
    <row r="1116" s="293" customFormat="1" ht="12.75"/>
    <row r="1117" s="293" customFormat="1" ht="12.75"/>
    <row r="1118" s="293" customFormat="1" ht="12.75"/>
    <row r="1119" s="293" customFormat="1" ht="12.75"/>
    <row r="1120" s="293" customFormat="1" ht="12.75"/>
    <row r="1121" s="293" customFormat="1" ht="12.75"/>
    <row r="1122" s="293" customFormat="1" ht="12.75"/>
    <row r="1123" s="293" customFormat="1" ht="12.75"/>
    <row r="1124" s="293" customFormat="1" ht="12.75"/>
    <row r="1125" s="293" customFormat="1" ht="12.75"/>
    <row r="1126" s="293" customFormat="1" ht="12.75"/>
    <row r="1127" s="293" customFormat="1" ht="12.75"/>
    <row r="1128" s="293" customFormat="1" ht="12.75"/>
    <row r="1129" s="293" customFormat="1" ht="12.75"/>
    <row r="1130" s="293" customFormat="1" ht="12.75"/>
    <row r="1131" s="293" customFormat="1" ht="12.75"/>
    <row r="1132" s="293" customFormat="1" ht="12.75"/>
    <row r="1133" s="293" customFormat="1" ht="12.75"/>
    <row r="1134" s="293" customFormat="1" ht="12.75"/>
    <row r="1135" s="293" customFormat="1" ht="12.75"/>
    <row r="1136" s="293" customFormat="1" ht="12.75"/>
    <row r="1137" s="293" customFormat="1" ht="12.75"/>
    <row r="1138" s="293" customFormat="1" ht="12.75"/>
    <row r="1139" s="293" customFormat="1" ht="12.75"/>
    <row r="1140" s="293" customFormat="1" ht="12.75"/>
    <row r="1141" s="293" customFormat="1" ht="12.75"/>
    <row r="1142" s="293" customFormat="1" ht="12.75"/>
    <row r="1143" s="293" customFormat="1" ht="12.75"/>
    <row r="1144" s="293" customFormat="1" ht="12.75"/>
    <row r="1145" s="293" customFormat="1" ht="12.75"/>
    <row r="1146" s="293" customFormat="1" ht="12.75"/>
    <row r="1147" s="293" customFormat="1" ht="12.75"/>
    <row r="1148" s="293" customFormat="1" ht="12.75"/>
    <row r="1149" s="293" customFormat="1" ht="12.75"/>
    <row r="1150" s="293" customFormat="1" ht="12.75"/>
    <row r="1151" s="293" customFormat="1" ht="12.75"/>
    <row r="1152" s="293" customFormat="1" ht="12.75"/>
    <row r="1153" s="293" customFormat="1" ht="12.75"/>
    <row r="1154" s="293" customFormat="1" ht="12.75"/>
    <row r="1155" s="293" customFormat="1" ht="12.75"/>
    <row r="1156" s="293" customFormat="1" ht="12.75"/>
    <row r="1157" s="293" customFormat="1" ht="12.75"/>
    <row r="1158" s="293" customFormat="1" ht="12.75"/>
    <row r="1159" s="293" customFormat="1" ht="12.75"/>
    <row r="1160" s="293" customFormat="1" ht="12.75"/>
    <row r="1161" s="293" customFormat="1" ht="12.75"/>
    <row r="1162" s="293" customFormat="1" ht="12.75"/>
    <row r="1163" s="293" customFormat="1" ht="12.75"/>
    <row r="1164" s="293" customFormat="1" ht="12.75"/>
    <row r="1165" s="293" customFormat="1" ht="12.75"/>
    <row r="1166" s="293" customFormat="1" ht="12.75"/>
    <row r="1167" s="293" customFormat="1" ht="12.75"/>
    <row r="1168" s="293" customFormat="1" ht="12.75"/>
    <row r="1169" s="293" customFormat="1" ht="12.75"/>
    <row r="1170" s="293" customFormat="1" ht="12.75"/>
    <row r="1171" s="293" customFormat="1" ht="12.75"/>
    <row r="1172" s="293" customFormat="1" ht="12.75"/>
    <row r="1173" s="293" customFormat="1" ht="12.75"/>
    <row r="1174" s="293" customFormat="1" ht="12.75"/>
    <row r="1175" s="293" customFormat="1" ht="12.75"/>
    <row r="1176" s="293" customFormat="1" ht="12.75"/>
    <row r="1177" s="293" customFormat="1" ht="12.75"/>
    <row r="1178" s="293" customFormat="1" ht="12.75"/>
    <row r="1179" s="293" customFormat="1" ht="12.75"/>
    <row r="1180" s="293" customFormat="1" ht="12.75"/>
    <row r="1181" s="293" customFormat="1" ht="12.75"/>
    <row r="1182" s="293" customFormat="1" ht="12.75"/>
    <row r="1183" s="293" customFormat="1" ht="12.75"/>
    <row r="1184" s="293" customFormat="1" ht="12.75"/>
    <row r="1185" s="293" customFormat="1" ht="12.75"/>
    <row r="1186" s="293" customFormat="1" ht="12.75"/>
    <row r="1187" s="293" customFormat="1" ht="12.75"/>
    <row r="1188" s="293" customFormat="1" ht="12.75"/>
    <row r="1189" s="293" customFormat="1" ht="12.75"/>
    <row r="1190" s="293" customFormat="1" ht="12.75"/>
    <row r="1191" s="293" customFormat="1" ht="12.75"/>
    <row r="1192" s="293" customFormat="1" ht="12.75"/>
    <row r="1193" s="293" customFormat="1" ht="12.75"/>
    <row r="1194" s="293" customFormat="1" ht="12.75"/>
    <row r="1195" s="293" customFormat="1" ht="12.75"/>
    <row r="1196" s="293" customFormat="1" ht="12.75"/>
    <row r="1197" s="293" customFormat="1" ht="12.75"/>
    <row r="1198" s="293" customFormat="1" ht="12.75"/>
    <row r="1199" s="293" customFormat="1" ht="12.75"/>
    <row r="1200" s="293" customFormat="1" ht="12.75"/>
    <row r="1201" s="293" customFormat="1" ht="12.75"/>
    <row r="1202" s="293" customFormat="1" ht="12.75"/>
    <row r="1203" s="293" customFormat="1" ht="12.75"/>
    <row r="1204" s="293" customFormat="1" ht="12.75"/>
    <row r="1205" s="293" customFormat="1" ht="12.75"/>
    <row r="1206" s="293" customFormat="1" ht="12.75"/>
    <row r="1207" s="293" customFormat="1" ht="12.75"/>
    <row r="1208" s="293" customFormat="1" ht="12.75"/>
    <row r="1209" s="293" customFormat="1" ht="12.75"/>
    <row r="1210" s="293" customFormat="1" ht="12.75"/>
    <row r="1211" s="293" customFormat="1" ht="12.75"/>
    <row r="1212" s="293" customFormat="1" ht="12.75"/>
    <row r="1213" s="293" customFormat="1" ht="12.75"/>
    <row r="1214" s="293" customFormat="1" ht="12.75"/>
    <row r="1215" s="293" customFormat="1" ht="12.75"/>
    <row r="1216" s="293" customFormat="1" ht="12.75"/>
    <row r="1217" s="293" customFormat="1" ht="12.75"/>
    <row r="1218" s="293" customFormat="1" ht="12.75"/>
    <row r="1219" s="293" customFormat="1" ht="12.75"/>
    <row r="1220" s="293" customFormat="1" ht="12.75"/>
    <row r="1221" s="293" customFormat="1" ht="12.75"/>
    <row r="1222" s="293" customFormat="1" ht="12.75"/>
    <row r="1223" s="293" customFormat="1" ht="12.75"/>
    <row r="1224" s="293" customFormat="1" ht="12.75"/>
    <row r="1225" s="293" customFormat="1" ht="12.75"/>
    <row r="1226" s="293" customFormat="1" ht="12.75"/>
    <row r="1227" s="293" customFormat="1" ht="12.75"/>
    <row r="1228" s="293" customFormat="1" ht="12.75"/>
    <row r="1229" s="293" customFormat="1" ht="12.75"/>
    <row r="1230" s="293" customFormat="1" ht="12.75"/>
    <row r="1231" s="293" customFormat="1" ht="12.75"/>
    <row r="1232" s="293" customFormat="1" ht="12.75"/>
    <row r="1233" s="293" customFormat="1" ht="12.75"/>
    <row r="1234" s="293" customFormat="1" ht="12.75"/>
    <row r="1235" s="293" customFormat="1" ht="12.75"/>
    <row r="1236" s="293" customFormat="1" ht="12.75"/>
    <row r="1237" s="293" customFormat="1" ht="12.75"/>
    <row r="1238" s="293" customFormat="1" ht="12.75"/>
    <row r="1239" s="293" customFormat="1" ht="12.75"/>
    <row r="1240" s="293" customFormat="1" ht="12.75"/>
    <row r="1241" s="293" customFormat="1" ht="12.75"/>
    <row r="1242" s="293" customFormat="1" ht="12.75"/>
    <row r="1243" s="293" customFormat="1" ht="12.75"/>
    <row r="1244" s="293" customFormat="1" ht="12.75"/>
    <row r="1245" s="293" customFormat="1" ht="12.75"/>
    <row r="1246" s="293" customFormat="1" ht="12.75"/>
    <row r="1247" s="293" customFormat="1" ht="12.75"/>
    <row r="1248" s="293" customFormat="1" ht="12.75"/>
    <row r="1249" s="293" customFormat="1" ht="12.75"/>
    <row r="1250" s="293" customFormat="1" ht="12.75"/>
    <row r="1251" s="293" customFormat="1" ht="12.75"/>
    <row r="1252" s="293" customFormat="1" ht="12.75"/>
    <row r="1253" s="293" customFormat="1" ht="12.75"/>
    <row r="1254" s="293" customFormat="1" ht="12.75"/>
    <row r="1255" s="293" customFormat="1" ht="12.75"/>
    <row r="1256" s="293" customFormat="1" ht="12.75"/>
    <row r="1257" s="293" customFormat="1" ht="12.75"/>
    <row r="1258" s="293" customFormat="1" ht="12.75"/>
    <row r="1259" s="293" customFormat="1" ht="12.75"/>
    <row r="1260" s="293" customFormat="1" ht="12.75"/>
    <row r="1261" s="293" customFormat="1" ht="12.75"/>
    <row r="1262" s="293" customFormat="1" ht="12.75"/>
    <row r="1263" s="293" customFormat="1" ht="12.75"/>
    <row r="1264" s="293" customFormat="1" ht="12.75"/>
    <row r="1265" s="293" customFormat="1" ht="12.75"/>
    <row r="1266" s="293" customFormat="1" ht="12.75"/>
    <row r="1267" s="293" customFormat="1" ht="12.75"/>
    <row r="1268" s="293" customFormat="1" ht="12.75"/>
    <row r="1269" s="293" customFormat="1" ht="12.75"/>
    <row r="1270" s="293" customFormat="1" ht="12.75"/>
    <row r="1271" s="293" customFormat="1" ht="12.75"/>
    <row r="1272" s="293" customFormat="1" ht="12.75"/>
    <row r="1273" s="293" customFormat="1" ht="12.75"/>
    <row r="1274" s="293" customFormat="1" ht="12.75"/>
    <row r="1275" s="293" customFormat="1" ht="12.75"/>
    <row r="1276" s="293" customFormat="1" ht="12.75"/>
    <row r="1277" s="293" customFormat="1" ht="12.75"/>
    <row r="1278" s="293" customFormat="1" ht="12.75"/>
    <row r="1279" s="293" customFormat="1" ht="12.75"/>
    <row r="1280" s="293" customFormat="1" ht="12.75"/>
    <row r="1281" s="293" customFormat="1" ht="12.75"/>
    <row r="1282" s="293" customFormat="1" ht="12.75"/>
    <row r="1283" s="293" customFormat="1" ht="12.75"/>
    <row r="1284" s="293" customFormat="1" ht="12.75"/>
    <row r="1285" s="293" customFormat="1" ht="12.75"/>
    <row r="1286" s="293" customFormat="1" ht="12.75"/>
    <row r="1287" s="293" customFormat="1" ht="12.75"/>
    <row r="1288" s="293" customFormat="1" ht="12.75"/>
    <row r="1289" s="293" customFormat="1" ht="12.75"/>
    <row r="1290" s="293" customFormat="1" ht="12.75"/>
    <row r="1291" s="293" customFormat="1" ht="12.75"/>
    <row r="1292" s="293" customFormat="1" ht="12.75"/>
    <row r="1293" s="293" customFormat="1" ht="12.75"/>
    <row r="1294" s="293" customFormat="1" ht="12.75"/>
    <row r="1295" s="293" customFormat="1" ht="12.75"/>
    <row r="1296" s="293" customFormat="1" ht="12.75"/>
    <row r="1297" s="293" customFormat="1" ht="12.75"/>
    <row r="1298" s="293" customFormat="1" ht="12.75"/>
    <row r="1299" s="293" customFormat="1" ht="12.75"/>
    <row r="1300" s="293" customFormat="1" ht="12.75"/>
    <row r="1301" s="293" customFormat="1" ht="12.75"/>
    <row r="1302" s="293" customFormat="1" ht="12.75"/>
    <row r="1303" s="293" customFormat="1" ht="12.75"/>
    <row r="1304" s="293" customFormat="1" ht="12.75"/>
    <row r="1305" s="293" customFormat="1" ht="12.75"/>
    <row r="1306" s="293" customFormat="1" ht="12.75"/>
    <row r="1307" s="293" customFormat="1" ht="12.75"/>
    <row r="1308" s="293" customFormat="1" ht="12.75"/>
    <row r="1309" s="293" customFormat="1" ht="12.75"/>
    <row r="1310" s="293" customFormat="1" ht="12.75"/>
    <row r="1311" s="293" customFormat="1" ht="12.75"/>
    <row r="1312" s="293" customFormat="1" ht="12.75"/>
    <row r="1313" s="293" customFormat="1" ht="12.75"/>
    <row r="1314" s="293" customFormat="1" ht="12.75"/>
    <row r="1315" s="293" customFormat="1" ht="12.75"/>
    <row r="1316" s="293" customFormat="1" ht="12.75"/>
    <row r="1317" s="293" customFormat="1" ht="12.75"/>
    <row r="1318" s="293" customFormat="1" ht="12.75"/>
    <row r="1319" s="293" customFormat="1" ht="12.75"/>
    <row r="1320" s="293" customFormat="1" ht="12.75"/>
    <row r="1321" s="293" customFormat="1" ht="12.75"/>
    <row r="1322" s="293" customFormat="1" ht="12.75"/>
    <row r="1323" s="293" customFormat="1" ht="12.75"/>
    <row r="1324" s="293" customFormat="1" ht="12.75"/>
    <row r="1325" s="293" customFormat="1" ht="12.75"/>
    <row r="1326" s="293" customFormat="1" ht="12.75"/>
    <row r="1327" s="293" customFormat="1" ht="12.75"/>
    <row r="1328" s="293" customFormat="1" ht="12.75"/>
    <row r="1329" s="293" customFormat="1" ht="12.75"/>
    <row r="1330" s="293" customFormat="1" ht="12.75"/>
    <row r="1331" s="293" customFormat="1" ht="12.75"/>
    <row r="1332" s="293" customFormat="1" ht="12.75"/>
    <row r="1333" s="293" customFormat="1" ht="12.75"/>
    <row r="1334" s="293" customFormat="1" ht="12.75"/>
    <row r="1335" s="293" customFormat="1" ht="12.75"/>
    <row r="1336" s="293" customFormat="1" ht="12.75"/>
    <row r="1337" s="293" customFormat="1" ht="12.75"/>
    <row r="1338" s="293" customFormat="1" ht="12.75"/>
    <row r="1339" s="293" customFormat="1" ht="12.75"/>
    <row r="1340" s="293" customFormat="1" ht="12.75"/>
    <row r="1341" s="293" customFormat="1" ht="12.75"/>
    <row r="1342" s="293" customFormat="1" ht="12.75"/>
    <row r="1343" s="293" customFormat="1" ht="12.75"/>
    <row r="1344" s="293" customFormat="1" ht="12.75"/>
    <row r="1345" s="293" customFormat="1" ht="12.75"/>
    <row r="1346" s="293" customFormat="1" ht="12.75"/>
    <row r="1347" s="293" customFormat="1" ht="12.75"/>
    <row r="1348" s="293" customFormat="1" ht="12.75"/>
    <row r="1349" s="293" customFormat="1" ht="12.75"/>
    <row r="1350" s="293" customFormat="1" ht="12.75"/>
    <row r="1351" s="293" customFormat="1" ht="12.75"/>
    <row r="1352" s="293" customFormat="1" ht="12.75"/>
    <row r="1353" s="293" customFormat="1" ht="12.75"/>
    <row r="1354" s="293" customFormat="1" ht="12.75"/>
    <row r="1355" s="293" customFormat="1" ht="12.75"/>
    <row r="1356" s="293" customFormat="1" ht="12.75"/>
    <row r="1357" s="293" customFormat="1" ht="12.75"/>
    <row r="1358" s="293" customFormat="1" ht="12.75"/>
    <row r="1359" s="293" customFormat="1" ht="12.75"/>
    <row r="1360" s="293" customFormat="1" ht="12.75"/>
    <row r="1361" s="293" customFormat="1" ht="12.75"/>
    <row r="1362" s="293" customFormat="1" ht="12.75"/>
    <row r="1363" s="293" customFormat="1" ht="12.75"/>
    <row r="1364" s="293" customFormat="1" ht="12.75"/>
    <row r="1365" s="293" customFormat="1" ht="12.75"/>
    <row r="1366" s="293" customFormat="1" ht="12.75"/>
    <row r="1367" s="293" customFormat="1" ht="12.75"/>
    <row r="1368" s="293" customFormat="1" ht="12.75"/>
    <row r="1369" s="293" customFormat="1" ht="12.75"/>
    <row r="1370" s="293" customFormat="1" ht="12.75"/>
    <row r="1371" s="293" customFormat="1" ht="12.75"/>
    <row r="1372" s="293" customFormat="1" ht="12.75"/>
    <row r="1373" s="293" customFormat="1" ht="12.75"/>
    <row r="1374" s="293" customFormat="1" ht="12.75"/>
    <row r="1375" s="293" customFormat="1" ht="12.75"/>
    <row r="1376" s="293" customFormat="1" ht="12.75"/>
    <row r="1377" s="293" customFormat="1" ht="12.75"/>
    <row r="1378" s="293" customFormat="1" ht="12.75"/>
    <row r="1379" s="293" customFormat="1" ht="12.75"/>
    <row r="1380" s="293" customFormat="1" ht="12.75"/>
    <row r="1381" s="293" customFormat="1" ht="12.75"/>
    <row r="1382" s="293" customFormat="1" ht="12.75"/>
    <row r="1383" s="293" customFormat="1" ht="12.75"/>
    <row r="1384" s="293" customFormat="1" ht="12.75"/>
    <row r="1385" s="293" customFormat="1" ht="12.75"/>
    <row r="1386" s="293" customFormat="1" ht="12.75"/>
    <row r="1387" s="293" customFormat="1" ht="12.75"/>
    <row r="1388" s="293" customFormat="1" ht="12.75"/>
    <row r="1389" s="293" customFormat="1" ht="12.75"/>
    <row r="1390" s="293" customFormat="1" ht="12.75"/>
    <row r="1391" s="293" customFormat="1" ht="12.75"/>
    <row r="1392" s="293" customFormat="1" ht="12.75"/>
    <row r="1393" s="293" customFormat="1" ht="12.75"/>
    <row r="1394" s="293" customFormat="1" ht="12.75"/>
    <row r="1395" s="293" customFormat="1" ht="12.75"/>
    <row r="1396" s="293" customFormat="1" ht="12.75"/>
    <row r="1397" s="293" customFormat="1" ht="12.75"/>
    <row r="1398" s="293" customFormat="1" ht="12.75"/>
    <row r="1399" s="293" customFormat="1" ht="12.75"/>
    <row r="1400" s="293" customFormat="1" ht="12.75"/>
    <row r="1401" s="293" customFormat="1" ht="12.75"/>
    <row r="1402" s="293" customFormat="1" ht="12.75"/>
    <row r="1403" s="293" customFormat="1" ht="12.75"/>
    <row r="1404" s="293" customFormat="1" ht="12.75"/>
    <row r="1405" s="293" customFormat="1" ht="12.75"/>
    <row r="1406" s="293" customFormat="1" ht="12.75"/>
    <row r="1407" s="293" customFormat="1" ht="12.75"/>
    <row r="1408" s="293" customFormat="1" ht="12.75"/>
    <row r="1409" s="293" customFormat="1" ht="12.75"/>
    <row r="1410" s="293" customFormat="1" ht="12.75"/>
    <row r="1411" s="293" customFormat="1" ht="12.75"/>
    <row r="1412" s="293" customFormat="1" ht="12.75"/>
    <row r="1413" s="293" customFormat="1" ht="12.75"/>
    <row r="1414" s="293" customFormat="1" ht="12.75"/>
    <row r="1415" s="293" customFormat="1" ht="12.75"/>
    <row r="1416" s="293" customFormat="1" ht="12.75"/>
    <row r="1417" s="293" customFormat="1" ht="12.75"/>
    <row r="1418" s="293" customFormat="1" ht="12.75"/>
    <row r="1419" s="293" customFormat="1" ht="12.75"/>
    <row r="1420" s="293" customFormat="1" ht="12.75"/>
    <row r="1421" s="293" customFormat="1" ht="12.75"/>
    <row r="1422" s="293" customFormat="1" ht="12.75"/>
    <row r="1423" s="293" customFormat="1" ht="12.75"/>
    <row r="1424" s="293" customFormat="1" ht="12.75"/>
    <row r="1425" s="293" customFormat="1" ht="12.75"/>
    <row r="1426" s="293" customFormat="1" ht="12.75"/>
    <row r="1427" s="293" customFormat="1" ht="12.75"/>
    <row r="1428" s="293" customFormat="1" ht="12.75"/>
    <row r="1429" s="293" customFormat="1" ht="12.75"/>
    <row r="1430" s="293" customFormat="1" ht="12.75"/>
    <row r="1431" s="293" customFormat="1" ht="12.75"/>
    <row r="1432" s="293" customFormat="1" ht="12.75"/>
    <row r="1433" s="293" customFormat="1" ht="12.75"/>
    <row r="1434" s="293" customFormat="1" ht="12.75"/>
    <row r="1435" s="293" customFormat="1" ht="12.75"/>
    <row r="1436" s="293" customFormat="1" ht="12.75"/>
    <row r="1437" s="293" customFormat="1" ht="12.75"/>
    <row r="1438" s="293" customFormat="1" ht="12.75"/>
    <row r="1439" s="293" customFormat="1" ht="12.75"/>
    <row r="1440" s="293" customFormat="1" ht="12.75"/>
    <row r="1441" s="293" customFormat="1" ht="12.75"/>
    <row r="1442" s="293" customFormat="1" ht="12.75"/>
    <row r="1443" s="293" customFormat="1" ht="12.75"/>
    <row r="1444" s="293" customFormat="1" ht="12.75"/>
    <row r="1445" s="293" customFormat="1" ht="12.75"/>
    <row r="1446" s="293" customFormat="1" ht="12.75"/>
    <row r="1447" s="293" customFormat="1" ht="12.75"/>
    <row r="1448" s="293" customFormat="1" ht="12.75"/>
    <row r="1449" s="293" customFormat="1" ht="12.75"/>
    <row r="1450" s="293" customFormat="1" ht="12.75"/>
    <row r="1451" s="293" customFormat="1" ht="12.75"/>
    <row r="1452" s="293" customFormat="1" ht="12.75"/>
    <row r="1453" s="293" customFormat="1" ht="12.75"/>
    <row r="1454" s="293" customFormat="1" ht="12.75"/>
    <row r="1455" s="293" customFormat="1" ht="12.75"/>
    <row r="1456" s="293" customFormat="1" ht="12.75"/>
    <row r="1457" s="293" customFormat="1" ht="12.75"/>
    <row r="1458" s="293" customFormat="1" ht="12.75"/>
    <row r="1459" s="293" customFormat="1" ht="12.75"/>
    <row r="1460" s="293" customFormat="1" ht="12.75"/>
    <row r="1461" s="293" customFormat="1" ht="12.75"/>
    <row r="1462" s="293" customFormat="1" ht="12.75"/>
    <row r="1463" s="293" customFormat="1" ht="12.75"/>
    <row r="1464" s="293" customFormat="1" ht="12.75"/>
    <row r="1465" s="293" customFormat="1" ht="12.75"/>
    <row r="1466" s="293" customFormat="1" ht="12.75"/>
    <row r="1467" s="293" customFormat="1" ht="12.75"/>
    <row r="1468" s="293" customFormat="1" ht="12.75"/>
    <row r="1469" s="293" customFormat="1" ht="12.75"/>
    <row r="1470" s="293" customFormat="1" ht="12.75"/>
    <row r="1471" s="293" customFormat="1" ht="12.75"/>
    <row r="1472" s="293" customFormat="1" ht="12.75"/>
    <row r="1473" s="293" customFormat="1" ht="12.75"/>
    <row r="1474" s="293" customFormat="1" ht="12.75"/>
    <row r="1475" s="293" customFormat="1" ht="12.75"/>
    <row r="1476" s="293" customFormat="1" ht="12.75"/>
    <row r="1477" s="293" customFormat="1" ht="12.75"/>
    <row r="1478" s="293" customFormat="1" ht="12.75"/>
    <row r="1479" s="293" customFormat="1" ht="12.75"/>
    <row r="1480" s="293" customFormat="1" ht="12.75"/>
    <row r="1481" s="293" customFormat="1" ht="12.75"/>
    <row r="1482" s="293" customFormat="1" ht="12.75"/>
    <row r="1483" s="293" customFormat="1" ht="12.75"/>
    <row r="1484" s="293" customFormat="1" ht="12.75"/>
    <row r="1485" s="293" customFormat="1" ht="12.75"/>
    <row r="1486" s="293" customFormat="1" ht="12.75"/>
    <row r="1487" s="293" customFormat="1" ht="12.75"/>
    <row r="1488" s="293" customFormat="1" ht="12.75"/>
    <row r="1489" s="293" customFormat="1" ht="12.75"/>
    <row r="1490" s="293" customFormat="1" ht="12.75"/>
    <row r="1491" s="293" customFormat="1" ht="12.75"/>
    <row r="1492" s="293" customFormat="1" ht="12.75"/>
    <row r="1493" s="293" customFormat="1" ht="12.75"/>
    <row r="1494" s="293" customFormat="1" ht="12.75"/>
    <row r="1495" s="293" customFormat="1" ht="12.75"/>
    <row r="1496" s="293" customFormat="1" ht="12.75"/>
    <row r="1497" s="293" customFormat="1" ht="12.75"/>
    <row r="1498" s="293" customFormat="1" ht="12.75"/>
    <row r="1499" s="293" customFormat="1" ht="12.75"/>
    <row r="1500" s="293" customFormat="1" ht="12.75"/>
    <row r="1501" s="293" customFormat="1" ht="12.75"/>
    <row r="1502" s="293" customFormat="1" ht="12.75"/>
    <row r="1503" s="293" customFormat="1" ht="12.75"/>
    <row r="1504" s="293" customFormat="1" ht="12.75"/>
    <row r="1505" s="293" customFormat="1" ht="12.75"/>
    <row r="1506" s="293" customFormat="1" ht="12.75"/>
    <row r="1507" s="293" customFormat="1" ht="12.75"/>
    <row r="1508" s="293" customFormat="1" ht="12.75"/>
    <row r="1509" s="293" customFormat="1" ht="12.75"/>
    <row r="1510" s="293" customFormat="1" ht="12.75"/>
    <row r="1511" s="293" customFormat="1" ht="12.75"/>
    <row r="1512" s="293" customFormat="1" ht="12.75"/>
    <row r="1513" s="293" customFormat="1" ht="12.75"/>
    <row r="1514" s="293" customFormat="1" ht="12.75"/>
    <row r="1515" s="293" customFormat="1" ht="12.75"/>
    <row r="1516" s="293" customFormat="1" ht="12.75"/>
    <row r="1517" s="293" customFormat="1" ht="12.75"/>
    <row r="1518" s="293" customFormat="1" ht="12.75"/>
    <row r="1519" s="293" customFormat="1" ht="12.75"/>
    <row r="1520" s="293" customFormat="1" ht="12.75"/>
    <row r="1521" s="293" customFormat="1" ht="12.75"/>
    <row r="1522" s="293" customFormat="1" ht="12.75"/>
    <row r="1523" s="293" customFormat="1" ht="12.75"/>
    <row r="1524" s="293" customFormat="1" ht="12.75"/>
    <row r="1525" s="293" customFormat="1" ht="12.75"/>
    <row r="1526" s="293" customFormat="1" ht="12.75"/>
    <row r="1527" s="293" customFormat="1" ht="12.75"/>
    <row r="1528" s="293" customFormat="1" ht="12.75"/>
    <row r="1529" s="293" customFormat="1" ht="12.75"/>
    <row r="1530" s="293" customFormat="1" ht="12.75"/>
    <row r="1531" s="293" customFormat="1" ht="12.75"/>
    <row r="1532" s="293" customFormat="1" ht="12.75"/>
    <row r="1533" s="293" customFormat="1" ht="12.75"/>
    <row r="1534" s="293" customFormat="1" ht="12.75"/>
    <row r="1535" s="293" customFormat="1" ht="12.75"/>
    <row r="1536" s="293" customFormat="1" ht="12.75"/>
    <row r="1537" s="293" customFormat="1" ht="12.75"/>
    <row r="1538" s="293" customFormat="1" ht="12.75"/>
    <row r="1539" s="293" customFormat="1" ht="12.75"/>
    <row r="1540" s="293" customFormat="1" ht="12.75"/>
    <row r="1541" s="293" customFormat="1" ht="12.75"/>
    <row r="1542" s="293" customFormat="1" ht="12.75"/>
    <row r="1543" s="293" customFormat="1" ht="12.75"/>
    <row r="1544" s="293" customFormat="1" ht="12.75"/>
    <row r="1545" s="293" customFormat="1" ht="12.75"/>
    <row r="1546" s="293" customFormat="1" ht="12.75"/>
    <row r="1547" s="293" customFormat="1" ht="12.75"/>
    <row r="1548" s="293" customFormat="1" ht="12.75"/>
    <row r="1549" s="293" customFormat="1" ht="12.75"/>
    <row r="1550" s="293" customFormat="1" ht="12.75"/>
    <row r="1551" s="293" customFormat="1" ht="12.75"/>
    <row r="1552" s="293" customFormat="1" ht="12.75"/>
    <row r="1553" s="293" customFormat="1" ht="12.75"/>
    <row r="1554" s="293" customFormat="1" ht="12.75"/>
    <row r="1555" s="293" customFormat="1" ht="12.75"/>
    <row r="1556" s="293" customFormat="1" ht="12.75"/>
    <row r="1557" s="293" customFormat="1" ht="12.75"/>
    <row r="1558" s="293" customFormat="1" ht="12.75"/>
    <row r="1559" s="293" customFormat="1" ht="12.75"/>
    <row r="1560" s="293" customFormat="1" ht="12.75"/>
    <row r="1561" s="293" customFormat="1" ht="12.75"/>
    <row r="1562" s="293" customFormat="1" ht="12.75"/>
    <row r="1563" s="293" customFormat="1" ht="12.75"/>
    <row r="1564" s="293" customFormat="1" ht="12.75"/>
    <row r="1565" s="293" customFormat="1" ht="12.75"/>
    <row r="1566" s="293" customFormat="1" ht="12.75"/>
    <row r="1567" s="293" customFormat="1" ht="12.75"/>
    <row r="1568" s="293" customFormat="1" ht="12.75"/>
    <row r="1569" s="293" customFormat="1" ht="12.75"/>
    <row r="1570" s="293" customFormat="1" ht="12.75"/>
    <row r="1571" s="293" customFormat="1" ht="12.75"/>
    <row r="1572" s="293" customFormat="1" ht="12.75"/>
    <row r="1573" s="293" customFormat="1" ht="12.75"/>
    <row r="1574" s="293" customFormat="1" ht="12.75"/>
    <row r="1575" s="293" customFormat="1" ht="12.75"/>
    <row r="1576" s="293" customFormat="1" ht="12.75"/>
    <row r="1577" s="293" customFormat="1" ht="12.75"/>
    <row r="1578" s="293" customFormat="1" ht="12.75"/>
    <row r="1579" s="293" customFormat="1" ht="12.75"/>
    <row r="1580" s="293" customFormat="1" ht="12.75"/>
    <row r="1581" s="293" customFormat="1" ht="12.75"/>
    <row r="1582" s="293" customFormat="1" ht="12.75"/>
    <row r="1583" s="293" customFormat="1" ht="12.75"/>
    <row r="1584" s="293" customFormat="1" ht="12.75"/>
    <row r="1585" s="293" customFormat="1" ht="12.75"/>
    <row r="1586" s="293" customFormat="1" ht="12.75"/>
    <row r="1587" s="293" customFormat="1" ht="12.75"/>
    <row r="1588" s="293" customFormat="1" ht="12.75"/>
    <row r="1589" s="293" customFormat="1" ht="12.75"/>
    <row r="1590" s="293" customFormat="1" ht="12.75"/>
    <row r="1591" s="293" customFormat="1" ht="12.75"/>
    <row r="1592" s="293" customFormat="1" ht="12.75"/>
    <row r="1593" s="293" customFormat="1" ht="12.75"/>
    <row r="1594" s="293" customFormat="1" ht="12.75"/>
    <row r="1595" s="293" customFormat="1" ht="12.75"/>
    <row r="1596" s="293" customFormat="1" ht="12.75"/>
    <row r="1597" s="293" customFormat="1" ht="12.75"/>
    <row r="1598" s="293" customFormat="1" ht="12.75"/>
    <row r="1599" s="293" customFormat="1" ht="12.75"/>
    <row r="1600" s="293" customFormat="1" ht="12.75"/>
    <row r="1601" s="293" customFormat="1" ht="12.75"/>
    <row r="1602" s="293" customFormat="1" ht="12.75"/>
    <row r="1603" s="293" customFormat="1" ht="12.75"/>
    <row r="1604" s="293" customFormat="1" ht="12.75"/>
    <row r="1605" s="293" customFormat="1" ht="12.75"/>
    <row r="1606" s="293" customFormat="1" ht="12.75"/>
    <row r="1607" s="293" customFormat="1" ht="12.75"/>
    <row r="1608" s="293" customFormat="1" ht="12.75"/>
    <row r="1609" s="293" customFormat="1" ht="12.75"/>
    <row r="1610" s="293" customFormat="1" ht="12.75"/>
    <row r="1611" s="293" customFormat="1" ht="12.75"/>
    <row r="1612" s="293" customFormat="1" ht="12.75"/>
    <row r="1613" s="293" customFormat="1" ht="12.75"/>
    <row r="1614" s="293" customFormat="1" ht="12.75"/>
    <row r="1615" s="293" customFormat="1" ht="12.75"/>
    <row r="1616" s="293" customFormat="1" ht="12.75"/>
    <row r="1617" s="293" customFormat="1" ht="12.75"/>
    <row r="1618" s="293" customFormat="1" ht="12.75"/>
    <row r="1619" s="293" customFormat="1" ht="12.75"/>
    <row r="1620" s="293" customFormat="1" ht="12.75"/>
    <row r="1621" s="293" customFormat="1" ht="12.75"/>
    <row r="1622" s="293" customFormat="1" ht="12.75"/>
    <row r="1623" s="293" customFormat="1" ht="12.75"/>
    <row r="1624" s="293" customFormat="1" ht="12.75"/>
    <row r="1625" s="293" customFormat="1" ht="12.75"/>
    <row r="1626" s="293" customFormat="1" ht="12.75"/>
    <row r="1627" s="293" customFormat="1" ht="12.75"/>
    <row r="1628" s="293" customFormat="1" ht="12.75"/>
    <row r="1629" s="293" customFormat="1" ht="12.75"/>
    <row r="1630" s="293" customFormat="1" ht="12.75"/>
    <row r="1631" s="293" customFormat="1" ht="12.75"/>
    <row r="1632" s="293" customFormat="1" ht="12.75"/>
    <row r="1633" s="293" customFormat="1" ht="12.75"/>
    <row r="1634" s="293" customFormat="1" ht="12.75"/>
    <row r="1635" s="293" customFormat="1" ht="12.75"/>
    <row r="1636" s="293" customFormat="1" ht="12.75"/>
    <row r="1637" s="293" customFormat="1" ht="12.75"/>
    <row r="1638" s="293" customFormat="1" ht="12.75"/>
    <row r="1639" s="293" customFormat="1" ht="12.75"/>
    <row r="1640" s="293" customFormat="1" ht="12.75"/>
    <row r="1641" s="293" customFormat="1" ht="12.75"/>
    <row r="1642" s="293" customFormat="1" ht="12.75"/>
    <row r="1643" s="293" customFormat="1" ht="12.75"/>
    <row r="1644" s="293" customFormat="1" ht="12.75"/>
    <row r="1645" s="293" customFormat="1" ht="12.75"/>
    <row r="1646" s="293" customFormat="1" ht="12.75"/>
    <row r="1647" s="293" customFormat="1" ht="12.75"/>
    <row r="1648" s="293" customFormat="1" ht="12.75"/>
    <row r="1649" s="293" customFormat="1" ht="12.75"/>
    <row r="1650" s="293" customFormat="1" ht="12.75"/>
    <row r="1651" s="293" customFormat="1" ht="12.75"/>
    <row r="1652" s="293" customFormat="1" ht="12.75"/>
    <row r="1653" s="293" customFormat="1" ht="12.75"/>
    <row r="1654" s="293" customFormat="1" ht="12.75"/>
    <row r="1655" s="293" customFormat="1" ht="12.75"/>
    <row r="1656" s="293" customFormat="1" ht="12.75"/>
    <row r="1657" s="293" customFormat="1" ht="12.75"/>
    <row r="1658" s="293" customFormat="1" ht="12.75"/>
    <row r="1659" s="293" customFormat="1" ht="12.75"/>
    <row r="1660" s="293" customFormat="1" ht="12.75"/>
    <row r="1661" s="293" customFormat="1" ht="12.75"/>
    <row r="1662" s="293" customFormat="1" ht="12.75"/>
    <row r="1663" s="293" customFormat="1" ht="12.75"/>
    <row r="1664" s="293" customFormat="1" ht="12.75"/>
    <row r="1665" s="293" customFormat="1" ht="12.75"/>
    <row r="1666" s="293" customFormat="1" ht="12.75"/>
    <row r="1667" s="293" customFormat="1" ht="12.75"/>
    <row r="1668" s="293" customFormat="1" ht="12.75"/>
    <row r="1669" s="293" customFormat="1" ht="12.75"/>
    <row r="1670" s="293" customFormat="1" ht="12.75"/>
    <row r="1671" s="293" customFormat="1" ht="12.75"/>
    <row r="1672" s="293" customFormat="1" ht="12.75"/>
    <row r="1673" s="293" customFormat="1" ht="12.75"/>
    <row r="1674" s="293" customFormat="1" ht="12.75"/>
    <row r="1675" s="293" customFormat="1" ht="12.75"/>
    <row r="1676" s="293" customFormat="1" ht="12.75"/>
    <row r="1677" s="293" customFormat="1" ht="12.75"/>
    <row r="1678" s="293" customFormat="1" ht="12.75"/>
    <row r="1679" s="293" customFormat="1" ht="12.75"/>
    <row r="1680" s="293" customFormat="1" ht="12.75"/>
    <row r="1681" s="293" customFormat="1" ht="12.75"/>
    <row r="1682" s="293" customFormat="1" ht="12.75"/>
    <row r="1683" s="293" customFormat="1" ht="12.75"/>
    <row r="1684" s="293" customFormat="1" ht="12.75"/>
    <row r="1685" s="293" customFormat="1" ht="12.75"/>
    <row r="1686" s="293" customFormat="1" ht="12.75"/>
    <row r="1687" s="293" customFormat="1" ht="12.75"/>
    <row r="1688" s="293" customFormat="1" ht="12.75"/>
    <row r="1689" s="293" customFormat="1" ht="12.75"/>
    <row r="1690" s="293" customFormat="1" ht="12.75"/>
    <row r="1691" s="293" customFormat="1" ht="12.75"/>
    <row r="1692" s="293" customFormat="1" ht="12.75"/>
    <row r="1693" s="293" customFormat="1" ht="12.75"/>
    <row r="1694" s="293" customFormat="1" ht="12.75"/>
    <row r="1695" s="293" customFormat="1" ht="12.75"/>
    <row r="1696" s="293" customFormat="1" ht="12.75"/>
    <row r="1697" s="293" customFormat="1" ht="12.75"/>
    <row r="1698" s="293" customFormat="1" ht="12.75"/>
    <row r="1699" s="293" customFormat="1" ht="12.75"/>
    <row r="1700" s="293" customFormat="1" ht="12.75"/>
    <row r="1701" s="293" customFormat="1" ht="12.75"/>
    <row r="1702" s="293" customFormat="1" ht="12.75"/>
    <row r="1703" s="293" customFormat="1" ht="12.75"/>
    <row r="1704" s="293" customFormat="1" ht="12.75"/>
    <row r="1705" s="293" customFormat="1" ht="12.75"/>
    <row r="1706" s="293" customFormat="1" ht="12.75"/>
    <row r="1707" s="293" customFormat="1" ht="12.75"/>
    <row r="1708" s="293" customFormat="1" ht="12.75"/>
    <row r="1709" s="293" customFormat="1" ht="12.75"/>
    <row r="1710" s="293" customFormat="1" ht="12.75"/>
    <row r="1711" s="293" customFormat="1" ht="12.75"/>
    <row r="1712" s="293" customFormat="1" ht="12.75"/>
    <row r="1713" s="293" customFormat="1" ht="12.75"/>
    <row r="1714" s="293" customFormat="1" ht="12.75"/>
    <row r="1715" s="293" customFormat="1" ht="12.75"/>
    <row r="1716" s="293" customFormat="1" ht="12.75"/>
    <row r="1717" s="293" customFormat="1" ht="12.75"/>
    <row r="1718" s="293" customFormat="1" ht="12.75"/>
    <row r="1719" s="293" customFormat="1" ht="12.75"/>
    <row r="1720" s="293" customFormat="1" ht="12.75"/>
    <row r="1721" s="293" customFormat="1" ht="12.75"/>
    <row r="1722" s="293" customFormat="1" ht="12.75"/>
    <row r="1723" s="293" customFormat="1" ht="12.75"/>
    <row r="1724" s="293" customFormat="1" ht="12.75"/>
    <row r="1725" s="293" customFormat="1" ht="12.75"/>
    <row r="1726" s="293" customFormat="1" ht="12.75"/>
    <row r="1727" s="293" customFormat="1" ht="12.75"/>
    <row r="1728" s="293" customFormat="1" ht="12.75"/>
    <row r="1729" s="293" customFormat="1" ht="12.75"/>
    <row r="1730" s="293" customFormat="1" ht="12.75"/>
    <row r="1731" s="293" customFormat="1" ht="12.75"/>
    <row r="1732" s="293" customFormat="1" ht="12.75"/>
    <row r="1733" s="293" customFormat="1" ht="12.75"/>
    <row r="1734" s="293" customFormat="1" ht="12.75"/>
    <row r="1735" s="293" customFormat="1" ht="12.75"/>
    <row r="1736" s="293" customFormat="1" ht="12.75"/>
    <row r="1737" s="293" customFormat="1" ht="12.75"/>
    <row r="1738" s="293" customFormat="1" ht="12.75"/>
    <row r="1739" s="293" customFormat="1" ht="12.75"/>
    <row r="1740" s="293" customFormat="1" ht="12.75"/>
    <row r="1741" s="293" customFormat="1" ht="12.75"/>
    <row r="1742" s="293" customFormat="1" ht="12.75"/>
    <row r="1743" s="293" customFormat="1" ht="12.75"/>
    <row r="1744" s="293" customFormat="1" ht="12.75"/>
    <row r="1745" s="293" customFormat="1" ht="12.75"/>
    <row r="1746" s="293" customFormat="1" ht="12.75"/>
    <row r="1747" s="293" customFormat="1" ht="12.75"/>
    <row r="1748" s="293" customFormat="1" ht="12.75"/>
    <row r="1749" s="293" customFormat="1" ht="12.75"/>
    <row r="1750" s="293" customFormat="1" ht="12.75"/>
    <row r="1751" s="293" customFormat="1" ht="12.75"/>
    <row r="1752" s="293" customFormat="1" ht="12.75"/>
    <row r="1753" s="293" customFormat="1" ht="12.75"/>
    <row r="1754" s="293" customFormat="1" ht="12.75"/>
    <row r="1755" s="293" customFormat="1" ht="12.75"/>
    <row r="1756" s="293" customFormat="1" ht="12.75"/>
    <row r="1757" s="293" customFormat="1" ht="12.75"/>
    <row r="1758" s="293" customFormat="1" ht="12.75"/>
    <row r="1759" s="293" customFormat="1" ht="12.75"/>
    <row r="1760" s="293" customFormat="1" ht="12.75"/>
    <row r="1761" s="293" customFormat="1" ht="12.75"/>
    <row r="1762" s="293" customFormat="1" ht="12.75"/>
    <row r="1763" s="293" customFormat="1" ht="12.75"/>
    <row r="1764" s="293" customFormat="1" ht="12.75"/>
    <row r="1765" s="293" customFormat="1" ht="12.75"/>
    <row r="1766" s="293" customFormat="1" ht="12.75"/>
    <row r="1767" s="293" customFormat="1" ht="12.75"/>
    <row r="1768" s="293" customFormat="1" ht="12.75"/>
    <row r="1769" s="293" customFormat="1" ht="12.75"/>
    <row r="1770" s="293" customFormat="1" ht="12.75"/>
    <row r="1771" s="293" customFormat="1" ht="12.75"/>
    <row r="1772" s="293" customFormat="1" ht="12.75"/>
    <row r="1773" s="293" customFormat="1" ht="12.75"/>
    <row r="1774" s="293" customFormat="1" ht="12.75"/>
    <row r="1775" s="293" customFormat="1" ht="12.75"/>
    <row r="1776" s="293" customFormat="1" ht="12.75"/>
    <row r="1777" s="293" customFormat="1" ht="12.75"/>
    <row r="1778" s="293" customFormat="1" ht="12.75"/>
    <row r="1779" s="293" customFormat="1" ht="12.75"/>
    <row r="1780" s="293" customFormat="1" ht="12.75"/>
    <row r="1781" s="293" customFormat="1" ht="12.75"/>
    <row r="1782" s="293" customFormat="1" ht="12.75"/>
    <row r="1783" s="293" customFormat="1" ht="12.75"/>
    <row r="1784" s="293" customFormat="1" ht="12.75"/>
    <row r="1785" s="293" customFormat="1" ht="12.75"/>
    <row r="1786" s="293" customFormat="1" ht="12.75"/>
    <row r="1787" s="293" customFormat="1" ht="12.75"/>
    <row r="1788" s="293" customFormat="1" ht="12.75"/>
    <row r="1789" s="293" customFormat="1" ht="12.75"/>
    <row r="1790" s="293" customFormat="1" ht="12.75"/>
    <row r="1791" s="293" customFormat="1" ht="12.75"/>
    <row r="1792" s="293" customFormat="1" ht="12.75"/>
    <row r="1793" s="293" customFormat="1" ht="12.75"/>
    <row r="1794" s="293" customFormat="1" ht="12.75"/>
    <row r="1795" s="293" customFormat="1" ht="12.75"/>
    <row r="1796" s="293" customFormat="1" ht="12.75"/>
    <row r="1797" s="293" customFormat="1" ht="12.75"/>
    <row r="1798" s="293" customFormat="1" ht="12.75"/>
    <row r="1799" s="293" customFormat="1" ht="12.75"/>
    <row r="1800" s="293" customFormat="1" ht="12.75"/>
    <row r="1801" s="293" customFormat="1" ht="12.75"/>
    <row r="1802" s="293" customFormat="1" ht="12.75"/>
    <row r="1803" s="293" customFormat="1" ht="12.75"/>
    <row r="1804" s="293" customFormat="1" ht="12.75"/>
    <row r="1805" s="293" customFormat="1" ht="12.75"/>
    <row r="1806" s="293" customFormat="1" ht="12.75"/>
    <row r="1807" s="293" customFormat="1" ht="12.75"/>
    <row r="1808" s="293" customFormat="1" ht="12.75"/>
    <row r="1809" s="293" customFormat="1" ht="12.75"/>
    <row r="1810" s="293" customFormat="1" ht="12.75"/>
    <row r="1811" s="293" customFormat="1" ht="12.75"/>
    <row r="1812" s="293" customFormat="1" ht="12.75"/>
    <row r="1813" s="293" customFormat="1" ht="12.75"/>
    <row r="1814" s="293" customFormat="1" ht="12.75"/>
    <row r="1815" s="293" customFormat="1" ht="12.75"/>
    <row r="1816" s="293" customFormat="1" ht="12.75"/>
    <row r="1817" s="293" customFormat="1" ht="12.75"/>
    <row r="1818" s="293" customFormat="1" ht="12.75"/>
    <row r="1819" s="293" customFormat="1" ht="12.75"/>
    <row r="1820" s="293" customFormat="1" ht="12.75"/>
    <row r="1821" s="293" customFormat="1" ht="12.75"/>
    <row r="1822" s="293" customFormat="1" ht="12.75"/>
    <row r="1823" s="293" customFormat="1" ht="12.75"/>
    <row r="1824" s="293" customFormat="1" ht="12.75"/>
    <row r="1825" s="293" customFormat="1" ht="12.75"/>
    <row r="1826" s="293" customFormat="1" ht="12.75"/>
    <row r="1827" s="293" customFormat="1" ht="12.75"/>
    <row r="1828" s="293" customFormat="1" ht="12.75"/>
    <row r="1829" s="293" customFormat="1" ht="12.75"/>
    <row r="1830" s="293" customFormat="1" ht="12.75"/>
    <row r="1831" s="293" customFormat="1" ht="12.75"/>
    <row r="1832" s="293" customFormat="1" ht="12.75"/>
    <row r="1833" s="293" customFormat="1" ht="12.75"/>
    <row r="1834" s="293" customFormat="1" ht="12.75"/>
    <row r="1835" s="293" customFormat="1" ht="12.75"/>
    <row r="1836" s="293" customFormat="1" ht="12.75"/>
    <row r="1837" s="293" customFormat="1" ht="12.75"/>
    <row r="1838" s="293" customFormat="1" ht="12.75"/>
    <row r="1839" s="293" customFormat="1" ht="12.75"/>
    <row r="1840" s="293" customFormat="1" ht="12.75"/>
    <row r="1841" s="293" customFormat="1" ht="12.75"/>
    <row r="1842" s="293" customFormat="1" ht="12.75"/>
    <row r="1843" s="293" customFormat="1" ht="12.75"/>
    <row r="1844" s="293" customFormat="1" ht="12.75"/>
    <row r="1845" s="293" customFormat="1" ht="12.75"/>
    <row r="1846" s="293" customFormat="1" ht="12.75"/>
    <row r="1847" s="293" customFormat="1" ht="12.75"/>
    <row r="1848" s="293" customFormat="1" ht="12.75"/>
    <row r="1849" s="293" customFormat="1" ht="12.75"/>
    <row r="1850" s="293" customFormat="1" ht="12.75"/>
    <row r="1851" s="293" customFormat="1" ht="12.75"/>
    <row r="1852" s="293" customFormat="1" ht="12.75"/>
    <row r="1853" s="293" customFormat="1" ht="12.75"/>
    <row r="1854" s="293" customFormat="1" ht="12.75"/>
    <row r="1855" s="293" customFormat="1" ht="12.75"/>
    <row r="1856" s="293" customFormat="1" ht="12.75"/>
    <row r="1857" s="293" customFormat="1" ht="12.75"/>
    <row r="1858" s="293" customFormat="1" ht="12.75"/>
    <row r="1859" s="293" customFormat="1" ht="12.75"/>
    <row r="1860" s="293" customFormat="1" ht="12.75"/>
    <row r="1861" s="293" customFormat="1" ht="12.75"/>
    <row r="1862" s="293" customFormat="1" ht="12.75"/>
    <row r="1863" s="293" customFormat="1" ht="12.75"/>
    <row r="1864" s="293" customFormat="1" ht="12.75"/>
    <row r="1865" s="293" customFormat="1" ht="12.75"/>
    <row r="1866" s="293" customFormat="1" ht="12.75"/>
    <row r="1867" s="293" customFormat="1" ht="12.75"/>
    <row r="1868" s="293" customFormat="1" ht="12.75"/>
    <row r="1869" s="293" customFormat="1" ht="12.75"/>
    <row r="1870" s="293" customFormat="1" ht="12.75"/>
    <row r="1871" s="293" customFormat="1" ht="12.75"/>
    <row r="1872" s="293" customFormat="1" ht="12.75"/>
    <row r="1873" s="293" customFormat="1" ht="12.75"/>
    <row r="1874" s="293" customFormat="1" ht="12.75"/>
    <row r="1875" s="293" customFormat="1" ht="12.75"/>
    <row r="1876" s="293" customFormat="1" ht="12.75"/>
    <row r="1877" s="293" customFormat="1" ht="12.75"/>
    <row r="1878" s="293" customFormat="1" ht="12.75"/>
    <row r="1879" s="293" customFormat="1" ht="12.75"/>
    <row r="1880" s="293" customFormat="1" ht="12.75"/>
    <row r="1881" s="293" customFormat="1" ht="12.75"/>
    <row r="1882" s="293" customFormat="1" ht="12.75"/>
    <row r="1883" s="293" customFormat="1" ht="12.75"/>
    <row r="1884" s="293" customFormat="1" ht="12.75"/>
    <row r="1885" s="293" customFormat="1" ht="12.75"/>
    <row r="1886" s="293" customFormat="1" ht="12.75"/>
    <row r="1887" s="293" customFormat="1" ht="12.75"/>
    <row r="1888" s="293" customFormat="1" ht="12.75"/>
    <row r="1889" s="293" customFormat="1" ht="12.75"/>
    <row r="1890" s="293" customFormat="1" ht="12.75"/>
    <row r="1891" s="293" customFormat="1" ht="12.75"/>
    <row r="1892" s="293" customFormat="1" ht="12.75"/>
    <row r="1893" s="293" customFormat="1" ht="12.75"/>
    <row r="1894" s="293" customFormat="1" ht="12.75"/>
    <row r="1895" s="293" customFormat="1" ht="12.75"/>
    <row r="1896" s="293" customFormat="1" ht="12.75"/>
    <row r="1897" s="293" customFormat="1" ht="12.75"/>
    <row r="1898" s="293" customFormat="1" ht="12.75"/>
    <row r="1899" s="293" customFormat="1" ht="12.75"/>
    <row r="1900" s="293" customFormat="1" ht="12.75"/>
    <row r="1901" s="293" customFormat="1" ht="12.75"/>
    <row r="1902" s="293" customFormat="1" ht="12.75"/>
    <row r="1903" s="293" customFormat="1" ht="12.75"/>
    <row r="1904" s="293" customFormat="1" ht="12.75"/>
    <row r="1905" s="293" customFormat="1" ht="12.75"/>
    <row r="1906" s="293" customFormat="1" ht="12.75"/>
    <row r="1907" s="293" customFormat="1" ht="12.75"/>
    <row r="1908" s="293" customFormat="1" ht="12.75"/>
    <row r="1909" s="293" customFormat="1" ht="12.75"/>
    <row r="1910" s="293" customFormat="1" ht="12.75"/>
    <row r="1911" s="293" customFormat="1" ht="12.75"/>
    <row r="1912" s="293" customFormat="1" ht="12.75"/>
    <row r="1913" s="293" customFormat="1" ht="12.75"/>
    <row r="1914" s="293" customFormat="1" ht="12.75"/>
    <row r="1915" s="293" customFormat="1" ht="12.75"/>
    <row r="1916" s="293" customFormat="1" ht="12.75"/>
    <row r="1917" s="293" customFormat="1" ht="12.75"/>
    <row r="1918" s="293" customFormat="1" ht="12.75"/>
    <row r="1919" s="293" customFormat="1" ht="12.75"/>
    <row r="1920" s="293" customFormat="1" ht="12.75"/>
    <row r="1921" s="293" customFormat="1" ht="12.75"/>
    <row r="1922" s="293" customFormat="1" ht="12.75"/>
    <row r="1923" s="293" customFormat="1" ht="12.75"/>
    <row r="1924" s="293" customFormat="1" ht="12.75"/>
    <row r="1925" s="293" customFormat="1" ht="12.75"/>
    <row r="1926" s="293" customFormat="1" ht="12.75"/>
    <row r="1927" s="293" customFormat="1" ht="12.75"/>
    <row r="1928" s="293" customFormat="1" ht="12.75"/>
    <row r="1929" s="293" customFormat="1" ht="12.75"/>
    <row r="1930" s="293" customFormat="1" ht="12.75"/>
    <row r="1931" s="293" customFormat="1" ht="12.75"/>
    <row r="1932" s="293" customFormat="1" ht="12.75"/>
    <row r="1933" s="293" customFormat="1" ht="12.75"/>
    <row r="1934" s="293" customFormat="1" ht="12.75"/>
    <row r="1935" s="293" customFormat="1" ht="12.75"/>
    <row r="1936" s="293" customFormat="1" ht="12.75"/>
    <row r="1937" s="293" customFormat="1" ht="12.75"/>
    <row r="1938" s="293" customFormat="1" ht="12.75"/>
    <row r="1939" s="293" customFormat="1" ht="12.75"/>
    <row r="1940" s="293" customFormat="1" ht="12.75"/>
    <row r="1941" s="293" customFormat="1" ht="12.75"/>
    <row r="1942" s="293" customFormat="1" ht="12.75"/>
    <row r="1943" s="293" customFormat="1" ht="12.75"/>
    <row r="1944" s="293" customFormat="1" ht="12.75"/>
    <row r="1945" s="293" customFormat="1" ht="12.75"/>
    <row r="1946" s="293" customFormat="1" ht="12.75"/>
    <row r="1947" s="293" customFormat="1" ht="12.75"/>
    <row r="1948" s="293" customFormat="1" ht="12.75"/>
    <row r="1949" s="293" customFormat="1" ht="12.75"/>
    <row r="1950" s="293" customFormat="1" ht="12.75"/>
    <row r="1951" s="293" customFormat="1" ht="12.75"/>
    <row r="1952" s="293" customFormat="1" ht="12.75"/>
    <row r="1953" s="293" customFormat="1" ht="12.75"/>
    <row r="1954" s="293" customFormat="1" ht="12.75"/>
    <row r="1955" s="293" customFormat="1" ht="12.75"/>
    <row r="1956" s="293" customFormat="1" ht="12.75"/>
    <row r="1957" s="293" customFormat="1" ht="12.75"/>
    <row r="1958" s="293" customFormat="1" ht="12.75"/>
    <row r="1959" s="293" customFormat="1" ht="12.75"/>
    <row r="1960" s="293" customFormat="1" ht="12.75"/>
    <row r="1961" s="293" customFormat="1" ht="12.75"/>
    <row r="1962" s="293" customFormat="1" ht="12.75"/>
    <row r="1963" s="293" customFormat="1" ht="12.75"/>
    <row r="1964" s="293" customFormat="1" ht="12.75"/>
    <row r="1965" s="293" customFormat="1" ht="12.75"/>
    <row r="1966" s="293" customFormat="1" ht="12.75"/>
    <row r="1967" s="293" customFormat="1" ht="12.75"/>
    <row r="1968" s="293" customFormat="1" ht="12.75"/>
    <row r="1969" s="293" customFormat="1" ht="12.75"/>
    <row r="1970" s="293" customFormat="1" ht="12.75"/>
    <row r="1971" s="293" customFormat="1" ht="12.75"/>
    <row r="1972" s="293" customFormat="1" ht="12.75"/>
    <row r="1973" s="293" customFormat="1" ht="12.75"/>
    <row r="1974" s="293" customFormat="1" ht="12.75"/>
    <row r="1975" s="293" customFormat="1" ht="12.75"/>
    <row r="1976" s="293" customFormat="1" ht="12.75"/>
    <row r="1977" s="293" customFormat="1" ht="12.75"/>
    <row r="1978" s="293" customFormat="1" ht="12.75"/>
    <row r="1979" s="293" customFormat="1" ht="12.75"/>
    <row r="1980" s="293" customFormat="1" ht="12.75"/>
    <row r="1981" s="293" customFormat="1" ht="12.75"/>
    <row r="1982" s="293" customFormat="1" ht="12.75"/>
    <row r="1983" s="293" customFormat="1" ht="12.75"/>
    <row r="1984" s="293" customFormat="1" ht="12.75"/>
    <row r="1985" s="293" customFormat="1" ht="12.75"/>
    <row r="1986" s="293" customFormat="1" ht="12.75"/>
    <row r="1987" s="293" customFormat="1" ht="12.75"/>
    <row r="1988" s="293" customFormat="1" ht="12.75"/>
    <row r="1989" s="293" customFormat="1" ht="12.75"/>
    <row r="1990" s="293" customFormat="1" ht="12.75"/>
    <row r="1991" s="293" customFormat="1" ht="12.75"/>
    <row r="1992" s="293" customFormat="1" ht="12.75"/>
    <row r="1993" s="293" customFormat="1" ht="12.75"/>
    <row r="1994" s="293" customFormat="1" ht="12.75"/>
    <row r="1995" s="293" customFormat="1" ht="12.75"/>
    <row r="1996" s="293" customFormat="1" ht="12.75"/>
    <row r="1997" s="293" customFormat="1" ht="12.75"/>
    <row r="1998" s="293" customFormat="1" ht="12.75"/>
    <row r="1999" s="293" customFormat="1" ht="12.75"/>
    <row r="2000" s="293" customFormat="1" ht="12.75"/>
    <row r="2001" s="293" customFormat="1" ht="12.75"/>
    <row r="2002" s="293" customFormat="1" ht="12.75"/>
    <row r="2003" s="293" customFormat="1" ht="12.75"/>
    <row r="2004" s="293" customFormat="1" ht="12.75"/>
    <row r="2005" s="293" customFormat="1" ht="12.75"/>
    <row r="2006" s="293" customFormat="1" ht="12.75"/>
    <row r="2007" s="293" customFormat="1" ht="12.75"/>
    <row r="2008" s="293" customFormat="1" ht="12.75"/>
    <row r="2009" s="293" customFormat="1" ht="12.75"/>
    <row r="2010" s="293" customFormat="1" ht="12.75"/>
    <row r="2011" s="293" customFormat="1" ht="12.75"/>
    <row r="2012" s="293" customFormat="1" ht="12.75"/>
    <row r="2013" s="293" customFormat="1" ht="12.75"/>
    <row r="2014" s="293" customFormat="1" ht="12.75"/>
    <row r="2015" s="293" customFormat="1" ht="12.75"/>
    <row r="2016" s="293" customFormat="1" ht="12.75"/>
    <row r="2017" s="293" customFormat="1" ht="12.75"/>
    <row r="2018" s="293" customFormat="1" ht="12.75"/>
    <row r="2019" s="293" customFormat="1" ht="12.75"/>
    <row r="2020" s="293" customFormat="1" ht="12.75"/>
    <row r="2021" s="293" customFormat="1" ht="12.75"/>
    <row r="2022" s="293" customFormat="1" ht="12.75"/>
    <row r="2023" s="293" customFormat="1" ht="12.75"/>
    <row r="2024" s="293" customFormat="1" ht="12.75"/>
    <row r="2025" s="293" customFormat="1" ht="12.75"/>
    <row r="2026" s="293" customFormat="1" ht="12.75"/>
    <row r="2027" s="293" customFormat="1" ht="12.75"/>
    <row r="2028" s="293" customFormat="1" ht="12.75"/>
    <row r="2029" s="293" customFormat="1" ht="12.75"/>
    <row r="2030" s="293" customFormat="1" ht="12.75"/>
    <row r="2031" s="293" customFormat="1" ht="12.75"/>
    <row r="2032" s="293" customFormat="1" ht="12.75"/>
    <row r="2033" s="293" customFormat="1" ht="12.75"/>
    <row r="2034" s="293" customFormat="1" ht="12.75"/>
    <row r="2035" s="293" customFormat="1" ht="12.75"/>
    <row r="2036" s="293" customFormat="1" ht="12.75"/>
    <row r="2037" s="293" customFormat="1" ht="12.75"/>
    <row r="2038" s="293" customFormat="1" ht="12.75"/>
    <row r="2039" s="293" customFormat="1" ht="12.75"/>
    <row r="2040" s="293" customFormat="1" ht="12.75"/>
    <row r="2041" s="293" customFormat="1" ht="12.75"/>
    <row r="2042" s="293" customFormat="1" ht="12.75"/>
    <row r="2043" s="293" customFormat="1" ht="12.75"/>
    <row r="2044" s="293" customFormat="1" ht="12.75"/>
    <row r="2045" s="293" customFormat="1" ht="12.75"/>
    <row r="2046" s="293" customFormat="1" ht="12.75"/>
    <row r="2047" s="293" customFormat="1" ht="12.75"/>
    <row r="2048" s="293" customFormat="1" ht="12.75"/>
    <row r="2049" s="293" customFormat="1" ht="12.75"/>
    <row r="2050" s="293" customFormat="1" ht="12.75"/>
    <row r="2051" s="293" customFormat="1" ht="12.75"/>
    <row r="2052" s="293" customFormat="1" ht="12.75"/>
    <row r="2053" s="293" customFormat="1" ht="12.75"/>
    <row r="2054" s="293" customFormat="1" ht="12.75"/>
    <row r="2055" s="293" customFormat="1" ht="12.75"/>
    <row r="2056" s="293" customFormat="1" ht="12.75"/>
    <row r="2057" s="293" customFormat="1" ht="12.75"/>
    <row r="2058" s="293" customFormat="1" ht="12.75"/>
    <row r="2059" s="293" customFormat="1" ht="12.75"/>
    <row r="2060" s="293" customFormat="1" ht="12.75"/>
    <row r="2061" s="293" customFormat="1" ht="12.75"/>
    <row r="2062" s="293" customFormat="1" ht="12.75"/>
    <row r="2063" s="293" customFormat="1" ht="12.75"/>
    <row r="2064" s="293" customFormat="1" ht="12.75"/>
    <row r="2065" s="293" customFormat="1" ht="12.75"/>
    <row r="2066" s="293" customFormat="1" ht="12.75"/>
    <row r="2067" s="293" customFormat="1" ht="12.75"/>
    <row r="2068" s="293" customFormat="1" ht="12.75"/>
    <row r="2069" s="293" customFormat="1" ht="12.75"/>
    <row r="2070" s="293" customFormat="1" ht="12.75"/>
    <row r="2071" s="293" customFormat="1" ht="12.75"/>
    <row r="2072" s="293" customFormat="1" ht="12.75"/>
    <row r="2073" s="293" customFormat="1" ht="12.75"/>
    <row r="2074" s="293" customFormat="1" ht="12.75"/>
    <row r="2075" s="293" customFormat="1" ht="12.75"/>
    <row r="2076" s="293" customFormat="1" ht="12.75"/>
    <row r="2077" s="293" customFormat="1" ht="12.75"/>
    <row r="2078" s="293" customFormat="1" ht="12.75"/>
    <row r="2079" s="293" customFormat="1" ht="12.75"/>
    <row r="2080" s="293" customFormat="1" ht="12.75"/>
    <row r="2081" s="293" customFormat="1" ht="12.75"/>
    <row r="2082" s="293" customFormat="1" ht="12.75"/>
    <row r="2083" s="293" customFormat="1" ht="12.75"/>
    <row r="2084" s="293" customFormat="1" ht="12.75"/>
    <row r="2085" s="293" customFormat="1" ht="12.75"/>
    <row r="2086" s="293" customFormat="1" ht="12.75"/>
    <row r="2087" s="293" customFormat="1" ht="12.75"/>
    <row r="2088" s="293" customFormat="1" ht="12.75"/>
    <row r="2089" s="293" customFormat="1" ht="12.75"/>
    <row r="2090" s="293" customFormat="1" ht="12.75"/>
    <row r="2091" s="293" customFormat="1" ht="12.75"/>
    <row r="2092" s="293" customFormat="1" ht="12.75"/>
    <row r="2093" s="293" customFormat="1" ht="12.75"/>
    <row r="2094" s="293" customFormat="1" ht="12.75"/>
    <row r="2095" s="293" customFormat="1" ht="12.75"/>
    <row r="2096" s="293" customFormat="1" ht="12.75"/>
    <row r="2097" s="293" customFormat="1" ht="12.75"/>
    <row r="2098" s="293" customFormat="1" ht="12.75"/>
    <row r="2099" s="293" customFormat="1" ht="12.75"/>
    <row r="2100" s="293" customFormat="1" ht="12.75"/>
    <row r="2101" s="293" customFormat="1" ht="12.75"/>
    <row r="2102" s="293" customFormat="1" ht="12.75"/>
    <row r="2103" s="293" customFormat="1" ht="12.75"/>
    <row r="2104" s="293" customFormat="1" ht="12.75"/>
    <row r="2105" s="293" customFormat="1" ht="12.75"/>
    <row r="2106" s="293" customFormat="1" ht="12.75"/>
    <row r="2107" s="293" customFormat="1" ht="12.75"/>
    <row r="2108" s="293" customFormat="1" ht="12.75"/>
    <row r="2109" s="293" customFormat="1" ht="12.75"/>
    <row r="2110" s="293" customFormat="1" ht="12.75"/>
    <row r="2111" s="293" customFormat="1" ht="12.75"/>
    <row r="2112" s="293" customFormat="1" ht="12.75"/>
    <row r="2113" s="293" customFormat="1" ht="12.75"/>
    <row r="2114" s="293" customFormat="1" ht="12.75"/>
    <row r="2115" s="293" customFormat="1" ht="12.75"/>
    <row r="2116" s="293" customFormat="1" ht="12.75"/>
    <row r="2117" s="293" customFormat="1" ht="12.75"/>
    <row r="2118" s="293" customFormat="1" ht="12.75"/>
    <row r="2119" s="293" customFormat="1" ht="12.75"/>
    <row r="2120" s="293" customFormat="1" ht="12.75"/>
    <row r="2121" s="293" customFormat="1" ht="12.75"/>
    <row r="2122" s="293" customFormat="1" ht="12.75"/>
    <row r="2123" s="293" customFormat="1" ht="12.75"/>
    <row r="2124" s="293" customFormat="1" ht="12.75"/>
    <row r="2125" s="293" customFormat="1" ht="12.75"/>
    <row r="2126" s="293" customFormat="1" ht="12.75"/>
    <row r="2127" s="293" customFormat="1" ht="12.75"/>
    <row r="2128" s="293" customFormat="1" ht="12.75"/>
    <row r="2129" s="293" customFormat="1" ht="12.75"/>
    <row r="2130" s="293" customFormat="1" ht="12.75"/>
    <row r="2131" s="293" customFormat="1" ht="12.75"/>
    <row r="2132" s="293" customFormat="1" ht="12.75"/>
    <row r="2133" s="293" customFormat="1" ht="12.75"/>
    <row r="2134" s="293" customFormat="1" ht="12.75"/>
    <row r="2135" s="293" customFormat="1" ht="12.75"/>
    <row r="2136" s="293" customFormat="1" ht="12.75"/>
    <row r="2137" s="293" customFormat="1" ht="12.75"/>
    <row r="2138" s="293" customFormat="1" ht="12.75"/>
    <row r="2139" s="293" customFormat="1" ht="12.75"/>
    <row r="2140" s="293" customFormat="1" ht="12.75"/>
    <row r="2141" s="293" customFormat="1" ht="12.75"/>
    <row r="2142" s="293" customFormat="1" ht="12.75"/>
    <row r="2143" s="293" customFormat="1" ht="12.75"/>
    <row r="2144" s="293" customFormat="1" ht="12.75"/>
    <row r="2145" s="293" customFormat="1" ht="12.75"/>
    <row r="2146" s="293" customFormat="1" ht="12.75"/>
    <row r="2147" s="293" customFormat="1" ht="12.75"/>
    <row r="2148" s="293" customFormat="1" ht="12.75"/>
    <row r="2149" s="293" customFormat="1" ht="12.75"/>
    <row r="2150" s="293" customFormat="1" ht="12.75"/>
    <row r="2151" s="293" customFormat="1" ht="12.75"/>
    <row r="2152" s="293" customFormat="1" ht="12.75"/>
    <row r="2153" s="293" customFormat="1" ht="12.75"/>
    <row r="2154" s="293" customFormat="1" ht="12.75"/>
    <row r="2155" s="293" customFormat="1" ht="12.75"/>
    <row r="2156" s="293" customFormat="1" ht="12.75"/>
    <row r="2157" s="293" customFormat="1" ht="12.75"/>
    <row r="2158" s="293" customFormat="1" ht="12.75"/>
    <row r="2159" s="293" customFormat="1" ht="12.75"/>
    <row r="2160" s="293" customFormat="1" ht="12.75"/>
    <row r="2161" s="293" customFormat="1" ht="12.75"/>
    <row r="2162" s="293" customFormat="1" ht="12.75"/>
    <row r="2163" s="293" customFormat="1" ht="12.75"/>
    <row r="2164" s="293" customFormat="1" ht="12.75"/>
    <row r="2165" s="293" customFormat="1" ht="12.75"/>
    <row r="2166" s="293" customFormat="1" ht="12.75"/>
    <row r="2167" s="293" customFormat="1" ht="12.75"/>
    <row r="2168" s="293" customFormat="1" ht="12.75"/>
    <row r="2169" s="293" customFormat="1" ht="12.75"/>
    <row r="2170" s="293" customFormat="1" ht="12.75"/>
    <row r="2171" s="293" customFormat="1" ht="12.75"/>
    <row r="2172" s="293" customFormat="1" ht="12.75"/>
    <row r="2173" s="293" customFormat="1" ht="12.75"/>
    <row r="2174" s="293" customFormat="1" ht="12.75"/>
    <row r="2175" s="293" customFormat="1" ht="12.75"/>
    <row r="2176" s="293" customFormat="1" ht="12.75"/>
    <row r="2177" s="293" customFormat="1" ht="12.75"/>
    <row r="2178" s="293" customFormat="1" ht="12.75"/>
    <row r="2179" s="293" customFormat="1" ht="12.75"/>
    <row r="2180" s="293" customFormat="1" ht="12.75"/>
    <row r="2181" s="293" customFormat="1" ht="12.75"/>
    <row r="2182" s="293" customFormat="1" ht="12.75"/>
    <row r="2183" s="293" customFormat="1" ht="12.75"/>
    <row r="2184" s="293" customFormat="1" ht="12.75"/>
    <row r="2185" s="293" customFormat="1" ht="12.75"/>
    <row r="2186" s="293" customFormat="1" ht="12.75"/>
    <row r="2187" s="293" customFormat="1" ht="12.75"/>
    <row r="2188" s="293" customFormat="1" ht="12.75"/>
    <row r="2189" s="293" customFormat="1" ht="12.75"/>
    <row r="2190" s="293" customFormat="1" ht="12.75"/>
    <row r="2191" s="293" customFormat="1" ht="12.75"/>
    <row r="2192" s="293" customFormat="1" ht="12.75"/>
    <row r="2193" s="293" customFormat="1" ht="12.75"/>
    <row r="2194" s="293" customFormat="1" ht="12.75"/>
    <row r="2195" s="293" customFormat="1" ht="12.75"/>
    <row r="2196" s="293" customFormat="1" ht="12.75"/>
    <row r="2197" s="293" customFormat="1" ht="12.75"/>
    <row r="2198" s="293" customFormat="1" ht="12.75"/>
    <row r="2199" s="293" customFormat="1" ht="12.75"/>
    <row r="2200" s="293" customFormat="1" ht="12.75"/>
    <row r="2201" s="293" customFormat="1" ht="12.75"/>
    <row r="2202" s="293" customFormat="1" ht="12.75"/>
    <row r="2203" s="293" customFormat="1" ht="12.75"/>
    <row r="2204" s="293" customFormat="1" ht="12.75"/>
    <row r="2205" s="293" customFormat="1" ht="12.75"/>
    <row r="2206" s="293" customFormat="1" ht="12.75"/>
    <row r="2207" s="293" customFormat="1" ht="12.75"/>
    <row r="2208" s="293" customFormat="1" ht="12.75"/>
    <row r="2209" s="293" customFormat="1" ht="12.75"/>
    <row r="2210" s="293" customFormat="1" ht="12.75"/>
    <row r="2211" s="293" customFormat="1" ht="12.75"/>
    <row r="2212" s="293" customFormat="1" ht="12.75"/>
    <row r="2213" s="293" customFormat="1" ht="12.75"/>
    <row r="2214" s="293" customFormat="1" ht="12.75"/>
    <row r="2215" s="293" customFormat="1" ht="12.75"/>
    <row r="2216" s="293" customFormat="1" ht="12.75"/>
    <row r="2217" s="293" customFormat="1" ht="12.75"/>
    <row r="2218" s="293" customFormat="1" ht="12.75"/>
    <row r="2219" s="293" customFormat="1" ht="12.75"/>
    <row r="2220" s="293" customFormat="1" ht="12.75"/>
    <row r="2221" s="293" customFormat="1" ht="12.75"/>
    <row r="2222" s="293" customFormat="1" ht="12.75"/>
    <row r="2223" s="293" customFormat="1" ht="12.75"/>
    <row r="2224" s="293" customFormat="1" ht="12.75"/>
    <row r="2225" s="293" customFormat="1" ht="12.75"/>
    <row r="2226" s="293" customFormat="1" ht="12.75"/>
    <row r="2227" s="293" customFormat="1" ht="12.75"/>
    <row r="2228" s="293" customFormat="1" ht="12.75"/>
    <row r="2229" s="293" customFormat="1" ht="12.75"/>
    <row r="2230" s="293" customFormat="1" ht="12.75"/>
    <row r="2231" s="293" customFormat="1" ht="12.75"/>
    <row r="2232" s="293" customFormat="1" ht="12.75"/>
    <row r="2233" s="293" customFormat="1" ht="12.75"/>
    <row r="2234" s="293" customFormat="1" ht="12.75"/>
    <row r="2235" s="293" customFormat="1" ht="12.75"/>
  </sheetData>
  <mergeCells count="37">
    <mergeCell ref="C1:AM1"/>
    <mergeCell ref="AL94:AM94"/>
    <mergeCell ref="AL3:AM3"/>
    <mergeCell ref="Q3:Q4"/>
    <mergeCell ref="R3:R4"/>
    <mergeCell ref="S3:S4"/>
    <mergeCell ref="T3:T4"/>
    <mergeCell ref="W3:W4"/>
    <mergeCell ref="V3:V4"/>
    <mergeCell ref="U3:U4"/>
    <mergeCell ref="Z3:Z4"/>
    <mergeCell ref="B87:B92"/>
    <mergeCell ref="P3:P4"/>
    <mergeCell ref="L3:L4"/>
    <mergeCell ref="J3:J4"/>
    <mergeCell ref="M3:M4"/>
    <mergeCell ref="B70:B82"/>
    <mergeCell ref="B35:B60"/>
    <mergeCell ref="B18:B33"/>
    <mergeCell ref="N3:N4"/>
    <mergeCell ref="O3:O4"/>
    <mergeCell ref="AG3:AK3"/>
    <mergeCell ref="B11:B16"/>
    <mergeCell ref="Y3:Y4"/>
    <mergeCell ref="D106:E106"/>
    <mergeCell ref="D104:E104"/>
    <mergeCell ref="D105:E105"/>
    <mergeCell ref="K3:K4"/>
    <mergeCell ref="E3:E4"/>
    <mergeCell ref="I3:I4"/>
    <mergeCell ref="H3:H4"/>
    <mergeCell ref="X3:X4"/>
    <mergeCell ref="F3:F4"/>
    <mergeCell ref="G3:G4"/>
    <mergeCell ref="AA3:AA4"/>
    <mergeCell ref="AB3:AB4"/>
    <mergeCell ref="D3:D4"/>
  </mergeCells>
  <printOptions horizontalCentered="1" verticalCentered="1"/>
  <pageMargins left="0.17" right="0.21" top="0.1968503937007874" bottom="1" header="0.15748031496062992" footer="0"/>
  <pageSetup horizontalDpi="600" verticalDpi="600" orientation="portrait" scale="45" r:id="rId1"/>
</worksheet>
</file>

<file path=xl/worksheets/sheet2.xml><?xml version="1.0" encoding="utf-8"?>
<worksheet xmlns="http://schemas.openxmlformats.org/spreadsheetml/2006/main" xmlns:r="http://schemas.openxmlformats.org/officeDocument/2006/relationships">
  <sheetPr codeName="Hoja2"/>
  <dimension ref="A1:AX159"/>
  <sheetViews>
    <sheetView workbookViewId="0" topLeftCell="W1">
      <selection activeCell="AD5" sqref="AD5:AF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9" width="7.421875" style="0" hidden="1" customWidth="1"/>
    <col min="10" max="10" width="6.7109375" style="0" hidden="1" customWidth="1"/>
    <col min="11" max="11" width="6.7109375" style="0" customWidth="1"/>
    <col min="12" max="13" width="6.7109375" style="0" hidden="1" customWidth="1"/>
    <col min="14" max="14" width="6.7109375" style="0" customWidth="1"/>
    <col min="15" max="16" width="6.7109375" style="0" hidden="1" customWidth="1"/>
    <col min="17" max="17" width="6.7109375" style="0" customWidth="1"/>
    <col min="18" max="22" width="6.7109375" style="0" hidden="1" customWidth="1"/>
    <col min="23" max="28" width="6.7109375" style="0" customWidth="1"/>
    <col min="29" max="29" width="7.8515625" style="0" customWidth="1"/>
    <col min="30" max="32" width="7.8515625" style="0" hidden="1" customWidth="1"/>
    <col min="33" max="35" width="7.7109375" style="0" customWidth="1"/>
    <col min="36" max="36" width="7.8515625" style="0" customWidth="1"/>
    <col min="37" max="38" width="7.7109375" style="0" customWidth="1"/>
    <col min="39" max="39" width="9.0039062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66"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4"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69" t="str">
        <f>+entero!AC3</f>
        <v>semana 1 *</v>
      </c>
      <c r="AD3" s="169" t="str">
        <f>+entero!AD3</f>
        <v>semana 2 *</v>
      </c>
      <c r="AE3" s="169" t="str">
        <f>+entero!AE3</f>
        <v>semana 3 *</v>
      </c>
      <c r="AF3" s="169" t="str">
        <f>+entero!AF3</f>
        <v>semana 4 *</v>
      </c>
      <c r="AG3" s="283" t="str">
        <f>+entero!AG3</f>
        <v>semana 2 *</v>
      </c>
      <c r="AH3" s="284"/>
      <c r="AI3" s="284"/>
      <c r="AJ3" s="284"/>
      <c r="AK3" s="285"/>
      <c r="AL3" s="286" t="s">
        <v>86</v>
      </c>
      <c r="AM3" s="287"/>
      <c r="AO3" s="13"/>
      <c r="AP3" s="13"/>
      <c r="AQ3" s="13"/>
      <c r="AR3" s="13"/>
      <c r="AS3" s="13"/>
      <c r="AT3" s="13"/>
      <c r="AU3" s="13"/>
      <c r="AV3" s="13"/>
      <c r="AW3" s="13"/>
      <c r="AX3" s="13"/>
    </row>
    <row r="4" spans="3:50" ht="23.25" customHeight="1" thickBot="1">
      <c r="C4" s="31"/>
      <c r="D4" s="267"/>
      <c r="E4" s="282"/>
      <c r="F4" s="262"/>
      <c r="G4" s="262"/>
      <c r="H4" s="262"/>
      <c r="I4" s="262"/>
      <c r="J4" s="262"/>
      <c r="K4" s="262"/>
      <c r="L4" s="262"/>
      <c r="M4" s="262"/>
      <c r="N4" s="262"/>
      <c r="O4" s="262"/>
      <c r="P4" s="265"/>
      <c r="Q4" s="262"/>
      <c r="R4" s="262"/>
      <c r="S4" s="262"/>
      <c r="T4" s="262"/>
      <c r="U4" s="262"/>
      <c r="V4" s="262"/>
      <c r="W4" s="262"/>
      <c r="X4" s="262"/>
      <c r="Y4" s="262"/>
      <c r="Z4" s="262"/>
      <c r="AA4" s="262"/>
      <c r="AB4" s="262"/>
      <c r="AC4" s="186">
        <f>+entero!AC4</f>
        <v>38324.503171296295</v>
      </c>
      <c r="AD4" s="186">
        <f>+entero!AD4</f>
        <v>38303.503171296295</v>
      </c>
      <c r="AE4" s="186">
        <f>+entero!AE4</f>
        <v>38310.503171296295</v>
      </c>
      <c r="AF4" s="186">
        <f>+entero!AF4</f>
        <v>38317.503171296295</v>
      </c>
      <c r="AG4" s="233">
        <f>+entero!AG4</f>
        <v>38327.503171296295</v>
      </c>
      <c r="AH4" s="185">
        <f>+entero!AH4</f>
        <v>38328.503171296295</v>
      </c>
      <c r="AI4" s="185">
        <f>+entero!AI4</f>
        <v>38329.503171296295</v>
      </c>
      <c r="AJ4" s="185">
        <f>+entero!AJ4</f>
        <v>38330.503171296295</v>
      </c>
      <c r="AK4" s="185">
        <f>+entero!AK4</f>
        <v>38331.503171296295</v>
      </c>
      <c r="AL4" s="32" t="s">
        <v>47</v>
      </c>
      <c r="AM4" s="33" t="s">
        <v>48</v>
      </c>
      <c r="AO4" s="13"/>
      <c r="AP4" s="13"/>
      <c r="AQ4" s="13"/>
      <c r="AR4" s="13"/>
      <c r="AS4" s="13"/>
      <c r="AT4" s="13"/>
      <c r="AU4" s="13"/>
      <c r="AV4" s="13"/>
      <c r="AW4" s="13"/>
      <c r="AX4" s="13"/>
    </row>
    <row r="5" spans="3:50" ht="13.5">
      <c r="C5" s="38" t="s">
        <v>82</v>
      </c>
      <c r="D5" s="44"/>
      <c r="E5" s="158"/>
      <c r="F5" s="117"/>
      <c r="G5" s="117"/>
      <c r="H5" s="117"/>
      <c r="I5" s="117"/>
      <c r="J5" s="117"/>
      <c r="K5" s="117"/>
      <c r="L5" s="117"/>
      <c r="M5" s="117"/>
      <c r="N5" s="117"/>
      <c r="O5" s="169"/>
      <c r="P5" s="169"/>
      <c r="Q5" s="117"/>
      <c r="R5" s="117"/>
      <c r="S5" s="117"/>
      <c r="T5" s="117"/>
      <c r="U5" s="117"/>
      <c r="V5" s="117"/>
      <c r="W5" s="117"/>
      <c r="X5" s="117"/>
      <c r="Y5" s="117"/>
      <c r="Z5" s="117"/>
      <c r="AA5" s="117"/>
      <c r="AB5" s="117"/>
      <c r="AC5" s="169"/>
      <c r="AD5" s="169"/>
      <c r="AE5" s="169"/>
      <c r="AF5" s="169"/>
      <c r="AG5" s="152"/>
      <c r="AH5" s="152"/>
      <c r="AI5" s="152"/>
      <c r="AJ5" s="152"/>
      <c r="AK5" s="152"/>
      <c r="AL5" s="234"/>
      <c r="AM5" s="235"/>
      <c r="AO5" s="13"/>
      <c r="AP5" s="13"/>
      <c r="AQ5" s="13"/>
      <c r="AR5" s="13"/>
      <c r="AS5" s="13"/>
      <c r="AT5" s="13"/>
      <c r="AU5" s="13"/>
      <c r="AV5" s="13"/>
      <c r="AW5" s="13"/>
      <c r="AX5" s="13"/>
    </row>
    <row r="6" spans="3:50" ht="12.75">
      <c r="C6" s="39"/>
      <c r="D6" s="44" t="s">
        <v>32</v>
      </c>
      <c r="E6" s="11">
        <f>+entero!E6</f>
        <v>853.8433939099999</v>
      </c>
      <c r="F6" s="109">
        <f>+entero!F6</f>
        <v>883.57178915</v>
      </c>
      <c r="G6" s="109">
        <f>+entero!G6</f>
        <v>724.65929937</v>
      </c>
      <c r="H6" s="109">
        <f>+entero!H6</f>
        <v>728.8931956199999</v>
      </c>
      <c r="I6" s="109">
        <f>+entero!I6</f>
        <v>758.90505747</v>
      </c>
      <c r="J6" s="109">
        <f>+entero!J6</f>
        <v>753.10554047</v>
      </c>
      <c r="K6" s="109">
        <f>+entero!K6</f>
        <v>867.5332420500001</v>
      </c>
      <c r="L6" s="109">
        <f>+entero!L6</f>
        <v>870.50657346</v>
      </c>
      <c r="M6" s="109">
        <f>+entero!M6</f>
        <v>861.0051967800001</v>
      </c>
      <c r="N6" s="109">
        <f>+entero!N6</f>
        <v>901.53939155</v>
      </c>
      <c r="O6" s="109">
        <f>+entero!O6</f>
        <v>1009.70529813</v>
      </c>
      <c r="P6" s="19">
        <f>+entero!P6</f>
        <v>890.08172699</v>
      </c>
      <c r="Q6" s="109">
        <f>+entero!Q6</f>
        <v>975.8451281</v>
      </c>
      <c r="R6" s="109">
        <f>+entero!R6</f>
        <v>892.25368287</v>
      </c>
      <c r="S6" s="109">
        <f>+entero!S6</f>
        <v>861.1514325899999</v>
      </c>
      <c r="T6" s="109">
        <f>+entero!T6</f>
        <v>888.8680691500001</v>
      </c>
      <c r="U6" s="109">
        <f>+entero!U6</f>
        <v>791.3666981800001</v>
      </c>
      <c r="V6" s="109">
        <f>+entero!V6</f>
        <v>817.65872115</v>
      </c>
      <c r="W6" s="109">
        <f>+entero!W6</f>
        <v>804.75367923</v>
      </c>
      <c r="X6" s="109">
        <f>+entero!X6</f>
        <v>859.5997347800001</v>
      </c>
      <c r="Y6" s="109">
        <f>+entero!Y6</f>
        <v>897.9500572200002</v>
      </c>
      <c r="Z6" s="109">
        <f>+entero!Z6</f>
        <v>950.60482301</v>
      </c>
      <c r="AA6" s="109">
        <f>+entero!AA6</f>
        <v>994.75780032</v>
      </c>
      <c r="AB6" s="109">
        <f>+entero!AB6</f>
        <v>1059.41115555</v>
      </c>
      <c r="AC6" s="170">
        <f>+entero!AC6</f>
        <v>1061.2669130699999</v>
      </c>
      <c r="AD6" s="170">
        <f>+entero!AD6</f>
        <v>1029.8061296100002</v>
      </c>
      <c r="AE6" s="170">
        <f>+entero!AE6</f>
        <v>1050.4632616600002</v>
      </c>
      <c r="AF6" s="170">
        <f>+entero!AF6</f>
        <v>1084.18114158</v>
      </c>
      <c r="AG6" s="160">
        <f>+entero!AG6</f>
        <v>1065.8633642900002</v>
      </c>
      <c r="AH6" s="160">
        <f>+entero!AH6</f>
        <v>1053.07207387</v>
      </c>
      <c r="AI6" s="160">
        <f>+entero!AI6</f>
        <v>1049.0489183999998</v>
      </c>
      <c r="AJ6" s="160">
        <f>+entero!AJ6</f>
        <v>1039.7988710299999</v>
      </c>
      <c r="AK6" s="160">
        <f>+entero!AK6</f>
        <v>1038.78878465</v>
      </c>
      <c r="AL6" s="160">
        <f>+entero!AL6</f>
        <v>-22.478128419999848</v>
      </c>
      <c r="AM6" s="160">
        <f>+entero!AM6</f>
        <v>-2.118046661322537</v>
      </c>
      <c r="AN6" s="161"/>
      <c r="AO6" s="13"/>
      <c r="AP6" s="13"/>
      <c r="AQ6" s="13"/>
      <c r="AR6" s="13"/>
      <c r="AS6" s="13"/>
      <c r="AT6" s="13"/>
      <c r="AU6" s="13"/>
      <c r="AV6" s="13"/>
      <c r="AW6" s="13"/>
      <c r="AX6" s="13"/>
    </row>
    <row r="7" spans="3:50" ht="12.75">
      <c r="C7" s="39"/>
      <c r="D7" s="44" t="s">
        <v>73</v>
      </c>
      <c r="E7" s="11">
        <f>+entero!E7</f>
        <v>506.055519749769</v>
      </c>
      <c r="F7" s="109">
        <f>+entero!F7</f>
        <v>495.061718069224</v>
      </c>
      <c r="G7" s="109">
        <f>+entero!G7</f>
        <v>490.5979283921127</v>
      </c>
      <c r="H7" s="109">
        <f>+entero!H7</f>
        <v>475.9927101219315</v>
      </c>
      <c r="I7" s="112">
        <f>+entero!I7</f>
        <v>499.6108474530746</v>
      </c>
      <c r="J7" s="112">
        <f>+entero!J7</f>
        <v>494.0964692113049</v>
      </c>
      <c r="K7" s="112">
        <f>+entero!K7</f>
        <v>480.0296435381963</v>
      </c>
      <c r="L7" s="112">
        <f>+entero!L7</f>
        <v>520.2693085887366</v>
      </c>
      <c r="M7" s="112">
        <f>+entero!M7</f>
        <v>539.3035839512314</v>
      </c>
      <c r="N7" s="112">
        <f>+entero!N7</f>
        <v>568.7135659085625</v>
      </c>
      <c r="O7" s="112">
        <f>+entero!O7</f>
        <v>309.6254802254688</v>
      </c>
      <c r="P7" s="23">
        <f>+entero!P7</f>
        <v>431.2375101820175</v>
      </c>
      <c r="Q7" s="112">
        <f>+entero!Q7</f>
        <v>513.0147405429504</v>
      </c>
      <c r="R7" s="112">
        <f>+entero!R7</f>
        <v>506.7493636548154</v>
      </c>
      <c r="S7" s="112">
        <f>+entero!S7</f>
        <v>464.0521690469235</v>
      </c>
      <c r="T7" s="112">
        <f>+entero!T7</f>
        <v>489.303927339104</v>
      </c>
      <c r="U7" s="112">
        <f>+entero!U7</f>
        <v>452.5660740819691</v>
      </c>
      <c r="V7" s="112">
        <f>+entero!V7</f>
        <v>512.739347205012</v>
      </c>
      <c r="W7" s="112">
        <f>+entero!W7</f>
        <v>396.1714768481133</v>
      </c>
      <c r="X7" s="112">
        <f>+entero!X7</f>
        <v>413.83398281022977</v>
      </c>
      <c r="Y7" s="112">
        <f>+entero!Y7</f>
        <v>473.95519957458436</v>
      </c>
      <c r="Z7" s="112">
        <f>+entero!Z7</f>
        <v>544.6238402002635</v>
      </c>
      <c r="AA7" s="112">
        <f>+entero!AA7</f>
        <v>525.1173543597871</v>
      </c>
      <c r="AB7" s="112">
        <f>+entero!AB7</f>
        <v>541.4629347686729</v>
      </c>
      <c r="AC7" s="170">
        <f>+entero!AC7</f>
        <v>537.7141275791467</v>
      </c>
      <c r="AD7" s="170">
        <f>+entero!AD7</f>
        <v>528.6903158048325</v>
      </c>
      <c r="AE7" s="170">
        <f>+entero!AE7</f>
        <v>542.6078046302689</v>
      </c>
      <c r="AF7" s="170">
        <f>+entero!AF7</f>
        <v>536.8889905941093</v>
      </c>
      <c r="AG7" s="160">
        <f>+entero!AG7</f>
        <v>535.6290906215407</v>
      </c>
      <c r="AH7" s="160">
        <f>+entero!AH7</f>
        <v>545.3148133284706</v>
      </c>
      <c r="AI7" s="160">
        <f>+entero!AI7</f>
        <v>547.6747082612225</v>
      </c>
      <c r="AJ7" s="160">
        <f>+entero!AJ7</f>
        <v>553.1431732300895</v>
      </c>
      <c r="AK7" s="160">
        <f>+entero!AK7</f>
        <v>550.752787753128</v>
      </c>
      <c r="AL7" s="160">
        <f>+entero!AL7</f>
        <v>13.03866017398127</v>
      </c>
      <c r="AM7" s="160">
        <f>+entero!AM7</f>
        <v>2.424831244937309</v>
      </c>
      <c r="AO7" s="13"/>
      <c r="AP7" s="13"/>
      <c r="AQ7" s="13"/>
      <c r="AR7" s="13"/>
      <c r="AS7" s="13"/>
      <c r="AT7" s="13"/>
      <c r="AU7" s="13"/>
      <c r="AV7" s="13"/>
      <c r="AW7" s="13"/>
      <c r="AX7" s="13"/>
    </row>
    <row r="8" spans="3:50" ht="12.75">
      <c r="C8" s="39"/>
      <c r="D8" s="44" t="s">
        <v>31</v>
      </c>
      <c r="E8" s="11">
        <f>+entero!E8</f>
        <v>1359.8989136597688</v>
      </c>
      <c r="F8" s="109">
        <f>+entero!F8</f>
        <v>1378.633507219224</v>
      </c>
      <c r="G8" s="109">
        <f>+entero!G8</f>
        <v>1215.2572277621127</v>
      </c>
      <c r="H8" s="109">
        <f>+entero!H8</f>
        <v>1204.8859057419313</v>
      </c>
      <c r="I8" s="112">
        <f>+entero!I8</f>
        <v>1258.5159049230747</v>
      </c>
      <c r="J8" s="112">
        <f>+entero!J8</f>
        <v>1247.2020096813048</v>
      </c>
      <c r="K8" s="112">
        <f>+entero!K8</f>
        <v>1347.5628855881964</v>
      </c>
      <c r="L8" s="112">
        <f>+entero!L8</f>
        <v>1390.7758820487365</v>
      </c>
      <c r="M8" s="112">
        <f>+entero!M8</f>
        <v>1400.3087807312315</v>
      </c>
      <c r="N8" s="112">
        <f>+entero!N8</f>
        <v>1470.2529574585624</v>
      </c>
      <c r="O8" s="112">
        <f>+entero!O8</f>
        <v>1319.3307783554687</v>
      </c>
      <c r="P8" s="23">
        <f>+entero!P8</f>
        <v>1321.3192371720174</v>
      </c>
      <c r="Q8" s="112">
        <f>+entero!Q8</f>
        <v>1488.8598686429505</v>
      </c>
      <c r="R8" s="112">
        <f>+entero!R8</f>
        <v>1399.0030465248155</v>
      </c>
      <c r="S8" s="112">
        <f>+entero!S8</f>
        <v>1325.2036016369234</v>
      </c>
      <c r="T8" s="112">
        <f>+entero!T8</f>
        <v>1378.171996489104</v>
      </c>
      <c r="U8" s="112">
        <f>+entero!U8</f>
        <v>1243.9327722619691</v>
      </c>
      <c r="V8" s="112">
        <f>+entero!V8</f>
        <v>1330.3980683550121</v>
      </c>
      <c r="W8" s="112">
        <f>+entero!W8</f>
        <v>1200.9251560781133</v>
      </c>
      <c r="X8" s="112">
        <f>+entero!X8</f>
        <v>1273.43371759023</v>
      </c>
      <c r="Y8" s="112">
        <f>+entero!Y8</f>
        <v>1371.9052567945846</v>
      </c>
      <c r="Z8" s="112">
        <f>+entero!Z8</f>
        <v>1495.2286632102637</v>
      </c>
      <c r="AA8" s="112">
        <f>+entero!AA8</f>
        <v>1519.875154679787</v>
      </c>
      <c r="AB8" s="112">
        <f>+entero!AB8</f>
        <v>1600.874090318673</v>
      </c>
      <c r="AC8" s="170">
        <f>+entero!AC8</f>
        <v>1598.9810406491465</v>
      </c>
      <c r="AD8" s="170">
        <f>+entero!AD8</f>
        <v>1558.4964454148326</v>
      </c>
      <c r="AE8" s="170">
        <f>+entero!AE8</f>
        <v>1593.071066290269</v>
      </c>
      <c r="AF8" s="170">
        <f>+entero!AF8</f>
        <v>1621.0701321741094</v>
      </c>
      <c r="AG8" s="160">
        <f>+entero!AG8</f>
        <v>1601.4924549115408</v>
      </c>
      <c r="AH8" s="160">
        <f>+entero!AH8</f>
        <v>1598.3868871984705</v>
      </c>
      <c r="AI8" s="160">
        <f>+entero!AI8</f>
        <v>1596.7236266612222</v>
      </c>
      <c r="AJ8" s="160">
        <f>+entero!AJ8</f>
        <v>1592.9420442600895</v>
      </c>
      <c r="AK8" s="160">
        <f>+entero!AK8</f>
        <v>1589.5415724031282</v>
      </c>
      <c r="AL8" s="160">
        <f>+entero!AL8</f>
        <v>-9.43946824601835</v>
      </c>
      <c r="AM8" s="160">
        <f>+entero!AM8</f>
        <v>-0.5903427249009829</v>
      </c>
      <c r="AO8" s="13"/>
      <c r="AP8" s="13"/>
      <c r="AQ8" s="13"/>
      <c r="AR8" s="13"/>
      <c r="AS8" s="13"/>
      <c r="AT8" s="13"/>
      <c r="AU8" s="13"/>
      <c r="AV8" s="13"/>
      <c r="AW8" s="13"/>
      <c r="AX8" s="13"/>
    </row>
    <row r="9" spans="2:50" ht="14.25" thickBot="1">
      <c r="B9" s="70"/>
      <c r="C9" s="90"/>
      <c r="D9" s="159" t="s">
        <v>112</v>
      </c>
      <c r="E9" s="51">
        <f>+entero!E9</f>
        <v>71.19</v>
      </c>
      <c r="F9" s="114">
        <f>+entero!F9</f>
        <v>111.5</v>
      </c>
      <c r="G9" s="114">
        <f>+entero!G9</f>
        <v>35.9</v>
      </c>
      <c r="H9" s="114">
        <f>+entero!H9</f>
        <v>39.7</v>
      </c>
      <c r="I9" s="114">
        <f>+entero!I9</f>
        <v>20.5</v>
      </c>
      <c r="J9" s="114">
        <f>+entero!J9</f>
        <v>4.6</v>
      </c>
      <c r="K9" s="114">
        <f>+entero!K9</f>
        <v>15.4</v>
      </c>
      <c r="L9" s="114">
        <f>+entero!L9</f>
        <v>46.9</v>
      </c>
      <c r="M9" s="114">
        <f>+entero!M9</f>
        <v>43.5</v>
      </c>
      <c r="N9" s="114">
        <f>+entero!N9</f>
        <v>39.1</v>
      </c>
      <c r="O9" s="114">
        <f>+entero!O9</f>
        <v>41.4</v>
      </c>
      <c r="P9" s="171">
        <f>+entero!P9</f>
        <v>18.1</v>
      </c>
      <c r="Q9" s="114">
        <f>+entero!Q9</f>
        <v>67.7</v>
      </c>
      <c r="R9" s="114">
        <f>+entero!R9</f>
        <v>127.8</v>
      </c>
      <c r="S9" s="114">
        <f>+entero!S9</f>
        <v>29.9</v>
      </c>
      <c r="T9" s="114">
        <f>+entero!T9</f>
        <v>45</v>
      </c>
      <c r="U9" s="114">
        <f>+entero!U9</f>
        <v>0</v>
      </c>
      <c r="V9" s="114">
        <f>+entero!V9</f>
        <v>0</v>
      </c>
      <c r="W9" s="114">
        <f>+entero!W9</f>
        <v>11.9</v>
      </c>
      <c r="X9" s="114">
        <f>+entero!X9</f>
        <v>0</v>
      </c>
      <c r="Y9" s="114">
        <f>+entero!Y9</f>
        <v>0</v>
      </c>
      <c r="Z9" s="114">
        <f>+entero!Z9</f>
        <v>0.7</v>
      </c>
      <c r="AA9" s="114">
        <f>+entero!AA9</f>
        <v>10.7</v>
      </c>
      <c r="AB9" s="114">
        <f>+entero!AB9</f>
        <v>24.3</v>
      </c>
      <c r="AC9" s="184">
        <f>+entero!AC9</f>
        <v>0.3</v>
      </c>
      <c r="AD9" s="184">
        <f>+entero!AD9</f>
        <v>7</v>
      </c>
      <c r="AE9" s="184">
        <f>+entero!AE9</f>
        <v>9</v>
      </c>
      <c r="AF9" s="184">
        <f>+entero!AF9</f>
        <v>7.8</v>
      </c>
      <c r="AG9" s="232">
        <f>+entero!AG9</f>
        <v>0</v>
      </c>
      <c r="AH9" s="232">
        <f>+entero!AH9</f>
        <v>4</v>
      </c>
      <c r="AI9" s="232">
        <f>+entero!AI9</f>
        <v>0</v>
      </c>
      <c r="AJ9" s="232">
        <f>+entero!AJ9</f>
        <v>1.5</v>
      </c>
      <c r="AK9" s="232">
        <f>+entero!AK9</f>
        <v>0</v>
      </c>
      <c r="AL9" s="232">
        <f>+entero!AL9</f>
        <v>5.2</v>
      </c>
      <c r="AM9" s="232">
        <f>+entero!AM9</f>
        <v>1733.3333333333335</v>
      </c>
      <c r="AO9" s="79"/>
      <c r="AP9" s="13"/>
      <c r="AQ9" s="13"/>
      <c r="AR9" s="13"/>
      <c r="AS9" s="13"/>
      <c r="AT9" s="13"/>
      <c r="AU9" s="13"/>
      <c r="AV9" s="13"/>
      <c r="AW9" s="13"/>
      <c r="AX9" s="13"/>
    </row>
    <row r="10" spans="2:50" ht="6.75" customHeight="1">
      <c r="B10" s="70"/>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5"/>
      <c r="AH10" s="5"/>
      <c r="AI10" s="5"/>
      <c r="AJ10" s="5"/>
      <c r="AK10" s="5"/>
      <c r="AL10" s="5"/>
      <c r="AM10" s="5"/>
      <c r="AO10" s="13"/>
      <c r="AP10" s="13"/>
      <c r="AQ10" s="13"/>
      <c r="AR10" s="13"/>
      <c r="AS10" s="13"/>
      <c r="AT10" s="13"/>
      <c r="AU10" s="13"/>
      <c r="AV10" s="13"/>
      <c r="AW10" s="13"/>
      <c r="AX10" s="13"/>
    </row>
    <row r="11" spans="3:50" ht="14.25" customHeight="1">
      <c r="C11" s="8" t="s">
        <v>10</v>
      </c>
      <c r="D11" s="1" t="str">
        <f>+entero!D94</f>
        <v>Información preliminar del sistema financiero </v>
      </c>
      <c r="E11" s="49">
        <v>7.28</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v>7.29</v>
      </c>
      <c r="AH11" s="49">
        <v>7.29</v>
      </c>
      <c r="AI11" s="49"/>
      <c r="AJ11" s="49"/>
      <c r="AK11" s="49"/>
      <c r="AL11" s="50"/>
      <c r="AM11" s="91">
        <f ca="1">NOW()</f>
        <v>38335.425094212966</v>
      </c>
      <c r="AO11" s="13"/>
      <c r="AP11" s="13"/>
      <c r="AQ11" s="13"/>
      <c r="AR11" s="13"/>
      <c r="AS11" s="13"/>
      <c r="AT11" s="13"/>
      <c r="AU11" s="13"/>
      <c r="AV11" s="13"/>
      <c r="AW11" s="13"/>
      <c r="AX11" s="13"/>
    </row>
    <row r="12" spans="3:50" ht="14.25" customHeight="1">
      <c r="C12" s="92"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50"/>
      <c r="AM12" s="87"/>
      <c r="AO12" s="13"/>
      <c r="AP12" s="13"/>
      <c r="AQ12" s="13"/>
      <c r="AR12" s="13"/>
      <c r="AS12" s="13"/>
      <c r="AT12" s="13"/>
      <c r="AU12" s="13"/>
      <c r="AV12" s="13"/>
      <c r="AW12" s="13"/>
      <c r="AX12" s="13"/>
    </row>
    <row r="13" spans="3:50" ht="14.25" customHeight="1">
      <c r="C13" s="92" t="s">
        <v>68</v>
      </c>
      <c r="D13" s="1" t="s">
        <v>69</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c r="AM13" s="5"/>
      <c r="AO13" s="13"/>
      <c r="AP13" s="13"/>
      <c r="AQ13" s="13"/>
      <c r="AR13" s="13"/>
      <c r="AS13" s="13"/>
      <c r="AT13" s="13"/>
      <c r="AU13" s="13"/>
      <c r="AV13" s="13"/>
      <c r="AW13" s="13"/>
      <c r="AX13" s="13"/>
    </row>
    <row r="14" spans="3:50" ht="14.25">
      <c r="C14" s="7">
        <v>1</v>
      </c>
      <c r="D14" s="1" t="s">
        <v>126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L14" s="5"/>
      <c r="AM14" s="5"/>
      <c r="AO14" s="13"/>
      <c r="AP14" s="13"/>
      <c r="AQ14" s="13"/>
      <c r="AR14" s="13"/>
      <c r="AS14" s="13"/>
      <c r="AT14" s="13"/>
      <c r="AU14" s="13"/>
      <c r="AV14" s="13"/>
      <c r="AW14" s="13"/>
      <c r="AX14" s="13"/>
    </row>
    <row r="15" spans="3:50"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O15" s="13"/>
      <c r="AP15" s="13"/>
      <c r="AQ15" s="13"/>
      <c r="AR15" s="13"/>
      <c r="AS15" s="13"/>
      <c r="AT15" s="13"/>
      <c r="AU15" s="13"/>
      <c r="AV15" s="13"/>
      <c r="AW15" s="13"/>
      <c r="AX15" s="13"/>
    </row>
    <row r="16" spans="1:50"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3"/>
      <c r="AO16" s="13"/>
      <c r="AP16" s="13"/>
      <c r="AQ16" s="13"/>
      <c r="AR16" s="13"/>
      <c r="AS16" s="13"/>
      <c r="AT16" s="13"/>
      <c r="AU16" s="13"/>
      <c r="AV16" s="13"/>
      <c r="AW16" s="13"/>
      <c r="AX16" s="13"/>
    </row>
    <row r="17" spans="1:5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3"/>
      <c r="AO17" s="13"/>
      <c r="AP17" s="13"/>
      <c r="AQ17" s="13"/>
      <c r="AR17" s="13"/>
      <c r="AS17" s="13"/>
      <c r="AT17" s="13"/>
      <c r="AU17" s="13"/>
      <c r="AV17" s="13"/>
      <c r="AW17" s="13"/>
      <c r="AX17" s="13"/>
    </row>
    <row r="18" spans="1:5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3"/>
      <c r="AO18" s="13"/>
      <c r="AP18" s="13"/>
      <c r="AQ18" s="13"/>
      <c r="AR18" s="13"/>
      <c r="AS18" s="13"/>
      <c r="AT18" s="13"/>
      <c r="AU18" s="13"/>
      <c r="AV18" s="13"/>
      <c r="AW18" s="13"/>
      <c r="AX18" s="13"/>
    </row>
    <row r="19" spans="1:5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3"/>
      <c r="AO19" s="13"/>
      <c r="AP19" s="13"/>
      <c r="AQ19" s="13"/>
      <c r="AR19" s="13"/>
      <c r="AS19" s="13"/>
      <c r="AT19" s="13"/>
      <c r="AU19" s="13"/>
      <c r="AV19" s="13"/>
      <c r="AW19" s="13"/>
      <c r="AX19" s="13"/>
    </row>
    <row r="20" spans="1:5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3"/>
      <c r="AO20" s="13"/>
      <c r="AP20" s="13"/>
      <c r="AQ20" s="13"/>
      <c r="AR20" s="13"/>
      <c r="AS20" s="13"/>
      <c r="AT20" s="13"/>
      <c r="AU20" s="13"/>
      <c r="AV20" s="13"/>
      <c r="AW20" s="13"/>
      <c r="AX20" s="13"/>
    </row>
    <row r="21" spans="1:5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3"/>
      <c r="AO21" s="13"/>
      <c r="AP21" s="13"/>
      <c r="AQ21" s="13"/>
      <c r="AR21" s="13"/>
      <c r="AS21" s="13"/>
      <c r="AT21" s="13"/>
      <c r="AU21" s="13"/>
      <c r="AV21" s="13"/>
      <c r="AW21" s="13"/>
      <c r="AX21" s="13"/>
    </row>
    <row r="22" spans="1:5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3"/>
      <c r="AO22" s="13"/>
      <c r="AP22" s="13"/>
      <c r="AQ22" s="13"/>
      <c r="AR22" s="13"/>
      <c r="AS22" s="13"/>
      <c r="AT22" s="13"/>
      <c r="AU22" s="13"/>
      <c r="AV22" s="13"/>
      <c r="AW22" s="13"/>
      <c r="AX22" s="13"/>
    </row>
    <row r="23" spans="1:5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3"/>
      <c r="AP23" s="13"/>
      <c r="AQ23" s="13"/>
      <c r="AR23" s="13"/>
      <c r="AS23" s="13"/>
      <c r="AT23" s="13"/>
      <c r="AU23" s="13"/>
      <c r="AV23" s="13"/>
      <c r="AW23" s="13"/>
      <c r="AX23" s="13"/>
    </row>
    <row r="24" spans="1:5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3"/>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3"/>
      <c r="AO63" s="13"/>
      <c r="AP63" s="13"/>
      <c r="AQ63" s="13"/>
      <c r="AR63" s="13"/>
      <c r="AS63" s="13"/>
      <c r="AT63" s="13"/>
      <c r="AU63" s="13"/>
      <c r="AV63" s="13"/>
      <c r="AW63" s="13"/>
      <c r="AX63" s="13"/>
    </row>
    <row r="64" spans="1:5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3"/>
      <c r="AO64" s="13"/>
      <c r="AP64" s="13"/>
      <c r="AQ64" s="13"/>
      <c r="AR64" s="13"/>
      <c r="AS64" s="13"/>
      <c r="AT64" s="13"/>
      <c r="AU64" s="13"/>
      <c r="AV64" s="13"/>
      <c r="AW64" s="13"/>
      <c r="AX64" s="13"/>
    </row>
    <row r="65" spans="1:5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3"/>
      <c r="AO65" s="13"/>
      <c r="AP65" s="13"/>
      <c r="AQ65" s="13"/>
      <c r="AR65" s="13"/>
      <c r="AS65" s="13"/>
      <c r="AT65" s="13"/>
      <c r="AU65" s="13"/>
      <c r="AV65" s="13"/>
      <c r="AW65" s="13"/>
      <c r="AX65" s="13"/>
    </row>
    <row r="66" spans="1:5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3"/>
      <c r="AO66" s="13"/>
      <c r="AP66" s="13"/>
      <c r="AQ66" s="13"/>
      <c r="AR66" s="13"/>
      <c r="AS66" s="13"/>
      <c r="AT66" s="13"/>
      <c r="AU66" s="13"/>
      <c r="AV66" s="13"/>
      <c r="AW66" s="13"/>
      <c r="AX66" s="13"/>
    </row>
    <row r="67" spans="1:5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3"/>
      <c r="AO67" s="13"/>
      <c r="AP67" s="13"/>
      <c r="AQ67" s="13"/>
      <c r="AR67" s="13"/>
      <c r="AS67" s="13"/>
      <c r="AT67" s="13"/>
      <c r="AU67" s="13"/>
      <c r="AV67" s="13"/>
      <c r="AW67" s="13"/>
      <c r="AX67" s="13"/>
    </row>
    <row r="68" spans="1:5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3"/>
      <c r="AO68" s="13"/>
      <c r="AP68" s="13"/>
      <c r="AQ68" s="13"/>
      <c r="AR68" s="13"/>
      <c r="AS68" s="13"/>
      <c r="AT68" s="13"/>
      <c r="AU68" s="13"/>
      <c r="AV68" s="13"/>
      <c r="AW68" s="13"/>
      <c r="AX68" s="13"/>
    </row>
    <row r="69" spans="1:5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3"/>
      <c r="AO69" s="13"/>
      <c r="AP69" s="13"/>
      <c r="AQ69" s="13"/>
      <c r="AR69" s="13"/>
      <c r="AS69" s="13"/>
      <c r="AT69" s="13"/>
      <c r="AU69" s="13"/>
      <c r="AV69" s="13"/>
      <c r="AW69" s="13"/>
      <c r="AX69" s="13"/>
    </row>
    <row r="70" spans="1:5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3"/>
      <c r="AO70" s="13"/>
      <c r="AP70" s="13"/>
      <c r="AQ70" s="13"/>
      <c r="AR70" s="13"/>
      <c r="AS70" s="13"/>
      <c r="AT70" s="13"/>
      <c r="AU70" s="13"/>
      <c r="AV70" s="13"/>
      <c r="AW70" s="13"/>
      <c r="AX70" s="13"/>
    </row>
    <row r="71" spans="1:5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3"/>
      <c r="AO71" s="13"/>
      <c r="AP71" s="13"/>
      <c r="AQ71" s="13"/>
      <c r="AR71" s="13"/>
      <c r="AS71" s="13"/>
      <c r="AT71" s="13"/>
      <c r="AU71" s="13"/>
      <c r="AV71" s="13"/>
      <c r="AW71" s="13"/>
      <c r="AX71" s="13"/>
    </row>
    <row r="72" spans="1:5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3"/>
      <c r="AO72" s="13"/>
      <c r="AP72" s="13"/>
      <c r="AQ72" s="13"/>
      <c r="AR72" s="13"/>
      <c r="AS72" s="13"/>
      <c r="AT72" s="13"/>
      <c r="AU72" s="13"/>
      <c r="AV72" s="13"/>
      <c r="AW72" s="13"/>
      <c r="AX72" s="13"/>
    </row>
    <row r="73" spans="3:3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row>
    <row r="74" spans="3:3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3:3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3:3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3:3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3:3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3:3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3:3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3:3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sheetData>
  <mergeCells count="28">
    <mergeCell ref="AA3:AA4"/>
    <mergeCell ref="AL3:AM3"/>
    <mergeCell ref="M3:M4"/>
    <mergeCell ref="O3:O4"/>
    <mergeCell ref="P3:P4"/>
    <mergeCell ref="Q3:Q4"/>
    <mergeCell ref="R3:R4"/>
    <mergeCell ref="S3:S4"/>
    <mergeCell ref="V3:V4"/>
    <mergeCell ref="W3:W4"/>
    <mergeCell ref="K3:K4"/>
    <mergeCell ref="X3:X4"/>
    <mergeCell ref="I3:I4"/>
    <mergeCell ref="U3:U4"/>
    <mergeCell ref="L3:L4"/>
    <mergeCell ref="T3:T4"/>
    <mergeCell ref="J3:J4"/>
    <mergeCell ref="N3:N4"/>
    <mergeCell ref="AB3:AB4"/>
    <mergeCell ref="Z3:Z4"/>
    <mergeCell ref="Y3:Y4"/>
    <mergeCell ref="D1:AK1"/>
    <mergeCell ref="D3:D4"/>
    <mergeCell ref="E3:E4"/>
    <mergeCell ref="AG3:AK3"/>
    <mergeCell ref="F3:F4"/>
    <mergeCell ref="G3:G4"/>
    <mergeCell ref="H3:H4"/>
  </mergeCells>
  <printOptions horizontalCentered="1"/>
  <pageMargins left="0.75" right="0.75" top="2.08" bottom="1" header="1.84" footer="0"/>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codeName="Hoja3"/>
  <dimension ref="A1:AX171"/>
  <sheetViews>
    <sheetView workbookViewId="0" topLeftCell="X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56.8515625" style="0" customWidth="1"/>
    <col min="5" max="5" width="7.421875" style="0" customWidth="1"/>
    <col min="6" max="9" width="7.421875" style="0" hidden="1" customWidth="1"/>
    <col min="10" max="10" width="7.5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0" width="7.421875" style="0" hidden="1" customWidth="1"/>
    <col min="21" max="22" width="8.00390625" style="0" hidden="1" customWidth="1"/>
    <col min="23" max="24" width="8.00390625" style="0" customWidth="1"/>
    <col min="25" max="25" width="7.57421875" style="0" customWidth="1"/>
    <col min="26" max="28" width="7.28125" style="0" customWidth="1"/>
    <col min="29" max="29" width="7.8515625" style="0" customWidth="1"/>
    <col min="30" max="30" width="7.8515625" style="0" hidden="1" customWidth="1"/>
    <col min="31" max="32" width="7.7109375" style="0" hidden="1" customWidth="1"/>
    <col min="33" max="35" width="7.7109375" style="0" customWidth="1"/>
    <col min="36" max="36" width="7.8515625" style="0" customWidth="1"/>
    <col min="37" max="38" width="7.7109375" style="0" customWidth="1"/>
    <col min="39" max="39" width="8.851562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4" t="str">
        <f>+entero!AG3</f>
        <v>semana 2 *</v>
      </c>
      <c r="AH3" s="284"/>
      <c r="AI3" s="284"/>
      <c r="AJ3" s="284"/>
      <c r="AK3" s="284"/>
      <c r="AL3" s="286" t="s">
        <v>86</v>
      </c>
      <c r="AM3" s="287"/>
      <c r="AO3" s="13"/>
      <c r="AP3" s="13"/>
      <c r="AQ3" s="13"/>
      <c r="AR3" s="13"/>
      <c r="AS3" s="13"/>
      <c r="AT3" s="13"/>
      <c r="AU3" s="13"/>
      <c r="AV3" s="13"/>
      <c r="AW3" s="13"/>
      <c r="AX3" s="13"/>
    </row>
    <row r="4" spans="3:50" ht="21" customHeight="1" thickBot="1">
      <c r="C4" s="31"/>
      <c r="D4" s="289"/>
      <c r="E4" s="282"/>
      <c r="F4" s="262"/>
      <c r="G4" s="262"/>
      <c r="H4" s="262"/>
      <c r="I4" s="262"/>
      <c r="J4" s="262"/>
      <c r="K4" s="262"/>
      <c r="L4" s="262"/>
      <c r="M4" s="262"/>
      <c r="N4" s="262"/>
      <c r="O4" s="262"/>
      <c r="P4" s="262"/>
      <c r="Q4" s="262"/>
      <c r="R4" s="262"/>
      <c r="S4" s="262"/>
      <c r="T4" s="262"/>
      <c r="U4" s="262"/>
      <c r="V4" s="262"/>
      <c r="W4" s="262"/>
      <c r="X4" s="262"/>
      <c r="Y4" s="262"/>
      <c r="Z4" s="262"/>
      <c r="AA4" s="262"/>
      <c r="AB4" s="262"/>
      <c r="AC4" s="198">
        <f>+entero!AC4</f>
        <v>38324.503171296295</v>
      </c>
      <c r="AD4" s="198">
        <f>+entero!AD4</f>
        <v>38303.503171296295</v>
      </c>
      <c r="AE4" s="198">
        <f>+entero!AE4</f>
        <v>38310.503171296295</v>
      </c>
      <c r="AF4" s="198">
        <f>+entero!AF4</f>
        <v>38317.503171296295</v>
      </c>
      <c r="AG4" s="188">
        <f>+entero!AG4</f>
        <v>38327.503171296295</v>
      </c>
      <c r="AH4" s="187">
        <f>+entero!AH4</f>
        <v>38328.503171296295</v>
      </c>
      <c r="AI4" s="187">
        <f>+entero!AI4</f>
        <v>38329.503171296295</v>
      </c>
      <c r="AJ4" s="187">
        <f>+entero!AJ4</f>
        <v>38330.503171296295</v>
      </c>
      <c r="AK4" s="187">
        <f>+entero!AK4</f>
        <v>38331.503171296295</v>
      </c>
      <c r="AL4" s="32" t="s">
        <v>47</v>
      </c>
      <c r="AM4" s="33" t="s">
        <v>48</v>
      </c>
      <c r="AO4" s="13"/>
      <c r="AP4" s="13"/>
      <c r="AQ4" s="13"/>
      <c r="AR4" s="13"/>
      <c r="AS4" s="13"/>
      <c r="AT4" s="13"/>
      <c r="AU4" s="13"/>
      <c r="AV4" s="13"/>
      <c r="AW4" s="13"/>
      <c r="AX4" s="13"/>
    </row>
    <row r="5" spans="1:50" ht="14.25">
      <c r="A5" s="3"/>
      <c r="B5" s="3"/>
      <c r="C5" s="26" t="s">
        <v>92</v>
      </c>
      <c r="D5" s="66"/>
      <c r="E5" s="63"/>
      <c r="F5" s="119"/>
      <c r="G5" s="119"/>
      <c r="H5" s="119"/>
      <c r="I5" s="119"/>
      <c r="J5" s="119"/>
      <c r="K5" s="119"/>
      <c r="L5" s="119"/>
      <c r="M5" s="119"/>
      <c r="N5" s="119"/>
      <c r="O5" s="63"/>
      <c r="P5" s="63"/>
      <c r="Q5" s="119"/>
      <c r="R5" s="119"/>
      <c r="S5" s="119"/>
      <c r="T5" s="119"/>
      <c r="U5" s="119"/>
      <c r="V5" s="119"/>
      <c r="W5" s="119"/>
      <c r="X5" s="119"/>
      <c r="Y5" s="119"/>
      <c r="Z5" s="119"/>
      <c r="AA5" s="119"/>
      <c r="AB5" s="119"/>
      <c r="AC5" s="119"/>
      <c r="AD5" s="119"/>
      <c r="AE5" s="119"/>
      <c r="AF5" s="119"/>
      <c r="AG5" s="64"/>
      <c r="AH5" s="64"/>
      <c r="AI5" s="64"/>
      <c r="AJ5" s="64"/>
      <c r="AK5" s="64"/>
      <c r="AL5" s="155"/>
      <c r="AM5" s="65"/>
      <c r="AN5" s="3"/>
      <c r="AO5" s="80"/>
      <c r="AP5" s="13"/>
      <c r="AQ5" s="13"/>
      <c r="AR5" s="13"/>
      <c r="AS5" s="13"/>
      <c r="AT5" s="13"/>
      <c r="AU5" s="13"/>
      <c r="AV5" s="13"/>
      <c r="AW5" s="13"/>
      <c r="AX5" s="13"/>
    </row>
    <row r="6" spans="1:50" ht="12.75">
      <c r="A6" s="3"/>
      <c r="B6" s="271" t="s">
        <v>9</v>
      </c>
      <c r="C6" s="27"/>
      <c r="D6" s="67" t="s">
        <v>0</v>
      </c>
      <c r="E6" s="81">
        <f>+entero!E11</f>
        <v>4644.0993452284</v>
      </c>
      <c r="F6" s="110">
        <f>+entero!F11</f>
        <v>4356.2374713156005</v>
      </c>
      <c r="G6" s="110">
        <f>+entero!G11</f>
        <v>3872.9597712454993</v>
      </c>
      <c r="H6" s="110">
        <f>+entero!H11</f>
        <v>3880.7527636684003</v>
      </c>
      <c r="I6" s="110">
        <f>+entero!I11</f>
        <v>3907.6141105334004</v>
      </c>
      <c r="J6" s="110">
        <f>+entero!J11</f>
        <v>3773.1531128146</v>
      </c>
      <c r="K6" s="110">
        <f>+entero!K11</f>
        <v>4060.4853896475997</v>
      </c>
      <c r="L6" s="110">
        <f>+entero!L11</f>
        <v>4229.6808809863</v>
      </c>
      <c r="M6" s="110">
        <f>+entero!M11</f>
        <v>4140.987702435501</v>
      </c>
      <c r="N6" s="110">
        <f>+entero!N11</f>
        <v>4081.7833012868005</v>
      </c>
      <c r="O6" s="110">
        <f>+entero!O11</f>
        <v>5629.95088493</v>
      </c>
      <c r="P6" s="110">
        <f>+entero!P11</f>
        <v>4681.0461539133</v>
      </c>
      <c r="Q6" s="110">
        <f>+entero!Q11</f>
        <v>5237.646648738</v>
      </c>
      <c r="R6" s="110">
        <f>+entero!R11</f>
        <v>4720.874016068001</v>
      </c>
      <c r="S6" s="110">
        <f>+entero!S11</f>
        <v>4405.7974857009995</v>
      </c>
      <c r="T6" s="110">
        <f>+entero!T11</f>
        <v>4078.5838739104006</v>
      </c>
      <c r="U6" s="110">
        <f>+entero!U11</f>
        <v>4185.3558652102</v>
      </c>
      <c r="V6" s="110">
        <f>+entero!V11</f>
        <v>4205.389739353</v>
      </c>
      <c r="W6" s="110">
        <f>+entero!W11</f>
        <v>4328.7910181208</v>
      </c>
      <c r="X6" s="110">
        <f>+entero!X11</f>
        <v>4713.664069943099</v>
      </c>
      <c r="Y6" s="110">
        <f>+entero!Y11</f>
        <v>4808.487163447599</v>
      </c>
      <c r="Z6" s="110">
        <f>+entero!Z11</f>
        <v>4286.0321826787995</v>
      </c>
      <c r="AA6" s="110">
        <f>+entero!AA11</f>
        <v>4495.132384595499</v>
      </c>
      <c r="AB6" s="110">
        <f>+entero!AB11</f>
        <v>4433.6105066357995</v>
      </c>
      <c r="AC6" s="109">
        <f>+entero!AC11</f>
        <v>4540.9734335498</v>
      </c>
      <c r="AD6" s="109">
        <f>+entero!AD11</f>
        <v>4866.305569547199</v>
      </c>
      <c r="AE6" s="109">
        <f>+entero!AE11</f>
        <v>4525.1119341926</v>
      </c>
      <c r="AF6" s="109">
        <f>+entero!AF11</f>
        <v>4408.1416434801995</v>
      </c>
      <c r="AG6" s="19">
        <f>+entero!AG11</f>
        <v>4538.7316113014995</v>
      </c>
      <c r="AH6" s="11">
        <f>+entero!AH11</f>
        <v>5165.64258213</v>
      </c>
      <c r="AI6" s="11">
        <f>+entero!AI11</f>
        <v>5191.092615325099</v>
      </c>
      <c r="AJ6" s="11">
        <f>+entero!AJ11</f>
        <v>5148.505797522199</v>
      </c>
      <c r="AK6" s="178">
        <f>+entero!AK11</f>
        <v>5244.322003272</v>
      </c>
      <c r="AL6" s="19">
        <f>+entero!AL11</f>
        <v>703.3485697222004</v>
      </c>
      <c r="AM6" s="178">
        <f>+entero!AM11</f>
        <v>15.488938220287585</v>
      </c>
      <c r="AN6" s="3"/>
      <c r="AO6" s="13"/>
      <c r="AP6" s="13"/>
      <c r="AQ6" s="13"/>
      <c r="AR6" s="13"/>
      <c r="AS6" s="13"/>
      <c r="AT6" s="13"/>
      <c r="AU6" s="13"/>
      <c r="AV6" s="13"/>
      <c r="AW6" s="13"/>
      <c r="AX6" s="13"/>
    </row>
    <row r="7" spans="1:50" ht="12.75">
      <c r="A7" s="3"/>
      <c r="B7" s="271"/>
      <c r="C7" s="27"/>
      <c r="D7" s="67" t="s">
        <v>1</v>
      </c>
      <c r="E7" s="81">
        <f>+entero!E12</f>
        <v>3037.4209639299997</v>
      </c>
      <c r="F7" s="110">
        <f>+entero!F12</f>
        <v>2522.87794105</v>
      </c>
      <c r="G7" s="110">
        <f>+entero!G12</f>
        <v>2597.0428208099997</v>
      </c>
      <c r="H7" s="110">
        <f>+entero!H12</f>
        <v>2443.9556446399997</v>
      </c>
      <c r="I7" s="110">
        <f>+entero!I12</f>
        <v>2510.6964704</v>
      </c>
      <c r="J7" s="110">
        <f>+entero!J12</f>
        <v>2563.88700819</v>
      </c>
      <c r="K7" s="110">
        <f>+entero!K12</f>
        <v>2658.65387845</v>
      </c>
      <c r="L7" s="110">
        <f>+entero!L12</f>
        <v>2713.21095527</v>
      </c>
      <c r="M7" s="110">
        <f>+entero!M12</f>
        <v>2739.0691500300004</v>
      </c>
      <c r="N7" s="110">
        <f>+entero!N12</f>
        <v>2749.36539408</v>
      </c>
      <c r="O7" s="110">
        <f>+entero!O12</f>
        <v>2882.27269747</v>
      </c>
      <c r="P7" s="110">
        <f>+entero!P12</f>
        <v>2908.99409818</v>
      </c>
      <c r="Q7" s="110">
        <f>+entero!Q12</f>
        <v>3524.67612379</v>
      </c>
      <c r="R7" s="110">
        <f>+entero!R12</f>
        <v>2966.5471253600003</v>
      </c>
      <c r="S7" s="110">
        <f>+entero!S12</f>
        <v>3000.85281167</v>
      </c>
      <c r="T7" s="110">
        <f>+entero!T12</f>
        <v>2785.7319365900003</v>
      </c>
      <c r="U7" s="110">
        <f>+entero!U12</f>
        <v>2941.90280175</v>
      </c>
      <c r="V7" s="110">
        <f>+entero!V12</f>
        <v>2924.53269306</v>
      </c>
      <c r="W7" s="110">
        <f>+entero!W12</f>
        <v>3072.09509364</v>
      </c>
      <c r="X7" s="110">
        <f>+entero!X12</f>
        <v>3289.35988351</v>
      </c>
      <c r="Y7" s="110">
        <f>+entero!Y12</f>
        <v>3294.91619496</v>
      </c>
      <c r="Z7" s="110">
        <f>+entero!Z12</f>
        <v>3338.10672815</v>
      </c>
      <c r="AA7" s="110">
        <f>+entero!AA12</f>
        <v>3431.9707829699996</v>
      </c>
      <c r="AB7" s="110">
        <f>+entero!AB12</f>
        <v>3492.41139227</v>
      </c>
      <c r="AC7" s="109">
        <f>+entero!AC12</f>
        <v>3576.54257135</v>
      </c>
      <c r="AD7" s="109">
        <f>+entero!AD12</f>
        <v>3739.79607376</v>
      </c>
      <c r="AE7" s="109">
        <f>+entero!AE12</f>
        <v>3584.01718109</v>
      </c>
      <c r="AF7" s="109">
        <f>+entero!AF12</f>
        <v>3481.4187403</v>
      </c>
      <c r="AG7" s="19">
        <f>+entero!AG12</f>
        <v>3574.13272077</v>
      </c>
      <c r="AH7" s="11">
        <f>+entero!AH12</f>
        <v>3601.0992039099997</v>
      </c>
      <c r="AI7" s="11">
        <f>+entero!AI12</f>
        <v>3789.45229996</v>
      </c>
      <c r="AJ7" s="11">
        <f>+entero!AJ12</f>
        <v>3810.49241568</v>
      </c>
      <c r="AK7" s="178">
        <f>+entero!AK12</f>
        <v>4060.6414256</v>
      </c>
      <c r="AL7" s="19">
        <f>+entero!AL12</f>
        <v>484.09885424999993</v>
      </c>
      <c r="AM7" s="178">
        <f>+entero!AM12</f>
        <v>13.535386328905696</v>
      </c>
      <c r="AN7" s="3"/>
      <c r="AO7" s="13"/>
      <c r="AP7" s="13"/>
      <c r="AQ7" s="13"/>
      <c r="AR7" s="13"/>
      <c r="AS7" s="13"/>
      <c r="AT7" s="13"/>
      <c r="AU7" s="13"/>
      <c r="AV7" s="13"/>
      <c r="AW7" s="13"/>
      <c r="AX7" s="13"/>
    </row>
    <row r="8" spans="1:50" ht="12.75">
      <c r="A8" s="3"/>
      <c r="B8" s="271"/>
      <c r="C8" s="27"/>
      <c r="D8" s="67" t="s">
        <v>64</v>
      </c>
      <c r="E8" s="81">
        <f>+entero!E13</f>
        <v>-3349.327622590202</v>
      </c>
      <c r="F8" s="110">
        <f>+entero!F13</f>
        <v>-4130.417631098702</v>
      </c>
      <c r="G8" s="110">
        <f>+entero!G13</f>
        <v>-2874.1348894528983</v>
      </c>
      <c r="H8" s="110">
        <f>+entero!H13</f>
        <v>-3081.0547781013993</v>
      </c>
      <c r="I8" s="110">
        <f>+entero!I13</f>
        <v>-3249.392915590702</v>
      </c>
      <c r="J8" s="110">
        <f>+entero!J13</f>
        <v>-3167.2461547734</v>
      </c>
      <c r="K8" s="110">
        <f>+entero!K13</f>
        <v>-3969.300090901</v>
      </c>
      <c r="L8" s="110">
        <f>+entero!L13</f>
        <v>-3963.574463072802</v>
      </c>
      <c r="M8" s="110">
        <f>+entero!M13</f>
        <v>-3899.2809172549014</v>
      </c>
      <c r="N8" s="110">
        <f>+entero!N13</f>
        <v>-4219.5341025007</v>
      </c>
      <c r="O8" s="110">
        <f>+entero!O13</f>
        <v>-4942.943362608402</v>
      </c>
      <c r="P8" s="110">
        <f>+entero!P13</f>
        <v>-4006.9409206267997</v>
      </c>
      <c r="Q8" s="110">
        <f>+entero!Q13</f>
        <v>-4106.4327775276015</v>
      </c>
      <c r="R8" s="110">
        <f>+entero!R13</f>
        <v>-4028.7217480322</v>
      </c>
      <c r="S8" s="110">
        <f>+entero!S13</f>
        <v>-3759.1859339924</v>
      </c>
      <c r="T8" s="110">
        <f>+entero!T13</f>
        <v>-4218.5484479266</v>
      </c>
      <c r="U8" s="110">
        <f>+entero!U13</f>
        <v>-3301.9804468263014</v>
      </c>
      <c r="V8" s="110">
        <f>+entero!V13</f>
        <v>-3534.9712038353987</v>
      </c>
      <c r="W8" s="110">
        <f>+entero!W13</f>
        <v>-3301.5540458674027</v>
      </c>
      <c r="X8" s="110">
        <f>+entero!X13</f>
        <v>-3527.2660132275005</v>
      </c>
      <c r="Y8" s="110">
        <f>+entero!Y13</f>
        <v>-3852.7662606190006</v>
      </c>
      <c r="Z8" s="110">
        <f>+entero!Z13</f>
        <v>-4247.719759286602</v>
      </c>
      <c r="AA8" s="110">
        <f>+entero!AA13</f>
        <v>-4536.039197399499</v>
      </c>
      <c r="AB8" s="110">
        <f>+entero!AB13</f>
        <v>-5004.0660746976</v>
      </c>
      <c r="AC8" s="109">
        <f>+entero!AC13</f>
        <v>-4934.818071002799</v>
      </c>
      <c r="AD8" s="109">
        <f>+entero!AD13</f>
        <v>-4519.2490852626</v>
      </c>
      <c r="AE8" s="109">
        <f>+entero!AE13</f>
        <v>-4840.6981770824</v>
      </c>
      <c r="AF8" s="109">
        <f>+entero!AF13</f>
        <v>-5213.714014862</v>
      </c>
      <c r="AG8" s="19">
        <f>+entero!AG13</f>
        <v>-4984.7500940573</v>
      </c>
      <c r="AH8" s="11">
        <f>+entero!AH13</f>
        <v>-4855.069549007001</v>
      </c>
      <c r="AI8" s="11">
        <f>+entero!AI13</f>
        <v>-4634.410514485699</v>
      </c>
      <c r="AJ8" s="11">
        <f>+entero!AJ13</f>
        <v>-4539.092518380501</v>
      </c>
      <c r="AK8" s="178">
        <f>+entero!AK13</f>
        <v>-4280.832514773801</v>
      </c>
      <c r="AL8" s="19">
        <f>+entero!AL13</f>
        <v>653.9855562289977</v>
      </c>
      <c r="AM8" s="178">
        <f>+entero!AM13</f>
        <v>-13.252475508101192</v>
      </c>
      <c r="AN8" s="3"/>
      <c r="AO8" s="13"/>
      <c r="AP8" s="13"/>
      <c r="AQ8" s="13"/>
      <c r="AR8" s="13"/>
      <c r="AS8" s="13"/>
      <c r="AT8" s="13"/>
      <c r="AU8" s="13"/>
      <c r="AV8" s="13"/>
      <c r="AW8" s="13"/>
      <c r="AX8" s="13"/>
    </row>
    <row r="9" spans="1:50" ht="12.75">
      <c r="A9" s="3"/>
      <c r="B9" s="271"/>
      <c r="C9" s="27"/>
      <c r="D9" s="67" t="s">
        <v>22</v>
      </c>
      <c r="E9" s="81">
        <f>+entero!E14</f>
        <v>2190.1366792499994</v>
      </c>
      <c r="F9" s="110">
        <f>+entero!F14</f>
        <v>2178.5831417492</v>
      </c>
      <c r="G9" s="110">
        <f>+entero!G14</f>
        <v>2375.580850910501</v>
      </c>
      <c r="H9" s="110">
        <f>+entero!H14</f>
        <v>2460.531833911001</v>
      </c>
      <c r="I9" s="110">
        <f>+entero!I14</f>
        <v>2222.4589194393984</v>
      </c>
      <c r="J9" s="110">
        <f>+entero!J14</f>
        <v>2400.9385977408</v>
      </c>
      <c r="K9" s="110">
        <f>+entero!K14</f>
        <v>1902.9782988168004</v>
      </c>
      <c r="L9" s="110">
        <f>+entero!L14</f>
        <v>2186.201580090999</v>
      </c>
      <c r="M9" s="110">
        <f>+entero!M14</f>
        <v>2235.4277003963994</v>
      </c>
      <c r="N9" s="110">
        <f>+entero!N14</f>
        <v>1913.5756505853988</v>
      </c>
      <c r="O9" s="110">
        <f>+entero!O14</f>
        <v>2387.625851684999</v>
      </c>
      <c r="P9" s="110">
        <f>+entero!P14</f>
        <v>2469.5389158835997</v>
      </c>
      <c r="Q9" s="110">
        <f>+entero!Q14</f>
        <v>2262.4554588148</v>
      </c>
      <c r="R9" s="110">
        <f>+entero!R14</f>
        <v>2459.075040624</v>
      </c>
      <c r="S9" s="110">
        <f>+entero!S14</f>
        <v>2460.965138223999</v>
      </c>
      <c r="T9" s="110">
        <f>+entero!T14</f>
        <v>2026.529175403601</v>
      </c>
      <c r="U9" s="110">
        <f>+entero!U14</f>
        <v>2344.0496391260986</v>
      </c>
      <c r="V9" s="110">
        <f>+entero!V14</f>
        <v>2322.7131381440017</v>
      </c>
      <c r="W9" s="110">
        <f>+entero!W14</f>
        <v>2149.551045290398</v>
      </c>
      <c r="X9" s="110">
        <f>+entero!X14</f>
        <v>2325.8252125958998</v>
      </c>
      <c r="Y9" s="110">
        <f>+entero!Y14</f>
        <v>2405.307897612</v>
      </c>
      <c r="Z9" s="110">
        <f>+entero!Z14</f>
        <v>1888.4053589159987</v>
      </c>
      <c r="AA9" s="110">
        <f>+entero!AA14</f>
        <v>1787.2643496781006</v>
      </c>
      <c r="AB9" s="110">
        <f>+entero!AB14</f>
        <v>1391.265940326201</v>
      </c>
      <c r="AC9" s="109">
        <f>+entero!AC14</f>
        <v>1418.0405845944001</v>
      </c>
      <c r="AD9" s="109">
        <f>+entero!AD14</f>
        <v>1971.9432468792006</v>
      </c>
      <c r="AE9" s="109">
        <f>+entero!AE14</f>
        <v>1470.2580578355994</v>
      </c>
      <c r="AF9" s="109">
        <f>+entero!AF14</f>
        <v>1141.8875132423993</v>
      </c>
      <c r="AG9" s="19">
        <f>+entero!AG14</f>
        <v>1431.2161364706005</v>
      </c>
      <c r="AH9" s="11">
        <f>+entero!AH14</f>
        <v>2131.1162048539</v>
      </c>
      <c r="AI9" s="11">
        <f>+entero!AI14</f>
        <v>2169.120576345101</v>
      </c>
      <c r="AJ9" s="11">
        <f>+entero!AJ14</f>
        <v>2118.7645219554984</v>
      </c>
      <c r="AK9" s="178">
        <f>+entero!AK14</f>
        <v>2218.9860600492984</v>
      </c>
      <c r="AL9" s="19">
        <f>+entero!AL14</f>
        <v>800.9454754548983</v>
      </c>
      <c r="AM9" s="178">
        <f>+entero!AM14</f>
        <v>56.482549523361605</v>
      </c>
      <c r="AN9" s="3"/>
      <c r="AO9" s="13"/>
      <c r="AP9" s="13"/>
      <c r="AQ9" s="13"/>
      <c r="AR9" s="13"/>
      <c r="AS9" s="13"/>
      <c r="AT9" s="13"/>
      <c r="AU9" s="13"/>
      <c r="AV9" s="13"/>
      <c r="AW9" s="13"/>
      <c r="AX9" s="13"/>
    </row>
    <row r="10" spans="1:50" ht="12.75">
      <c r="A10" s="3"/>
      <c r="B10" s="271"/>
      <c r="C10" s="27"/>
      <c r="D10" s="67" t="s">
        <v>2</v>
      </c>
      <c r="E10" s="19">
        <f>+entero!E15</f>
        <v>8115.308964</v>
      </c>
      <c r="F10" s="109">
        <f>+entero!F15</f>
        <v>7677.6220140000005</v>
      </c>
      <c r="G10" s="109">
        <f>+entero!G15</f>
        <v>7230.286278</v>
      </c>
      <c r="H10" s="109">
        <f>+entero!H15</f>
        <v>7240.505626</v>
      </c>
      <c r="I10" s="112">
        <f>+entero!I15</f>
        <v>7417.531028</v>
      </c>
      <c r="J10" s="112">
        <f>+entero!J15</f>
        <v>7732.914881999999</v>
      </c>
      <c r="K10" s="112">
        <f>+entero!K15</f>
        <v>7899.376859</v>
      </c>
      <c r="L10" s="112">
        <f>+entero!L15</f>
        <v>8322.721957270001</v>
      </c>
      <c r="M10" s="112">
        <f>+entero!M15</f>
        <v>8388.38154803</v>
      </c>
      <c r="N10" s="112">
        <f>+entero!N15</f>
        <v>8547.27796823</v>
      </c>
      <c r="O10" s="112">
        <f>+entero!O15</f>
        <v>8103.379631460001</v>
      </c>
      <c r="P10" s="112">
        <f>+entero!P15</f>
        <v>8433.054914150001</v>
      </c>
      <c r="Q10" s="112">
        <f>+entero!Q15</f>
        <v>9206.097122789999</v>
      </c>
      <c r="R10" s="112">
        <f>+entero!R15</f>
        <v>8878.442773099998</v>
      </c>
      <c r="S10" s="112">
        <f>+entero!S15</f>
        <v>8625.93874417</v>
      </c>
      <c r="T10" s="112">
        <f>+entero!T15</f>
        <v>8662.65788824</v>
      </c>
      <c r="U10" s="112">
        <f>+entero!U15</f>
        <v>8493.26721819</v>
      </c>
      <c r="V10" s="112">
        <f>+entero!V15</f>
        <v>8813.94213254</v>
      </c>
      <c r="W10" s="112">
        <f>+entero!W15</f>
        <v>8216.61868422</v>
      </c>
      <c r="X10" s="112">
        <f>+entero!X15</f>
        <v>8208.819802779999</v>
      </c>
      <c r="Y10" s="112">
        <f>+entero!Y15</f>
        <v>8346.596925330003</v>
      </c>
      <c r="Z10" s="112">
        <f>+entero!Z15</f>
        <v>8370.815566510002</v>
      </c>
      <c r="AA10" s="112">
        <f>+entero!AA15</f>
        <v>8468.47159013</v>
      </c>
      <c r="AB10" s="112">
        <f>+entero!AB15</f>
        <v>8594.367559690001</v>
      </c>
      <c r="AC10" s="112">
        <f>+entero!AC15</f>
        <v>8582.21203317</v>
      </c>
      <c r="AD10" s="112">
        <f>+entero!AD15</f>
        <v>8877.81949758</v>
      </c>
      <c r="AE10" s="112">
        <f>+entero!AE15</f>
        <v>8589.548903020002</v>
      </c>
      <c r="AF10" s="112">
        <f>+entero!AF15</f>
        <v>8477.860637920001</v>
      </c>
      <c r="AG10" s="23">
        <f>+entero!AG15</f>
        <v>8565.650502890001</v>
      </c>
      <c r="AH10" s="12">
        <f>+entero!AH15</f>
        <v>9118.059689220001</v>
      </c>
      <c r="AI10" s="12">
        <f>+entero!AI15</f>
        <v>9429.58654218</v>
      </c>
      <c r="AJ10" s="12">
        <f>+entero!AJ15</f>
        <v>9478.439661620001</v>
      </c>
      <c r="AK10" s="137">
        <f>+entero!AK15</f>
        <v>9850.619251720002</v>
      </c>
      <c r="AL10" s="23">
        <f>+entero!AL15</f>
        <v>1268.4072185500008</v>
      </c>
      <c r="AM10" s="137">
        <f>+entero!AM15</f>
        <v>14.779490574780073</v>
      </c>
      <c r="AN10" s="3"/>
      <c r="AO10" s="13"/>
      <c r="AP10" s="13"/>
      <c r="AQ10" s="13"/>
      <c r="AR10" s="13"/>
      <c r="AS10" s="13"/>
      <c r="AT10" s="13"/>
      <c r="AU10" s="13"/>
      <c r="AV10" s="13"/>
      <c r="AW10" s="13"/>
      <c r="AX10" s="13"/>
    </row>
    <row r="11" spans="1:50" ht="13.5" thickBot="1">
      <c r="A11" s="3"/>
      <c r="B11" s="271"/>
      <c r="C11" s="42"/>
      <c r="D11" s="93" t="s">
        <v>3</v>
      </c>
      <c r="E11" s="45">
        <f>+entero!E16</f>
        <v>28472.7374637524</v>
      </c>
      <c r="F11" s="113">
        <f>+entero!F16</f>
        <v>28490.449328934003</v>
      </c>
      <c r="G11" s="113">
        <f>+entero!G16</f>
        <v>27249.9688092135</v>
      </c>
      <c r="H11" s="113">
        <f>+entero!H16</f>
        <v>27325.4332500766</v>
      </c>
      <c r="I11" s="145">
        <f>+entero!I16</f>
        <v>27601.0117353643</v>
      </c>
      <c r="J11" s="145">
        <f>+entero!J16</f>
        <v>28243.928458939703</v>
      </c>
      <c r="K11" s="145">
        <f>+entero!K16</f>
        <v>28680.798301916402</v>
      </c>
      <c r="L11" s="145">
        <f>+entero!L16</f>
        <v>29318.612978866702</v>
      </c>
      <c r="M11" s="145">
        <f>+entero!M16</f>
        <v>29526.7271711713</v>
      </c>
      <c r="N11" s="145">
        <f>+entero!N16</f>
        <v>29786.295441794446</v>
      </c>
      <c r="O11" s="145">
        <f>+entero!O16</f>
        <v>28410.217383905412</v>
      </c>
      <c r="P11" s="145">
        <f>+entero!P16</f>
        <v>28634.56551656137</v>
      </c>
      <c r="Q11" s="145">
        <f>+entero!Q16</f>
        <v>29911.5474213658</v>
      </c>
      <c r="R11" s="145">
        <f>+entero!R16</f>
        <v>29289.545699866434</v>
      </c>
      <c r="S11" s="145">
        <f>+entero!S16</f>
        <v>28552.84210007132</v>
      </c>
      <c r="T11" s="145">
        <f>+entero!T16</f>
        <v>28107.127097992</v>
      </c>
      <c r="U11" s="145">
        <f>+entero!U16</f>
        <v>27428.955932289602</v>
      </c>
      <c r="V11" s="145">
        <f>+entero!V16</f>
        <v>27923.392755569595</v>
      </c>
      <c r="W11" s="145">
        <f>+entero!W16</f>
        <v>26971.904234259593</v>
      </c>
      <c r="X11" s="145">
        <f>+entero!X16</f>
        <v>27313.958278518003</v>
      </c>
      <c r="Y11" s="145">
        <f>+entero!Y16</f>
        <v>27876.874718218</v>
      </c>
      <c r="Z11" s="145">
        <f>+entero!Z16</f>
        <v>28309.256182066005</v>
      </c>
      <c r="AA11" s="145">
        <f>+entero!AA16</f>
        <v>28596.170548358</v>
      </c>
      <c r="AB11" s="145">
        <f>+entero!AB16</f>
        <v>28802.687676171994</v>
      </c>
      <c r="AC11" s="145">
        <f>+entero!AC16</f>
        <v>28837.023367931997</v>
      </c>
      <c r="AD11" s="145">
        <f>+entero!AD16</f>
        <v>28964.678065478</v>
      </c>
      <c r="AE11" s="145">
        <f>+entero!AE16</f>
        <v>28663.930939518</v>
      </c>
      <c r="AF11" s="145">
        <f>+entero!AF16</f>
        <v>28633.259339881995</v>
      </c>
      <c r="AG11" s="146">
        <f>+entero!AG16</f>
        <v>28815.514735751996</v>
      </c>
      <c r="AH11" s="20">
        <f>+entero!AH16</f>
        <v>29371.493124681998</v>
      </c>
      <c r="AI11" s="20">
        <f>+entero!AI16</f>
        <v>29734.240863442</v>
      </c>
      <c r="AJ11" s="20">
        <f>+entero!AJ16</f>
        <v>29802.597569682002</v>
      </c>
      <c r="AK11" s="133">
        <f>+entero!AK16</f>
        <v>30273.020983381994</v>
      </c>
      <c r="AL11" s="146">
        <f>+entero!AL16</f>
        <v>1435.9976154499964</v>
      </c>
      <c r="AM11" s="133">
        <f>+entero!AM16</f>
        <v>4.979701258094793</v>
      </c>
      <c r="AN11" s="3"/>
      <c r="AO11" s="13"/>
      <c r="AP11" s="13"/>
      <c r="AQ11" s="13"/>
      <c r="AR11" s="13"/>
      <c r="AS11" s="13"/>
      <c r="AT11" s="13"/>
      <c r="AU11" s="13"/>
      <c r="AV11" s="13"/>
      <c r="AW11" s="13"/>
      <c r="AX11" s="13"/>
    </row>
    <row r="12" spans="4:50"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5"/>
      <c r="AH12" s="5"/>
      <c r="AI12" s="5"/>
      <c r="AJ12" s="5"/>
      <c r="AK12" s="5"/>
      <c r="AL12" s="5"/>
      <c r="AM12" s="5"/>
      <c r="AO12" s="13"/>
      <c r="AP12" s="13"/>
      <c r="AQ12" s="13"/>
      <c r="AR12" s="13"/>
      <c r="AS12" s="13"/>
      <c r="AT12" s="13"/>
      <c r="AU12" s="13"/>
      <c r="AV12" s="13"/>
      <c r="AW12" s="13"/>
      <c r="AX12" s="13"/>
    </row>
    <row r="13" spans="3:50" ht="14.25" customHeight="1">
      <c r="C13" s="8" t="s">
        <v>10</v>
      </c>
      <c r="D13" s="1" t="str">
        <f>+entero!D94</f>
        <v>Información preliminar del sistema financiero </v>
      </c>
      <c r="E13" s="49">
        <v>7.28</v>
      </c>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v>7.29</v>
      </c>
      <c r="AH13" s="49">
        <v>7.29</v>
      </c>
      <c r="AI13" s="49"/>
      <c r="AJ13" s="49"/>
      <c r="AK13" s="49"/>
      <c r="AL13" s="50"/>
      <c r="AM13" s="91">
        <f ca="1">NOW()</f>
        <v>38335.42509398148</v>
      </c>
      <c r="AO13" s="13"/>
      <c r="AP13" s="13"/>
      <c r="AQ13" s="13"/>
      <c r="AR13" s="13"/>
      <c r="AS13" s="13"/>
      <c r="AT13" s="13"/>
      <c r="AU13" s="13"/>
      <c r="AV13" s="13"/>
      <c r="AW13" s="13"/>
      <c r="AX13" s="13"/>
    </row>
    <row r="14" spans="3:50" ht="14.25" customHeight="1">
      <c r="C14" s="92" t="s">
        <v>87</v>
      </c>
      <c r="D14" s="1" t="s">
        <v>88</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50"/>
      <c r="AM14" s="87"/>
      <c r="AO14" s="13"/>
      <c r="AP14" s="13"/>
      <c r="AQ14" s="13"/>
      <c r="AR14" s="13"/>
      <c r="AS14" s="13"/>
      <c r="AT14" s="13"/>
      <c r="AU14" s="13"/>
      <c r="AV14" s="13"/>
      <c r="AW14" s="13"/>
      <c r="AX14" s="13"/>
    </row>
    <row r="15" spans="3:50" ht="14.25" customHeight="1">
      <c r="C15" s="92" t="s">
        <v>68</v>
      </c>
      <c r="D15" s="1" t="s">
        <v>69</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50"/>
      <c r="AM15" s="5"/>
      <c r="AO15" s="13"/>
      <c r="AP15" s="13"/>
      <c r="AQ15" s="13"/>
      <c r="AR15" s="13"/>
      <c r="AS15" s="13"/>
      <c r="AT15" s="13"/>
      <c r="AU15" s="13"/>
      <c r="AV15" s="13"/>
      <c r="AW15" s="13"/>
      <c r="AX15" s="13"/>
    </row>
    <row r="16" spans="3:50"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1" t="s">
        <v>13</v>
      </c>
      <c r="AH16" s="5"/>
      <c r="AI16" s="5"/>
      <c r="AJ16" s="5"/>
      <c r="AK16" s="5"/>
      <c r="AL16" s="5"/>
      <c r="AM16" s="5"/>
      <c r="AO16" s="13"/>
      <c r="AP16" s="13"/>
      <c r="AQ16" s="13"/>
      <c r="AR16" s="13"/>
      <c r="AS16" s="13"/>
      <c r="AT16" s="13"/>
      <c r="AU16" s="13"/>
      <c r="AV16" s="13"/>
      <c r="AW16" s="13"/>
      <c r="AX16" s="13"/>
    </row>
    <row r="17" spans="3:50"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 t="s">
        <v>14</v>
      </c>
      <c r="AH17" s="5"/>
      <c r="AI17" s="5"/>
      <c r="AJ17" s="5"/>
      <c r="AK17" s="5"/>
      <c r="AL17" s="5"/>
      <c r="AM17" s="5"/>
      <c r="AO17" s="13"/>
      <c r="AP17" s="13"/>
      <c r="AQ17" s="13"/>
      <c r="AR17" s="13"/>
      <c r="AS17" s="13"/>
      <c r="AT17" s="13"/>
      <c r="AU17" s="13"/>
      <c r="AV17" s="13"/>
      <c r="AW17" s="13"/>
      <c r="AX17" s="13"/>
    </row>
    <row r="18" spans="3:50"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 t="s">
        <v>16</v>
      </c>
      <c r="AH18" s="5"/>
      <c r="AI18" s="5"/>
      <c r="AJ18" s="5"/>
      <c r="AK18" s="5"/>
      <c r="AL18" s="5"/>
      <c r="AM18" s="5"/>
      <c r="AO18" s="13"/>
      <c r="AP18" s="13"/>
      <c r="AQ18" s="13"/>
      <c r="AR18" s="13"/>
      <c r="AS18" s="13"/>
      <c r="AT18" s="13"/>
      <c r="AU18" s="13"/>
      <c r="AV18" s="13"/>
      <c r="AW18" s="13"/>
      <c r="AX18" s="13"/>
    </row>
    <row r="19" spans="3:50"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 t="s">
        <v>15</v>
      </c>
      <c r="AH19" s="5"/>
      <c r="AI19" s="5"/>
      <c r="AJ19" s="5"/>
      <c r="AK19" s="5"/>
      <c r="AL19" s="5"/>
      <c r="AM19" s="5"/>
      <c r="AO19" s="13"/>
      <c r="AP19" s="13"/>
      <c r="AQ19" s="13"/>
      <c r="AR19" s="13"/>
      <c r="AS19" s="13"/>
      <c r="AT19" s="13"/>
      <c r="AU19" s="13"/>
      <c r="AV19" s="13"/>
      <c r="AW19" s="13"/>
      <c r="AX19" s="13"/>
    </row>
    <row r="20" spans="4:50"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1" t="s">
        <v>42</v>
      </c>
      <c r="AH20" s="5"/>
      <c r="AI20" s="5"/>
      <c r="AJ20" s="5"/>
      <c r="AK20" s="5"/>
      <c r="AL20" s="5"/>
      <c r="AM20" s="5"/>
      <c r="AO20" s="13"/>
      <c r="AP20" s="13"/>
      <c r="AQ20" s="13"/>
      <c r="AR20" s="13"/>
      <c r="AS20" s="13"/>
      <c r="AT20" s="13"/>
      <c r="AU20" s="13"/>
      <c r="AV20" s="13"/>
      <c r="AW20" s="13"/>
      <c r="AX20" s="13"/>
    </row>
    <row r="21" spans="4:50"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 t="s">
        <v>17</v>
      </c>
      <c r="AH21" s="5"/>
      <c r="AI21" s="5"/>
      <c r="AJ21" s="5"/>
      <c r="AK21" s="5"/>
      <c r="AL21" s="5"/>
      <c r="AM21" s="5"/>
      <c r="AO21" s="13"/>
      <c r="AP21" s="13"/>
      <c r="AQ21" s="13"/>
      <c r="AR21" s="13"/>
      <c r="AS21" s="13"/>
      <c r="AT21" s="13"/>
      <c r="AU21" s="13"/>
      <c r="AV21" s="13"/>
      <c r="AW21" s="13"/>
      <c r="AX21" s="13"/>
    </row>
    <row r="22" spans="3:50" ht="27" customHeight="1">
      <c r="C22" s="7"/>
      <c r="D22" s="273"/>
      <c r="E22" s="273"/>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 t="s">
        <v>9</v>
      </c>
      <c r="AH22" s="5"/>
      <c r="AI22" s="5"/>
      <c r="AJ22" s="5"/>
      <c r="AK22" s="5"/>
      <c r="AL22" s="5"/>
      <c r="AM22" s="5"/>
      <c r="AO22" s="13"/>
      <c r="AP22" s="13"/>
      <c r="AQ22" s="13"/>
      <c r="AR22" s="13"/>
      <c r="AS22" s="13"/>
      <c r="AT22" s="13"/>
      <c r="AU22" s="13"/>
      <c r="AV22" s="13"/>
      <c r="AW22" s="13"/>
      <c r="AX22" s="13"/>
    </row>
    <row r="23" spans="3:50" ht="25.5" customHeight="1">
      <c r="C23" s="7"/>
      <c r="D23" s="274"/>
      <c r="E23" s="274"/>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9" t="s">
        <v>9</v>
      </c>
      <c r="AH23" s="5"/>
      <c r="AI23" s="5"/>
      <c r="AJ23" s="5"/>
      <c r="AK23" s="5"/>
      <c r="AL23" s="6"/>
      <c r="AM23" s="6"/>
      <c r="AO23" s="13"/>
      <c r="AP23" s="13"/>
      <c r="AQ23" s="13"/>
      <c r="AR23" s="13"/>
      <c r="AS23" s="13"/>
      <c r="AT23" s="13"/>
      <c r="AU23" s="13"/>
      <c r="AV23" s="13"/>
      <c r="AW23" s="13"/>
      <c r="AX23" s="13"/>
    </row>
    <row r="24" spans="3:50" ht="25.5" customHeight="1">
      <c r="C24" s="7"/>
      <c r="D24" s="272"/>
      <c r="E24" s="272"/>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6"/>
      <c r="AH24" s="6"/>
      <c r="AI24" s="6"/>
      <c r="AJ24" s="6"/>
      <c r="AK24" s="6"/>
      <c r="AL24" s="6"/>
      <c r="AM24" s="6"/>
      <c r="AO24" s="13"/>
      <c r="AP24" s="13"/>
      <c r="AQ24" s="13"/>
      <c r="AR24" s="13"/>
      <c r="AS24" s="13"/>
      <c r="AT24" s="13"/>
      <c r="AU24" s="13"/>
      <c r="AV24" s="13"/>
      <c r="AW24" s="13"/>
      <c r="AX24" s="13"/>
    </row>
    <row r="25" spans="3:50"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O25" s="13"/>
      <c r="AP25" s="13"/>
      <c r="AQ25" s="13"/>
      <c r="AR25" s="13"/>
      <c r="AS25" s="13"/>
      <c r="AT25" s="13"/>
      <c r="AU25" s="13"/>
      <c r="AV25" s="13"/>
      <c r="AW25" s="13"/>
      <c r="AX25" s="13"/>
    </row>
    <row r="26" spans="3:50"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O26" s="13"/>
      <c r="AP26" s="13"/>
      <c r="AQ26" s="13"/>
      <c r="AR26" s="13"/>
      <c r="AS26" s="13"/>
      <c r="AT26" s="13"/>
      <c r="AU26" s="13"/>
      <c r="AV26" s="13"/>
      <c r="AW26" s="13"/>
      <c r="AX26" s="13"/>
    </row>
    <row r="27" spans="3:50"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3"/>
      <c r="AO64" s="13"/>
      <c r="AP64" s="13"/>
      <c r="AQ64" s="13"/>
      <c r="AR64" s="13"/>
      <c r="AS64" s="13"/>
      <c r="AT64" s="13"/>
      <c r="AU64" s="13"/>
      <c r="AV64" s="13"/>
      <c r="AW64" s="13"/>
      <c r="AX64" s="13"/>
    </row>
    <row r="65" spans="1:5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3"/>
      <c r="AO65" s="13"/>
      <c r="AP65" s="13"/>
      <c r="AQ65" s="13"/>
      <c r="AR65" s="13"/>
      <c r="AS65" s="13"/>
      <c r="AT65" s="13"/>
      <c r="AU65" s="13"/>
      <c r="AV65" s="13"/>
      <c r="AW65" s="13"/>
      <c r="AX65" s="13"/>
    </row>
    <row r="66" spans="1:5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3"/>
      <c r="AO66" s="13"/>
      <c r="AP66" s="13"/>
      <c r="AQ66" s="13"/>
      <c r="AR66" s="13"/>
      <c r="AS66" s="13"/>
      <c r="AT66" s="13"/>
      <c r="AU66" s="13"/>
      <c r="AV66" s="13"/>
      <c r="AW66" s="13"/>
      <c r="AX66" s="13"/>
    </row>
    <row r="67" spans="1:5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3"/>
      <c r="AO67" s="13"/>
      <c r="AP67" s="13"/>
      <c r="AQ67" s="13"/>
      <c r="AR67" s="13"/>
      <c r="AS67" s="13"/>
      <c r="AT67" s="13"/>
      <c r="AU67" s="13"/>
      <c r="AV67" s="13"/>
      <c r="AW67" s="13"/>
      <c r="AX67" s="13"/>
    </row>
    <row r="68" spans="1:5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3"/>
      <c r="AO68" s="13"/>
      <c r="AP68" s="13"/>
      <c r="AQ68" s="13"/>
      <c r="AR68" s="13"/>
      <c r="AS68" s="13"/>
      <c r="AT68" s="13"/>
      <c r="AU68" s="13"/>
      <c r="AV68" s="13"/>
      <c r="AW68" s="13"/>
      <c r="AX68" s="13"/>
    </row>
    <row r="69" spans="1:5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3"/>
      <c r="AO69" s="13"/>
      <c r="AP69" s="13"/>
      <c r="AQ69" s="13"/>
      <c r="AR69" s="13"/>
      <c r="AS69" s="13"/>
      <c r="AT69" s="13"/>
      <c r="AU69" s="13"/>
      <c r="AV69" s="13"/>
      <c r="AW69" s="13"/>
      <c r="AX69" s="13"/>
    </row>
    <row r="70" spans="1:5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3"/>
      <c r="AO70" s="13"/>
      <c r="AP70" s="13"/>
      <c r="AQ70" s="13"/>
      <c r="AR70" s="13"/>
      <c r="AS70" s="13"/>
      <c r="AT70" s="13"/>
      <c r="AU70" s="13"/>
      <c r="AV70" s="13"/>
      <c r="AW70" s="13"/>
      <c r="AX70" s="13"/>
    </row>
    <row r="71" spans="1:5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3"/>
      <c r="AO71" s="13"/>
      <c r="AP71" s="13"/>
      <c r="AQ71" s="13"/>
      <c r="AR71" s="13"/>
      <c r="AS71" s="13"/>
      <c r="AT71" s="13"/>
      <c r="AU71" s="13"/>
      <c r="AV71" s="13"/>
      <c r="AW71" s="13"/>
      <c r="AX71" s="13"/>
    </row>
    <row r="72" spans="1:5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3"/>
      <c r="AO72" s="13"/>
      <c r="AP72" s="13"/>
      <c r="AQ72" s="13"/>
      <c r="AR72" s="13"/>
      <c r="AS72" s="13"/>
      <c r="AT72" s="13"/>
      <c r="AU72" s="13"/>
      <c r="AV72" s="13"/>
      <c r="AW72" s="13"/>
      <c r="AX72" s="13"/>
    </row>
    <row r="73" spans="1:5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3"/>
      <c r="AO73" s="13"/>
      <c r="AP73" s="13"/>
      <c r="AQ73" s="13"/>
      <c r="AR73" s="13"/>
      <c r="AS73" s="13"/>
      <c r="AT73" s="13"/>
      <c r="AU73" s="13"/>
      <c r="AV73" s="13"/>
      <c r="AW73" s="13"/>
      <c r="AX73" s="13"/>
    </row>
    <row r="74" spans="1:5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3"/>
      <c r="AO74" s="13"/>
      <c r="AP74" s="13"/>
      <c r="AQ74" s="13"/>
      <c r="AR74" s="13"/>
      <c r="AS74" s="13"/>
      <c r="AT74" s="13"/>
      <c r="AU74" s="13"/>
      <c r="AV74" s="13"/>
      <c r="AW74" s="13"/>
      <c r="AX74" s="13"/>
    </row>
    <row r="75" spans="1:5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3"/>
      <c r="AO75" s="13"/>
      <c r="AP75" s="13"/>
      <c r="AQ75" s="13"/>
      <c r="AR75" s="13"/>
      <c r="AS75" s="13"/>
      <c r="AT75" s="13"/>
      <c r="AU75" s="13"/>
      <c r="AV75" s="13"/>
      <c r="AW75" s="13"/>
      <c r="AX75" s="13"/>
    </row>
    <row r="76" spans="1:5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3"/>
      <c r="AO76" s="13"/>
      <c r="AP76" s="13"/>
      <c r="AQ76" s="13"/>
      <c r="AR76" s="13"/>
      <c r="AS76" s="13"/>
      <c r="AT76" s="13"/>
      <c r="AU76" s="13"/>
      <c r="AV76" s="13"/>
      <c r="AW76" s="13"/>
      <c r="AX76" s="13"/>
    </row>
    <row r="77" spans="1:5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3"/>
      <c r="AO77" s="13"/>
      <c r="AP77" s="13"/>
      <c r="AQ77" s="13"/>
      <c r="AR77" s="13"/>
      <c r="AS77" s="13"/>
      <c r="AT77" s="13"/>
      <c r="AU77" s="13"/>
      <c r="AV77" s="13"/>
      <c r="AW77" s="13"/>
      <c r="AX77" s="13"/>
    </row>
    <row r="78" spans="1:5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3"/>
      <c r="AO78" s="13"/>
      <c r="AP78" s="13"/>
      <c r="AQ78" s="13"/>
      <c r="AR78" s="13"/>
      <c r="AS78" s="13"/>
      <c r="AT78" s="13"/>
      <c r="AU78" s="13"/>
      <c r="AV78" s="13"/>
      <c r="AW78" s="13"/>
      <c r="AX78" s="13"/>
    </row>
    <row r="79" spans="1:5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3"/>
      <c r="AO79" s="13"/>
      <c r="AP79" s="13"/>
      <c r="AQ79" s="13"/>
      <c r="AR79" s="13"/>
      <c r="AS79" s="13"/>
      <c r="AT79" s="13"/>
      <c r="AU79" s="13"/>
      <c r="AV79" s="13"/>
      <c r="AW79" s="13"/>
      <c r="AX79" s="13"/>
    </row>
    <row r="80" spans="1:5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3"/>
      <c r="AO80" s="13"/>
      <c r="AP80" s="13"/>
      <c r="AQ80" s="13"/>
      <c r="AR80" s="13"/>
      <c r="AS80" s="13"/>
      <c r="AT80" s="13"/>
      <c r="AU80" s="13"/>
      <c r="AV80" s="13"/>
      <c r="AW80" s="13"/>
      <c r="AX80" s="13"/>
    </row>
    <row r="81" spans="1:5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3"/>
      <c r="AP81" s="13"/>
      <c r="AQ81" s="13"/>
      <c r="AR81" s="13"/>
      <c r="AS81" s="13"/>
      <c r="AT81" s="13"/>
      <c r="AU81" s="13"/>
      <c r="AV81" s="13"/>
      <c r="AW81" s="13"/>
      <c r="AX81" s="13"/>
    </row>
    <row r="82" spans="1:5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3"/>
      <c r="AO82" s="13"/>
      <c r="AP82" s="13"/>
      <c r="AQ82" s="13"/>
      <c r="AR82" s="13"/>
      <c r="AS82" s="13"/>
      <c r="AT82" s="13"/>
      <c r="AU82" s="13"/>
      <c r="AV82" s="13"/>
      <c r="AW82" s="13"/>
      <c r="AX82" s="13"/>
    </row>
    <row r="83" spans="1:5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3"/>
      <c r="AO83" s="13"/>
      <c r="AP83" s="13"/>
      <c r="AQ83" s="13"/>
      <c r="AR83" s="13"/>
      <c r="AS83" s="13"/>
      <c r="AT83" s="13"/>
      <c r="AU83" s="13"/>
      <c r="AV83" s="13"/>
      <c r="AW83" s="13"/>
      <c r="AX83" s="13"/>
    </row>
    <row r="84" spans="1:5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3"/>
      <c r="AO84" s="13"/>
      <c r="AP84" s="13"/>
      <c r="AQ84" s="13"/>
      <c r="AR84" s="13"/>
      <c r="AS84" s="13"/>
      <c r="AT84" s="13"/>
      <c r="AU84" s="13"/>
      <c r="AV84" s="13"/>
      <c r="AW84" s="13"/>
      <c r="AX84" s="13"/>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3:3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3:3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3:3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3:3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3:3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3:3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3:3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3:3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3:3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spans="3:3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sheetData>
  <mergeCells count="32">
    <mergeCell ref="AA3:AA4"/>
    <mergeCell ref="D1:AK1"/>
    <mergeCell ref="D3:D4"/>
    <mergeCell ref="E3:E4"/>
    <mergeCell ref="AG3:AK3"/>
    <mergeCell ref="I3:I4"/>
    <mergeCell ref="J3:J4"/>
    <mergeCell ref="N3:N4"/>
    <mergeCell ref="S3:S4"/>
    <mergeCell ref="Y3:Y4"/>
    <mergeCell ref="U3:U4"/>
    <mergeCell ref="Z3:Z4"/>
    <mergeCell ref="W3:W4"/>
    <mergeCell ref="V3:V4"/>
    <mergeCell ref="T3:T4"/>
    <mergeCell ref="D24:E24"/>
    <mergeCell ref="D22:E22"/>
    <mergeCell ref="D23:E23"/>
    <mergeCell ref="R3:R4"/>
    <mergeCell ref="P3:P4"/>
    <mergeCell ref="O3:O4"/>
    <mergeCell ref="Q3:Q4"/>
    <mergeCell ref="AB3:AB4"/>
    <mergeCell ref="B6:B11"/>
    <mergeCell ref="AL3:AM3"/>
    <mergeCell ref="F3:F4"/>
    <mergeCell ref="G3:G4"/>
    <mergeCell ref="H3:H4"/>
    <mergeCell ref="K3:K4"/>
    <mergeCell ref="L3:L4"/>
    <mergeCell ref="M3:M4"/>
    <mergeCell ref="X3:X4"/>
  </mergeCells>
  <printOptions/>
  <pageMargins left="0.66" right="0.75" top="1.14" bottom="1" header="0" footer="0"/>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codeName="Hoja4"/>
  <dimension ref="A1:AX176"/>
  <sheetViews>
    <sheetView workbookViewId="0" topLeftCell="X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57421875" style="0" hidden="1" customWidth="1"/>
    <col min="17" max="17" width="7.421875" style="0" customWidth="1"/>
    <col min="18" max="22" width="7.421875" style="0" hidden="1" customWidth="1"/>
    <col min="23" max="25" width="7.421875" style="0" customWidth="1"/>
    <col min="26" max="28" width="7.140625" style="0" customWidth="1"/>
    <col min="29" max="29" width="7.8515625" style="0" customWidth="1"/>
    <col min="30" max="30" width="7.8515625" style="0" hidden="1" customWidth="1"/>
    <col min="31" max="31" width="8.28125" style="0" hidden="1" customWidth="1"/>
    <col min="32" max="32" width="8.421875" style="0" hidden="1" customWidth="1"/>
    <col min="33" max="38" width="7.7109375" style="0" customWidth="1"/>
    <col min="39" max="39" width="8.5742187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3" t="str">
        <f>+entero!AG3</f>
        <v>semana 2 *</v>
      </c>
      <c r="AH3" s="284"/>
      <c r="AI3" s="284"/>
      <c r="AJ3" s="284"/>
      <c r="AK3" s="290"/>
      <c r="AL3" s="291" t="s">
        <v>119</v>
      </c>
      <c r="AM3" s="287"/>
      <c r="AO3" s="13"/>
      <c r="AP3" s="13"/>
      <c r="AQ3" s="13"/>
      <c r="AR3" s="13"/>
      <c r="AS3" s="13"/>
      <c r="AT3" s="13"/>
      <c r="AU3" s="13"/>
      <c r="AV3" s="13"/>
      <c r="AW3" s="13"/>
      <c r="AX3" s="13"/>
    </row>
    <row r="4" spans="3:50" ht="18.75" customHeight="1" thickBot="1">
      <c r="C4" s="31"/>
      <c r="D4" s="289"/>
      <c r="E4" s="282"/>
      <c r="F4" s="262"/>
      <c r="G4" s="262"/>
      <c r="H4" s="262"/>
      <c r="I4" s="262"/>
      <c r="J4" s="262"/>
      <c r="K4" s="262"/>
      <c r="L4" s="262"/>
      <c r="M4" s="262"/>
      <c r="N4" s="262"/>
      <c r="O4" s="262"/>
      <c r="P4" s="262"/>
      <c r="Q4" s="262"/>
      <c r="R4" s="262"/>
      <c r="S4" s="262"/>
      <c r="T4" s="262"/>
      <c r="U4" s="262"/>
      <c r="V4" s="262"/>
      <c r="W4" s="262"/>
      <c r="X4" s="262"/>
      <c r="Y4" s="262"/>
      <c r="Z4" s="262"/>
      <c r="AA4" s="262"/>
      <c r="AB4" s="262"/>
      <c r="AC4" s="198">
        <f>+entero!AC4</f>
        <v>38324.503171296295</v>
      </c>
      <c r="AD4" s="198">
        <f>+entero!AD4</f>
        <v>38303.503171296295</v>
      </c>
      <c r="AE4" s="198">
        <f>+entero!AE4</f>
        <v>38310.503171296295</v>
      </c>
      <c r="AF4" s="198">
        <f>+entero!AF4</f>
        <v>38317.503171296295</v>
      </c>
      <c r="AG4" s="186">
        <f>+entero!AG4</f>
        <v>38327.503171296295</v>
      </c>
      <c r="AH4" s="187">
        <f>+entero!AH4</f>
        <v>38328.503171296295</v>
      </c>
      <c r="AI4" s="187">
        <f>+entero!AI4</f>
        <v>38329.503171296295</v>
      </c>
      <c r="AJ4" s="187">
        <f>+entero!AJ4</f>
        <v>38330.503171296295</v>
      </c>
      <c r="AK4" s="189">
        <f>+entero!AK4</f>
        <v>38331.503171296295</v>
      </c>
      <c r="AL4" s="238" t="s">
        <v>47</v>
      </c>
      <c r="AM4" s="33" t="s">
        <v>48</v>
      </c>
      <c r="AO4" s="13"/>
      <c r="AP4" s="13"/>
      <c r="AQ4" s="13"/>
      <c r="AR4" s="13"/>
      <c r="AS4" s="13"/>
      <c r="AT4" s="13"/>
      <c r="AU4" s="13"/>
      <c r="AV4" s="13"/>
      <c r="AW4" s="13"/>
      <c r="AX4" s="13"/>
    </row>
    <row r="5" spans="1:50" ht="12.75">
      <c r="A5" s="3"/>
      <c r="B5" s="18"/>
      <c r="C5" s="28" t="s">
        <v>74</v>
      </c>
      <c r="D5" s="67"/>
      <c r="E5" s="57"/>
      <c r="F5" s="57"/>
      <c r="G5" s="57"/>
      <c r="H5" s="57"/>
      <c r="I5" s="57"/>
      <c r="J5" s="57"/>
      <c r="K5" s="57"/>
      <c r="L5" s="57"/>
      <c r="M5" s="166"/>
      <c r="N5" s="166"/>
      <c r="O5" s="57"/>
      <c r="P5" s="57"/>
      <c r="Q5" s="120"/>
      <c r="R5" s="120"/>
      <c r="S5" s="120"/>
      <c r="T5" s="120"/>
      <c r="U5" s="120"/>
      <c r="V5" s="120"/>
      <c r="W5" s="120"/>
      <c r="X5" s="120"/>
      <c r="Y5" s="120"/>
      <c r="Z5" s="120"/>
      <c r="AA5" s="120"/>
      <c r="AB5" s="120"/>
      <c r="AC5" s="120"/>
      <c r="AD5" s="120"/>
      <c r="AE5" s="120"/>
      <c r="AF5" s="120"/>
      <c r="AG5" s="58"/>
      <c r="AH5" s="58"/>
      <c r="AI5" s="58"/>
      <c r="AJ5" s="58"/>
      <c r="AK5" s="237"/>
      <c r="AL5" s="236"/>
      <c r="AM5" s="102"/>
      <c r="AN5" s="3"/>
      <c r="AO5" s="13"/>
      <c r="AP5" s="13"/>
      <c r="AQ5" s="13"/>
      <c r="AR5" s="13"/>
      <c r="AS5" s="13"/>
      <c r="AT5" s="13"/>
      <c r="AU5" s="13"/>
      <c r="AV5" s="13"/>
      <c r="AW5" s="13"/>
      <c r="AX5" s="13"/>
    </row>
    <row r="6" spans="1:50" ht="12.75">
      <c r="A6" s="3"/>
      <c r="B6" s="89" t="s">
        <v>9</v>
      </c>
      <c r="C6" s="27"/>
      <c r="D6" s="67" t="s">
        <v>4</v>
      </c>
      <c r="E6" s="52">
        <f>+entero!E18</f>
        <v>469.9919852941176</v>
      </c>
      <c r="F6" s="52">
        <f>+entero!F18</f>
        <v>492.89148977423645</v>
      </c>
      <c r="G6" s="52">
        <f>+entero!G18</f>
        <v>496.48761986754965</v>
      </c>
      <c r="H6" s="52">
        <f>+entero!H18</f>
        <v>492.17798153034306</v>
      </c>
      <c r="I6" s="52">
        <f>+entero!I18</f>
        <v>503.95506719367586</v>
      </c>
      <c r="J6" s="52">
        <f>+entero!J18</f>
        <v>525.5519553219449</v>
      </c>
      <c r="K6" s="52">
        <f>+entero!K18</f>
        <v>547.9892290575915</v>
      </c>
      <c r="L6" s="52">
        <f>+entero!L18</f>
        <v>567.703552803129</v>
      </c>
      <c r="M6" s="111">
        <f>+entero!M18</f>
        <v>606.3806887159534</v>
      </c>
      <c r="N6" s="111">
        <f>+entero!N18</f>
        <v>625.7775653298836</v>
      </c>
      <c r="O6" s="111">
        <f>+entero!O18</f>
        <v>591.5642567741936</v>
      </c>
      <c r="P6" s="111">
        <f>+entero!P18</f>
        <v>569.8532985842985</v>
      </c>
      <c r="Q6" s="111">
        <f>+entero!Q18</f>
        <v>543.8359820971867</v>
      </c>
      <c r="R6" s="111">
        <f>+entero!R18</f>
        <v>557.1165637755101</v>
      </c>
      <c r="S6" s="111">
        <f>+entero!S18</f>
        <v>586.4246496815286</v>
      </c>
      <c r="T6" s="111">
        <f>+entero!T18</f>
        <v>592.8801142131979</v>
      </c>
      <c r="U6" s="111">
        <f>+entero!U18</f>
        <v>554.5065361216731</v>
      </c>
      <c r="V6" s="111">
        <f>+entero!V18</f>
        <v>523.48807721519</v>
      </c>
      <c r="W6" s="111">
        <f>+entero!W18</f>
        <v>532.0938678887484</v>
      </c>
      <c r="X6" s="111">
        <f>+entero!X18</f>
        <v>541.0946939495587</v>
      </c>
      <c r="Y6" s="111">
        <f>+entero!Y18</f>
        <v>569.6113661155779</v>
      </c>
      <c r="Z6" s="111">
        <f>+entero!Z18</f>
        <v>646.5454336954888</v>
      </c>
      <c r="AA6" s="111">
        <f>+entero!AA18</f>
        <v>700.8868258976279</v>
      </c>
      <c r="AB6" s="111">
        <f>+entero!AB18</f>
        <v>715.5061320149626</v>
      </c>
      <c r="AC6" s="111">
        <f>+entero!AC18</f>
        <v>715.6888522817956</v>
      </c>
      <c r="AD6" s="111">
        <f>+entero!AD18</f>
        <v>711.7929634351622</v>
      </c>
      <c r="AE6" s="111">
        <f>+entero!AE18</f>
        <v>714.2951388142145</v>
      </c>
      <c r="AF6" s="111">
        <f>+entero!AF18</f>
        <v>715.5061320149626</v>
      </c>
      <c r="AG6" s="52">
        <f>+entero!AG18</f>
        <v>715.6888522817956</v>
      </c>
      <c r="AH6" s="53">
        <f>+entero!AH18</f>
        <v>715.6888522817956</v>
      </c>
      <c r="AI6" s="53">
        <f>+entero!AI18</f>
        <v>715.6888522817956</v>
      </c>
      <c r="AJ6" s="53">
        <f>+entero!AJ18</f>
        <v>715.6888522817956</v>
      </c>
      <c r="AK6" s="177">
        <f>+entero!AK18</f>
        <v>712.8013312665007</v>
      </c>
      <c r="AL6" s="180">
        <f>+entero!AL18</f>
        <v>-2.887521015294851</v>
      </c>
      <c r="AM6" s="177">
        <f>+entero!AM18</f>
        <v>-0.40346038730220135</v>
      </c>
      <c r="AN6" s="3"/>
      <c r="AO6" s="13"/>
      <c r="AP6" s="13"/>
      <c r="AQ6" s="13"/>
      <c r="AR6" s="13"/>
      <c r="AS6" s="13"/>
      <c r="AT6" s="13"/>
      <c r="AU6" s="13"/>
      <c r="AV6" s="13"/>
      <c r="AW6" s="13"/>
      <c r="AX6" s="13"/>
    </row>
    <row r="7" spans="1:50" ht="12.75">
      <c r="A7" s="3"/>
      <c r="B7" s="89"/>
      <c r="C7" s="27"/>
      <c r="D7" s="67"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09">
        <f>+entero!M19</f>
        <v>529.346963683528</v>
      </c>
      <c r="N7" s="109">
        <f>+entero!N19</f>
        <v>550.3740905562743</v>
      </c>
      <c r="O7" s="109">
        <f>+entero!O19</f>
        <v>534.9489987096774</v>
      </c>
      <c r="P7" s="109">
        <f>+entero!P19</f>
        <v>533.8597451737451</v>
      </c>
      <c r="Q7" s="109">
        <f>+entero!Q19</f>
        <v>523.2175601023018</v>
      </c>
      <c r="R7" s="109">
        <f>+entero!R19</f>
        <v>534.2805025510204</v>
      </c>
      <c r="S7" s="109">
        <f>+entero!S19</f>
        <v>555.6094840764331</v>
      </c>
      <c r="T7" s="109">
        <f>+entero!T19</f>
        <v>558.0256573604061</v>
      </c>
      <c r="U7" s="109">
        <f>+entero!U19</f>
        <v>532.9151089987326</v>
      </c>
      <c r="V7" s="109">
        <f>+entero!V19</f>
        <v>510.5185075949368</v>
      </c>
      <c r="W7" s="109">
        <f>+entero!W19</f>
        <v>520.7702231352717</v>
      </c>
      <c r="X7" s="109">
        <f>+entero!X19</f>
        <v>518.2904203051703</v>
      </c>
      <c r="Y7" s="109">
        <f>+entero!Y19</f>
        <v>532.6441550603015</v>
      </c>
      <c r="Z7" s="109">
        <f>+entero!Z19</f>
        <v>568.7736893345865</v>
      </c>
      <c r="AA7" s="109">
        <f>+entero!AA19</f>
        <v>615.8600169088638</v>
      </c>
      <c r="AB7" s="109">
        <f>+entero!AB19</f>
        <v>631.9898626882793</v>
      </c>
      <c r="AC7" s="109">
        <f>+entero!AC19</f>
        <v>634.8966477930175</v>
      </c>
      <c r="AD7" s="109">
        <f>+entero!AD19</f>
        <v>625.7766941084789</v>
      </c>
      <c r="AE7" s="109">
        <f>+entero!AE19</f>
        <v>629.1529343254365</v>
      </c>
      <c r="AF7" s="109">
        <f>+entero!AF19</f>
        <v>631.9898626882793</v>
      </c>
      <c r="AG7" s="19">
        <f>+entero!AG19</f>
        <v>634.8966477930175</v>
      </c>
      <c r="AH7" s="11">
        <f>+entero!AH19</f>
        <v>634.8966477930175</v>
      </c>
      <c r="AI7" s="11">
        <f>+entero!AI19</f>
        <v>634.8966477930175</v>
      </c>
      <c r="AJ7" s="11">
        <f>+entero!AJ19</f>
        <v>634.8966477930175</v>
      </c>
      <c r="AK7" s="178">
        <f>+entero!AK19</f>
        <v>634.7945790871731</v>
      </c>
      <c r="AL7" s="181">
        <f>+entero!AL19</f>
        <v>-0.10206870584431726</v>
      </c>
      <c r="AM7" s="178">
        <f>+entero!AM19</f>
        <v>-0.016076428533540188</v>
      </c>
      <c r="AN7" s="3"/>
      <c r="AO7" s="13"/>
      <c r="AP7" s="13"/>
      <c r="AQ7" s="13"/>
      <c r="AR7" s="13"/>
      <c r="AS7" s="13"/>
      <c r="AT7" s="13"/>
      <c r="AU7" s="13"/>
      <c r="AV7" s="13"/>
      <c r="AW7" s="13"/>
      <c r="AX7" s="13"/>
    </row>
    <row r="8" spans="1:50" ht="13.5">
      <c r="A8" s="3"/>
      <c r="B8" s="89"/>
      <c r="C8" s="27"/>
      <c r="D8" s="68"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09">
        <f>+entero!M20</f>
        <v>477.55712</v>
      </c>
      <c r="N8" s="109">
        <f>+entero!N20</f>
        <v>543.04093</v>
      </c>
      <c r="O8" s="109">
        <f>+entero!O20</f>
        <v>560.47999</v>
      </c>
      <c r="P8" s="109">
        <f>+entero!P20</f>
        <v>565.88712</v>
      </c>
      <c r="Q8" s="109">
        <f>+entero!Q20</f>
        <v>565.28872</v>
      </c>
      <c r="R8" s="109">
        <f>+entero!R20</f>
        <v>517.05194</v>
      </c>
      <c r="S8" s="109">
        <f>+entero!S20</f>
        <v>523.0336</v>
      </c>
      <c r="T8" s="109">
        <f>+entero!T20</f>
        <v>522.9535</v>
      </c>
      <c r="U8" s="109">
        <f>+entero!U20</f>
        <v>479.73653</v>
      </c>
      <c r="V8" s="109">
        <f>+entero!V20</f>
        <v>462.20141</v>
      </c>
      <c r="W8" s="109">
        <f>+entero!W20</f>
        <v>450.302245</v>
      </c>
      <c r="X8" s="109">
        <f>+entero!X20</f>
        <v>519.7910430200001</v>
      </c>
      <c r="Y8" s="109">
        <f>+entero!Y20</f>
        <v>577.75395428</v>
      </c>
      <c r="Z8" s="109">
        <f>+entero!Z20</f>
        <v>724.6453608899999</v>
      </c>
      <c r="AA8" s="109">
        <f>+entero!AA20</f>
        <v>823.25992544</v>
      </c>
      <c r="AB8" s="109">
        <f>+entero!AB20</f>
        <v>849.4772987599999</v>
      </c>
      <c r="AC8" s="109">
        <f>+entero!AC20</f>
        <v>864.7697152999999</v>
      </c>
      <c r="AD8" s="109">
        <f>+entero!AD20</f>
        <v>835.64946675</v>
      </c>
      <c r="AE8" s="109">
        <f>+entero!AE20</f>
        <v>849.1811332899999</v>
      </c>
      <c r="AF8" s="109">
        <f>+entero!AF20</f>
        <v>849.4772987599999</v>
      </c>
      <c r="AG8" s="19">
        <f>+entero!AG20</f>
        <v>864.7697152999999</v>
      </c>
      <c r="AH8" s="11">
        <f>+entero!AH20</f>
        <v>864.7697152999999</v>
      </c>
      <c r="AI8" s="11">
        <f>+entero!AI20</f>
        <v>864.7697152999999</v>
      </c>
      <c r="AJ8" s="11">
        <f>+entero!AJ20</f>
        <v>864.7697152999999</v>
      </c>
      <c r="AK8" s="178">
        <f>+entero!AK20</f>
        <v>885.10337007</v>
      </c>
      <c r="AL8" s="181">
        <f>+entero!AL20</f>
        <v>20.333654770000066</v>
      </c>
      <c r="AM8" s="178">
        <f>+entero!AM20</f>
        <v>2.351337519138963</v>
      </c>
      <c r="AN8" s="3"/>
      <c r="AO8" s="13"/>
      <c r="AP8" s="13"/>
      <c r="AQ8" s="13"/>
      <c r="AR8" s="13"/>
      <c r="AS8" s="13"/>
      <c r="AT8" s="13"/>
      <c r="AU8" s="13"/>
      <c r="AV8" s="13"/>
      <c r="AW8" s="13"/>
      <c r="AX8" s="13"/>
    </row>
    <row r="9" spans="1:50" ht="12.75">
      <c r="A9" s="3"/>
      <c r="B9" s="89"/>
      <c r="C9" s="27"/>
      <c r="D9" s="68"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09">
        <f>+entero!M21</f>
        <v>467.40700000000004</v>
      </c>
      <c r="N9" s="109">
        <f>+entero!N21</f>
        <v>480.12300000000005</v>
      </c>
      <c r="O9" s="109">
        <f>+entero!O21</f>
        <v>462.629</v>
      </c>
      <c r="P9" s="109">
        <f>+entero!P21</f>
        <v>461.03</v>
      </c>
      <c r="Q9" s="109">
        <f>+entero!Q21</f>
        <v>450.93</v>
      </c>
      <c r="R9" s="109">
        <f>+entero!R21</f>
        <v>468.33</v>
      </c>
      <c r="S9" s="109">
        <f>+entero!S21</f>
        <v>488.981</v>
      </c>
      <c r="T9" s="109">
        <f>+entero!T21</f>
        <v>491.66099999999994</v>
      </c>
      <c r="U9" s="109">
        <f>+entero!U21</f>
        <v>472.112</v>
      </c>
      <c r="V9" s="109">
        <f>+entero!V21</f>
        <v>452.01200000000006</v>
      </c>
      <c r="W9" s="109">
        <f>+entero!W21</f>
        <v>463.842</v>
      </c>
      <c r="X9" s="109">
        <f>+entero!X21</f>
        <v>452.74300000000005</v>
      </c>
      <c r="Y9" s="109">
        <f>+entero!Y21</f>
        <v>460.062</v>
      </c>
      <c r="Z9" s="109">
        <f>+entero!Z21</f>
        <v>477.966</v>
      </c>
      <c r="AA9" s="109">
        <f>+entero!AA21</f>
        <v>513.0809999999999</v>
      </c>
      <c r="AB9" s="109">
        <f>+entero!AB21</f>
        <v>526.07</v>
      </c>
      <c r="AC9" s="109">
        <f>+entero!AC21</f>
        <v>527.07</v>
      </c>
      <c r="AD9" s="109">
        <f>+entero!AD21</f>
        <v>521.581</v>
      </c>
      <c r="AE9" s="109">
        <f>+entero!AE21</f>
        <v>523.27</v>
      </c>
      <c r="AF9" s="109">
        <f>+entero!AF21</f>
        <v>526.07</v>
      </c>
      <c r="AG9" s="19">
        <f>+entero!AG21</f>
        <v>527.07</v>
      </c>
      <c r="AH9" s="11">
        <f>+entero!AH21</f>
        <v>527.07</v>
      </c>
      <c r="AI9" s="11">
        <f>+entero!AI21</f>
        <v>527.07</v>
      </c>
      <c r="AJ9" s="11">
        <f>+entero!AJ21</f>
        <v>527.07</v>
      </c>
      <c r="AK9" s="178">
        <f>+entero!AK21</f>
        <v>524.57</v>
      </c>
      <c r="AL9" s="181">
        <f>+entero!AL21</f>
        <v>-2.5</v>
      </c>
      <c r="AM9" s="178">
        <f>+entero!AM21</f>
        <v>-0.4743202990115214</v>
      </c>
      <c r="AN9" s="3"/>
      <c r="AO9" s="13"/>
      <c r="AP9" s="13"/>
      <c r="AQ9" s="13"/>
      <c r="AR9" s="13"/>
      <c r="AS9" s="13"/>
      <c r="AT9" s="13"/>
      <c r="AU9" s="13"/>
      <c r="AV9" s="13"/>
      <c r="AW9" s="13"/>
      <c r="AX9" s="13"/>
    </row>
    <row r="10" spans="1:50" ht="12.75">
      <c r="A10" s="3"/>
      <c r="B10" s="89"/>
      <c r="C10" s="27"/>
      <c r="D10" s="67"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09">
        <f>+entero!M22</f>
        <v>77.03372503242542</v>
      </c>
      <c r="N10" s="109">
        <f>+entero!N22</f>
        <v>75.4034747736093</v>
      </c>
      <c r="O10" s="109">
        <f>+entero!O22</f>
        <v>56.61525806451613</v>
      </c>
      <c r="P10" s="109">
        <f>+entero!P22</f>
        <v>35.99355341055341</v>
      </c>
      <c r="Q10" s="109">
        <f>+entero!Q22</f>
        <v>20.618421994884912</v>
      </c>
      <c r="R10" s="109">
        <f>+entero!R22</f>
        <v>22.836061224489796</v>
      </c>
      <c r="S10" s="109">
        <f>+entero!S22</f>
        <v>30.81516560509554</v>
      </c>
      <c r="T10" s="109">
        <f>+entero!T22</f>
        <v>34.85445685279188</v>
      </c>
      <c r="U10" s="109">
        <f>+entero!U22</f>
        <v>21.59142712294043</v>
      </c>
      <c r="V10" s="109">
        <f>+entero!V22</f>
        <v>12.969569620253164</v>
      </c>
      <c r="W10" s="109">
        <f>+entero!W22</f>
        <v>11.32364475347661</v>
      </c>
      <c r="X10" s="109">
        <f>+entero!X22</f>
        <v>22.804273644388395</v>
      </c>
      <c r="Y10" s="109">
        <f>+entero!Y22</f>
        <v>36.96721105527638</v>
      </c>
      <c r="Z10" s="109">
        <f>+entero!Z22</f>
        <v>77.77174436090226</v>
      </c>
      <c r="AA10" s="109">
        <f>+entero!AA22</f>
        <v>85.02680898876405</v>
      </c>
      <c r="AB10" s="109">
        <f>+entero!AB22</f>
        <v>83.5162693266833</v>
      </c>
      <c r="AC10" s="109">
        <f>+entero!AC22</f>
        <v>80.79220448877805</v>
      </c>
      <c r="AD10" s="109">
        <f>+entero!AD22</f>
        <v>86.0162693266833</v>
      </c>
      <c r="AE10" s="109">
        <f>+entero!AE22</f>
        <v>85.14220448877805</v>
      </c>
      <c r="AF10" s="109">
        <f>+entero!AF22</f>
        <v>83.5162693266833</v>
      </c>
      <c r="AG10" s="19">
        <f>+entero!AG22</f>
        <v>80.79220448877805</v>
      </c>
      <c r="AH10" s="11">
        <f>+entero!AH22</f>
        <v>80.79220448877805</v>
      </c>
      <c r="AI10" s="11">
        <f>+entero!AI22</f>
        <v>80.79220448877805</v>
      </c>
      <c r="AJ10" s="11">
        <f>+entero!AJ22</f>
        <v>80.79220448877805</v>
      </c>
      <c r="AK10" s="178">
        <f>+entero!AK22</f>
        <v>78.00675217932753</v>
      </c>
      <c r="AL10" s="181">
        <f>+entero!AL22</f>
        <v>-2.7854523094505197</v>
      </c>
      <c r="AM10" s="178">
        <f>+entero!AM22</f>
        <v>-3.447674595681338</v>
      </c>
      <c r="AN10" s="3"/>
      <c r="AO10" s="13"/>
      <c r="AP10" s="13"/>
      <c r="AQ10" s="13"/>
      <c r="AR10" s="13"/>
      <c r="AS10" s="13"/>
      <c r="AT10" s="13"/>
      <c r="AU10" s="13"/>
      <c r="AV10" s="13"/>
      <c r="AW10" s="13"/>
      <c r="AX10" s="13"/>
    </row>
    <row r="11" spans="1:50" ht="12.75">
      <c r="A11" s="3"/>
      <c r="B11" s="89"/>
      <c r="C11" s="27"/>
      <c r="D11" s="68"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09">
        <f>+entero!M23</f>
        <v>44.5</v>
      </c>
      <c r="N11" s="109">
        <f>+entero!N23</f>
        <v>45</v>
      </c>
      <c r="O11" s="109">
        <f>+entero!O23</f>
        <v>39</v>
      </c>
      <c r="P11" s="109">
        <f>+entero!P23</f>
        <v>26.5</v>
      </c>
      <c r="Q11" s="109">
        <f>+entero!Q23</f>
        <v>21</v>
      </c>
      <c r="R11" s="109">
        <f>+entero!R23</f>
        <v>11</v>
      </c>
      <c r="S11" s="109">
        <f>+entero!S23</f>
        <v>3</v>
      </c>
      <c r="T11" s="109">
        <f>+entero!T23</f>
        <v>16</v>
      </c>
      <c r="U11" s="109">
        <f>+entero!U23</f>
        <v>10</v>
      </c>
      <c r="V11" s="109">
        <f>+entero!V23</f>
        <v>13</v>
      </c>
      <c r="W11" s="109">
        <f>+entero!W23</f>
        <v>11</v>
      </c>
      <c r="X11" s="109">
        <f>+entero!X23</f>
        <v>51</v>
      </c>
      <c r="Y11" s="109">
        <f>+entero!Y23</f>
        <v>107</v>
      </c>
      <c r="Z11" s="109">
        <f>+entero!Z23</f>
        <v>192.3</v>
      </c>
      <c r="AA11" s="109">
        <f>+entero!AA23</f>
        <v>222.3</v>
      </c>
      <c r="AB11" s="109">
        <f>+entero!AB23</f>
        <v>225.3</v>
      </c>
      <c r="AC11" s="109">
        <f>+entero!AC23</f>
        <v>222.3</v>
      </c>
      <c r="AD11" s="109">
        <f>+entero!AD23</f>
        <v>225.3</v>
      </c>
      <c r="AE11" s="109">
        <f>+entero!AE23</f>
        <v>222.3</v>
      </c>
      <c r="AF11" s="109">
        <f>+entero!AF23</f>
        <v>225.3</v>
      </c>
      <c r="AG11" s="19">
        <f>+entero!AG23</f>
        <v>222.3</v>
      </c>
      <c r="AH11" s="11">
        <f>+entero!AH23</f>
        <v>222.3</v>
      </c>
      <c r="AI11" s="11">
        <f>+entero!AI23</f>
        <v>222.3</v>
      </c>
      <c r="AJ11" s="11">
        <f>+entero!AJ23</f>
        <v>222.3</v>
      </c>
      <c r="AK11" s="178">
        <f>+entero!AK23</f>
        <v>224.3</v>
      </c>
      <c r="AL11" s="181">
        <f>+entero!AL23</f>
        <v>2</v>
      </c>
      <c r="AM11" s="178">
        <f>+entero!AM23</f>
        <v>0.8996851102114345</v>
      </c>
      <c r="AN11" s="3"/>
      <c r="AO11" s="13"/>
      <c r="AP11" s="13"/>
      <c r="AQ11" s="13"/>
      <c r="AR11" s="13"/>
      <c r="AS11" s="13"/>
      <c r="AT11" s="13"/>
      <c r="AU11" s="13"/>
      <c r="AV11" s="13"/>
      <c r="AW11" s="13"/>
      <c r="AX11" s="13"/>
    </row>
    <row r="12" spans="1:50" ht="12.75">
      <c r="A12" s="3"/>
      <c r="B12" s="89"/>
      <c r="C12" s="27"/>
      <c r="D12" s="68"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09">
        <f>+entero!M24</f>
        <v>71.262</v>
      </c>
      <c r="N12" s="109">
        <f>+entero!N24</f>
        <v>69.582</v>
      </c>
      <c r="O12" s="109">
        <f>+entero!O24</f>
        <v>51.583</v>
      </c>
      <c r="P12" s="109">
        <f>+entero!P24</f>
        <v>32.583</v>
      </c>
      <c r="Q12" s="109">
        <f>+entero!Q24</f>
        <v>17.933</v>
      </c>
      <c r="R12" s="109">
        <f>+entero!R24</f>
        <v>21.433</v>
      </c>
      <c r="S12" s="109">
        <f>+entero!S24</f>
        <v>30.433</v>
      </c>
      <c r="T12" s="109">
        <f>+entero!T24</f>
        <v>32.824</v>
      </c>
      <c r="U12" s="109">
        <f>+entero!U24</f>
        <v>20.323999999999998</v>
      </c>
      <c r="V12" s="109">
        <f>+entero!V24</f>
        <v>11.324</v>
      </c>
      <c r="W12" s="109">
        <f>+entero!W24</f>
        <v>9.933</v>
      </c>
      <c r="X12" s="109">
        <f>+entero!X24</f>
        <v>16.372999999999998</v>
      </c>
      <c r="Y12" s="109">
        <f>+entero!Y24</f>
        <v>23.525</v>
      </c>
      <c r="Z12" s="109">
        <f>+entero!Z24</f>
        <v>53.674</v>
      </c>
      <c r="AA12" s="109">
        <f>+entero!AA24</f>
        <v>57.274</v>
      </c>
      <c r="AB12" s="109">
        <f>+entero!AB24</f>
        <v>55.424</v>
      </c>
      <c r="AC12" s="109">
        <f>+entero!AC24</f>
        <v>53.074000000000005</v>
      </c>
      <c r="AD12" s="109">
        <f>+entero!AD24</f>
        <v>57.924</v>
      </c>
      <c r="AE12" s="109">
        <f>+entero!AE24</f>
        <v>57.424</v>
      </c>
      <c r="AF12" s="109">
        <f>+entero!AF24</f>
        <v>55.424</v>
      </c>
      <c r="AG12" s="19">
        <f>+entero!AG24</f>
        <v>53.074000000000005</v>
      </c>
      <c r="AH12" s="11">
        <f>+entero!AH24</f>
        <v>53.074000000000005</v>
      </c>
      <c r="AI12" s="11">
        <f>+entero!AI24</f>
        <v>53.074000000000005</v>
      </c>
      <c r="AJ12" s="11">
        <f>+entero!AJ24</f>
        <v>53.074000000000005</v>
      </c>
      <c r="AK12" s="178">
        <f>+entero!AK24</f>
        <v>50.074000000000005</v>
      </c>
      <c r="AL12" s="181">
        <f>+entero!AL24</f>
        <v>-3</v>
      </c>
      <c r="AM12" s="178">
        <f>+entero!AM24</f>
        <v>-5.652485209330371</v>
      </c>
      <c r="AN12" s="3"/>
      <c r="AO12" s="13"/>
      <c r="AP12" s="13"/>
      <c r="AQ12" s="13"/>
      <c r="AR12" s="13"/>
      <c r="AS12" s="13"/>
      <c r="AT12" s="13"/>
      <c r="AU12" s="13"/>
      <c r="AV12" s="13"/>
      <c r="AW12" s="13"/>
      <c r="AX12" s="13"/>
    </row>
    <row r="13" spans="1:50" ht="13.5">
      <c r="A13" s="3"/>
      <c r="B13" s="89"/>
      <c r="C13" s="27"/>
      <c r="D13" s="67" t="s">
        <v>95</v>
      </c>
      <c r="E13" s="19">
        <f>+entero!E25</f>
        <v>0</v>
      </c>
      <c r="F13" s="19">
        <f>+entero!F25</f>
        <v>10</v>
      </c>
      <c r="G13" s="19">
        <f>+entero!G25</f>
        <v>0</v>
      </c>
      <c r="H13" s="19">
        <f>+entero!H25</f>
        <v>10</v>
      </c>
      <c r="I13" s="19">
        <f>+entero!I25</f>
        <v>0</v>
      </c>
      <c r="J13" s="19">
        <f>+entero!J25</f>
        <v>0</v>
      </c>
      <c r="K13" s="19">
        <f>+entero!K25</f>
        <v>0</v>
      </c>
      <c r="L13" s="19">
        <f>+entero!L25</f>
        <v>0</v>
      </c>
      <c r="M13" s="109">
        <f>+entero!M25</f>
        <v>0</v>
      </c>
      <c r="N13" s="109">
        <f>+entero!N25</f>
        <v>0</v>
      </c>
      <c r="O13" s="109">
        <f>+entero!O25</f>
        <v>0</v>
      </c>
      <c r="P13" s="109">
        <f>+entero!P25</f>
        <v>0</v>
      </c>
      <c r="Q13" s="109">
        <f>+entero!Q25</f>
        <v>0</v>
      </c>
      <c r="R13" s="109">
        <f>+entero!R25</f>
        <v>0</v>
      </c>
      <c r="S13" s="109">
        <f>+entero!S25</f>
        <v>0</v>
      </c>
      <c r="T13" s="109">
        <f>+entero!T25</f>
        <v>0</v>
      </c>
      <c r="U13" s="109">
        <f>+entero!U25</f>
        <v>0</v>
      </c>
      <c r="V13" s="109">
        <f>+entero!V25</f>
        <v>0</v>
      </c>
      <c r="W13" s="109">
        <f>+entero!W25</f>
        <v>0</v>
      </c>
      <c r="X13" s="109">
        <f>+entero!X25</f>
        <v>0</v>
      </c>
      <c r="Y13" s="109">
        <f>+entero!Y25</f>
        <v>0</v>
      </c>
      <c r="Z13" s="109">
        <f>+entero!Z25</f>
        <v>0</v>
      </c>
      <c r="AA13" s="109">
        <f>+entero!AA25</f>
        <v>0</v>
      </c>
      <c r="AB13" s="109">
        <f>+entero!AB25</f>
        <v>0</v>
      </c>
      <c r="AC13" s="109">
        <f>+entero!AC25</f>
        <v>0</v>
      </c>
      <c r="AD13" s="109">
        <f>+entero!AD25</f>
        <v>0</v>
      </c>
      <c r="AE13" s="109">
        <f>+entero!AE25</f>
        <v>0</v>
      </c>
      <c r="AF13" s="109">
        <f>+entero!AF25</f>
        <v>0</v>
      </c>
      <c r="AG13" s="19">
        <f>+entero!AG25</f>
        <v>0</v>
      </c>
      <c r="AH13" s="11">
        <f>+entero!AH25</f>
        <v>0</v>
      </c>
      <c r="AI13" s="11">
        <f>+entero!AI25</f>
        <v>0</v>
      </c>
      <c r="AJ13" s="11">
        <f>+entero!AJ25</f>
        <v>0</v>
      </c>
      <c r="AK13" s="178">
        <f>+entero!AK25</f>
        <v>0</v>
      </c>
      <c r="AL13" s="181" t="str">
        <f>+entero!AL25</f>
        <v> </v>
      </c>
      <c r="AM13" s="178" t="str">
        <f>+entero!AM25</f>
        <v> </v>
      </c>
      <c r="AN13" s="3"/>
      <c r="AO13" s="13"/>
      <c r="AP13" s="13"/>
      <c r="AQ13" s="13"/>
      <c r="AR13" s="13"/>
      <c r="AS13" s="13"/>
      <c r="AT13" s="13"/>
      <c r="AU13" s="13"/>
      <c r="AV13" s="13"/>
      <c r="AW13" s="13"/>
      <c r="AX13" s="13"/>
    </row>
    <row r="14" spans="1:50" ht="13.5">
      <c r="A14" s="3"/>
      <c r="B14" s="89"/>
      <c r="C14" s="27"/>
      <c r="D14" s="67" t="s">
        <v>96</v>
      </c>
      <c r="E14" s="19">
        <f>+entero!E26</f>
        <v>1</v>
      </c>
      <c r="F14" s="19">
        <f>+entero!F26</f>
        <v>26</v>
      </c>
      <c r="G14" s="19">
        <f>+entero!G26</f>
        <v>10</v>
      </c>
      <c r="H14" s="19">
        <f>+entero!H26</f>
        <v>8</v>
      </c>
      <c r="I14" s="19">
        <f>+entero!I26</f>
        <v>21</v>
      </c>
      <c r="J14" s="19">
        <f>+entero!J26</f>
        <v>24</v>
      </c>
      <c r="K14" s="19">
        <f>+entero!K26</f>
        <v>32</v>
      </c>
      <c r="L14" s="19">
        <f>+entero!L26</f>
        <v>10</v>
      </c>
      <c r="M14" s="109">
        <f>+entero!M26</f>
        <v>0</v>
      </c>
      <c r="N14" s="109">
        <f>+entero!N26</f>
        <v>5</v>
      </c>
      <c r="O14" s="109">
        <f>+entero!O26</f>
        <v>10</v>
      </c>
      <c r="P14" s="109">
        <f>+entero!P26</f>
        <v>8</v>
      </c>
      <c r="Q14" s="109">
        <f>+entero!Q26</f>
        <v>0</v>
      </c>
      <c r="R14" s="109">
        <f>+entero!R26</f>
        <v>10</v>
      </c>
      <c r="S14" s="109">
        <f>+entero!S26</f>
        <v>25</v>
      </c>
      <c r="T14" s="109">
        <f>+entero!T26</f>
        <v>25</v>
      </c>
      <c r="U14" s="109">
        <f>+entero!U26</f>
        <v>30</v>
      </c>
      <c r="V14" s="109">
        <f>+entero!V26</f>
        <v>15</v>
      </c>
      <c r="W14" s="109">
        <f>+entero!W26</f>
        <v>33</v>
      </c>
      <c r="X14" s="109">
        <f>+entero!X26</f>
        <v>11.2</v>
      </c>
      <c r="Y14" s="109">
        <f>+entero!Y26</f>
        <v>8</v>
      </c>
      <c r="Z14" s="109">
        <f>+entero!Z26</f>
        <v>14.298</v>
      </c>
      <c r="AA14" s="109">
        <f>+entero!AA26</f>
        <v>0</v>
      </c>
      <c r="AB14" s="109">
        <f>+entero!AB26</f>
        <v>0</v>
      </c>
      <c r="AC14" s="109">
        <f>+entero!AC26</f>
        <v>0</v>
      </c>
      <c r="AD14" s="109">
        <f>+entero!AD26</f>
        <v>0</v>
      </c>
      <c r="AE14" s="109">
        <f>+entero!AE26</f>
        <v>0</v>
      </c>
      <c r="AF14" s="109">
        <f>+entero!AF26</f>
        <v>0</v>
      </c>
      <c r="AG14" s="19">
        <f>+entero!AG26</f>
        <v>0</v>
      </c>
      <c r="AH14" s="11">
        <f>+entero!AH26</f>
        <v>0</v>
      </c>
      <c r="AI14" s="11">
        <f>+entero!AI26</f>
        <v>0</v>
      </c>
      <c r="AJ14" s="11">
        <f>+entero!AJ26</f>
        <v>0</v>
      </c>
      <c r="AK14" s="178">
        <f>+entero!AK26</f>
        <v>0</v>
      </c>
      <c r="AL14" s="181" t="str">
        <f>+entero!AL26</f>
        <v> </v>
      </c>
      <c r="AM14" s="178" t="str">
        <f>+entero!AM26</f>
        <v> </v>
      </c>
      <c r="AN14" s="3"/>
      <c r="AO14" s="13"/>
      <c r="AP14" s="13"/>
      <c r="AQ14" s="13"/>
      <c r="AR14" s="13"/>
      <c r="AS14" s="13"/>
      <c r="AT14" s="13"/>
      <c r="AU14" s="13"/>
      <c r="AV14" s="13"/>
      <c r="AW14" s="13"/>
      <c r="AX14" s="13"/>
    </row>
    <row r="15" spans="1:50" ht="12.75">
      <c r="A15" s="3"/>
      <c r="B15" s="89"/>
      <c r="C15" s="27"/>
      <c r="D15" s="67"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09">
        <f>+entero!M27</f>
        <v>0.19455252918287935</v>
      </c>
      <c r="N15" s="109">
        <f>+entero!N27</f>
        <v>0</v>
      </c>
      <c r="O15" s="109">
        <f>+entero!O27</f>
        <v>33.49709677419355</v>
      </c>
      <c r="P15" s="109">
        <f>+entero!P27</f>
        <v>5.77241701930502</v>
      </c>
      <c r="Q15" s="109">
        <f>+entero!Q27</f>
        <v>1.5</v>
      </c>
      <c r="R15" s="109">
        <f>+entero!R27</f>
        <v>0.9132653061224489</v>
      </c>
      <c r="S15" s="109">
        <f>+entero!S27</f>
        <v>3.346496815286624</v>
      </c>
      <c r="T15" s="109">
        <f>+entero!T27</f>
        <v>7.126446700507614</v>
      </c>
      <c r="U15" s="109">
        <f>+entero!U27</f>
        <v>44.300126742712294</v>
      </c>
      <c r="V15" s="109">
        <f>+entero!V27</f>
        <v>11.357215189873417</v>
      </c>
      <c r="W15" s="109">
        <f>+entero!W27</f>
        <v>41.97055555555555</v>
      </c>
      <c r="X15" s="109">
        <f>+entero!X27</f>
        <v>4.295813366960908</v>
      </c>
      <c r="Y15" s="109">
        <f>+entero!Y27</f>
        <v>0.61</v>
      </c>
      <c r="Z15" s="109">
        <f>+entero!Z27</f>
        <v>0.1</v>
      </c>
      <c r="AA15" s="109">
        <f>+entero!AA27</f>
        <v>0</v>
      </c>
      <c r="AB15" s="109">
        <f>+entero!AB27</f>
        <v>0</v>
      </c>
      <c r="AC15" s="109">
        <f>+entero!AC27</f>
        <v>1.4962593516209477</v>
      </c>
      <c r="AD15" s="109">
        <f>+entero!AD27</f>
        <v>0</v>
      </c>
      <c r="AE15" s="109">
        <f>+entero!AE27</f>
        <v>0.6059850374064839</v>
      </c>
      <c r="AF15" s="109">
        <f>+entero!AF27</f>
        <v>0</v>
      </c>
      <c r="AG15" s="19">
        <f>+entero!AG27</f>
        <v>0</v>
      </c>
      <c r="AH15" s="11">
        <f>+entero!AH27</f>
        <v>0.5</v>
      </c>
      <c r="AI15" s="11">
        <f>+entero!AI27</f>
        <v>0.5</v>
      </c>
      <c r="AJ15" s="11">
        <f>+entero!AJ27</f>
        <v>0.5</v>
      </c>
      <c r="AK15" s="178">
        <f>+entero!AK27</f>
        <v>0.5</v>
      </c>
      <c r="AL15" s="181">
        <f>+entero!AL27</f>
        <v>-0.9962593516209477</v>
      </c>
      <c r="AM15" s="178">
        <f>+entero!AM27</f>
        <v>-66.58333333333333</v>
      </c>
      <c r="AN15" s="3"/>
      <c r="AO15" s="13"/>
      <c r="AP15" s="13"/>
      <c r="AQ15" s="13"/>
      <c r="AR15" s="13"/>
      <c r="AS15" s="13"/>
      <c r="AT15" s="13"/>
      <c r="AU15" s="13"/>
      <c r="AV15" s="13"/>
      <c r="AW15" s="13"/>
      <c r="AX15" s="13"/>
    </row>
    <row r="16" spans="1:50" ht="12.75">
      <c r="A16" s="3"/>
      <c r="B16" s="89"/>
      <c r="C16" s="27"/>
      <c r="D16" s="68"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09">
        <f>+entero!M28</f>
        <v>0.19455252918287935</v>
      </c>
      <c r="N16" s="109">
        <f>+entero!N28</f>
        <v>0</v>
      </c>
      <c r="O16" s="109">
        <f>+entero!O28</f>
        <v>8.14516129032258</v>
      </c>
      <c r="P16" s="109">
        <f>+entero!P28</f>
        <v>0.00984195238095238</v>
      </c>
      <c r="Q16" s="109">
        <f>+entero!Q28</f>
        <v>1.5</v>
      </c>
      <c r="R16" s="109">
        <f>+entero!R28</f>
        <v>0</v>
      </c>
      <c r="S16" s="109">
        <f>+entero!S28</f>
        <v>0.3</v>
      </c>
      <c r="T16" s="109">
        <f>+entero!T28</f>
        <v>0.4441624365482233</v>
      </c>
      <c r="U16" s="109">
        <f>+entero!U28</f>
        <v>8.88022813688213</v>
      </c>
      <c r="V16" s="109">
        <f>+entero!V28</f>
        <v>2.0265822784810124</v>
      </c>
      <c r="W16" s="109">
        <f>+entero!W28</f>
        <v>16.7</v>
      </c>
      <c r="X16" s="109">
        <f>+entero!X28</f>
        <v>0.5</v>
      </c>
      <c r="Y16" s="109">
        <f>+entero!Y28</f>
        <v>0.61</v>
      </c>
      <c r="Z16" s="109">
        <f>+entero!Z28</f>
        <v>0.1</v>
      </c>
      <c r="AA16" s="109">
        <f>+entero!AA28</f>
        <v>0</v>
      </c>
      <c r="AB16" s="109">
        <f>+entero!AB28</f>
        <v>0</v>
      </c>
      <c r="AC16" s="109">
        <f>+entero!AC28</f>
        <v>1.4962593516209477</v>
      </c>
      <c r="AD16" s="109">
        <f>+entero!AD28</f>
        <v>0</v>
      </c>
      <c r="AE16" s="109">
        <f>+entero!AE28</f>
        <v>0</v>
      </c>
      <c r="AF16" s="109">
        <f>+entero!AF28</f>
        <v>0</v>
      </c>
      <c r="AG16" s="19">
        <f>+entero!AG28</f>
        <v>0</v>
      </c>
      <c r="AH16" s="11">
        <f>+entero!AH28</f>
        <v>0.5</v>
      </c>
      <c r="AI16" s="11">
        <f>+entero!AI28</f>
        <v>0.5</v>
      </c>
      <c r="AJ16" s="11">
        <f>+entero!AJ28</f>
        <v>0.5</v>
      </c>
      <c r="AK16" s="178">
        <f>+entero!AK28</f>
        <v>0.5</v>
      </c>
      <c r="AL16" s="181">
        <f>+entero!AL28</f>
        <v>-0.9962593516209477</v>
      </c>
      <c r="AM16" s="178">
        <f>+entero!AM28</f>
        <v>-66.58333333333333</v>
      </c>
      <c r="AN16" s="3"/>
      <c r="AO16" s="13"/>
      <c r="AP16" s="13"/>
      <c r="AQ16" s="13"/>
      <c r="AR16" s="13"/>
      <c r="AS16" s="13"/>
      <c r="AT16" s="13"/>
      <c r="AU16" s="13"/>
      <c r="AV16" s="13"/>
      <c r="AW16" s="13"/>
      <c r="AX16" s="13"/>
    </row>
    <row r="17" spans="1:50" ht="12.75">
      <c r="A17" s="3"/>
      <c r="B17" s="89"/>
      <c r="C17" s="27"/>
      <c r="D17" s="68" t="s">
        <v>90</v>
      </c>
      <c r="E17" s="19">
        <f>+entero!E29</f>
        <v>0.05</v>
      </c>
      <c r="F17" s="19">
        <f>+entero!F29</f>
        <v>3.2</v>
      </c>
      <c r="G17" s="19">
        <f>+entero!G29</f>
        <v>0.94</v>
      </c>
      <c r="H17" s="19">
        <f>+entero!H29</f>
        <v>0</v>
      </c>
      <c r="I17" s="19">
        <f>+entero!I29</f>
        <v>0</v>
      </c>
      <c r="J17" s="19">
        <f>+entero!J29</f>
        <v>0</v>
      </c>
      <c r="K17" s="19">
        <f>+entero!K29</f>
        <v>0</v>
      </c>
      <c r="L17" s="19">
        <f>+entero!L29</f>
        <v>0</v>
      </c>
      <c r="M17" s="109">
        <f>+entero!M29</f>
        <v>1.5</v>
      </c>
      <c r="N17" s="109">
        <f>+entero!N29</f>
        <v>0</v>
      </c>
      <c r="O17" s="109">
        <f>+entero!O29</f>
        <v>15.85</v>
      </c>
      <c r="P17" s="109">
        <f>+entero!P29</f>
        <v>0.07647197</v>
      </c>
      <c r="Q17" s="109">
        <f>+entero!Q29</f>
        <v>0</v>
      </c>
      <c r="R17" s="109">
        <f>+entero!R29</f>
        <v>0</v>
      </c>
      <c r="S17" s="109">
        <f>+entero!S29</f>
        <v>0</v>
      </c>
      <c r="T17" s="109">
        <f>+entero!T29</f>
        <v>3.5</v>
      </c>
      <c r="U17" s="109">
        <f>+entero!U29</f>
        <v>3</v>
      </c>
      <c r="V17" s="109">
        <f>+entero!V29</f>
        <v>1</v>
      </c>
      <c r="W17" s="109">
        <f>+entero!W29</f>
        <v>0</v>
      </c>
      <c r="X17" s="109">
        <f>+entero!X29</f>
        <v>0</v>
      </c>
      <c r="Y17" s="109">
        <f>+entero!Y29</f>
        <v>0</v>
      </c>
      <c r="Z17" s="109">
        <f>+entero!Z29</f>
        <v>0</v>
      </c>
      <c r="AA17" s="109">
        <f>+entero!AA29</f>
        <v>0</v>
      </c>
      <c r="AB17" s="109">
        <f>+entero!AB29</f>
        <v>0</v>
      </c>
      <c r="AC17" s="109">
        <f>+entero!AC29</f>
        <v>12</v>
      </c>
      <c r="AD17" s="109">
        <f>+entero!AD29</f>
        <v>0</v>
      </c>
      <c r="AE17" s="109">
        <f>+entero!AE29</f>
        <v>0</v>
      </c>
      <c r="AF17" s="109">
        <f>+entero!AF29</f>
        <v>0</v>
      </c>
      <c r="AG17" s="19">
        <f>+entero!AG29</f>
        <v>0</v>
      </c>
      <c r="AH17" s="11">
        <f>+entero!AH29</f>
        <v>0</v>
      </c>
      <c r="AI17" s="11">
        <f>+entero!AI29</f>
        <v>0</v>
      </c>
      <c r="AJ17" s="11">
        <f>+entero!AJ29</f>
        <v>0</v>
      </c>
      <c r="AK17" s="178">
        <f>+entero!AK29</f>
        <v>0</v>
      </c>
      <c r="AL17" s="181">
        <f>+entero!AL29</f>
        <v>-12</v>
      </c>
      <c r="AM17" s="178">
        <f>+entero!AM29</f>
        <v>-100</v>
      </c>
      <c r="AN17" s="3"/>
      <c r="AO17" s="13"/>
      <c r="AP17" s="13"/>
      <c r="AQ17" s="13"/>
      <c r="AR17" s="13"/>
      <c r="AS17" s="13"/>
      <c r="AT17" s="13"/>
      <c r="AU17" s="13"/>
      <c r="AV17" s="13"/>
      <c r="AW17" s="13"/>
      <c r="AX17" s="13"/>
    </row>
    <row r="18" spans="1:50" ht="12.75">
      <c r="A18" s="3"/>
      <c r="B18" s="89"/>
      <c r="C18" s="27"/>
      <c r="D18" s="68" t="s">
        <v>91</v>
      </c>
      <c r="E18" s="19">
        <f>+entero!E30</f>
        <v>0</v>
      </c>
      <c r="F18" s="19">
        <f>+entero!F30</f>
        <v>0</v>
      </c>
      <c r="G18" s="19">
        <f>+entero!G30</f>
        <v>0</v>
      </c>
      <c r="H18" s="19">
        <f>+entero!H30</f>
        <v>0</v>
      </c>
      <c r="I18" s="19">
        <f>+entero!I30</f>
        <v>0</v>
      </c>
      <c r="J18" s="19">
        <f>+entero!J30</f>
        <v>5</v>
      </c>
      <c r="K18" s="19">
        <f>+entero!K30</f>
        <v>0</v>
      </c>
      <c r="L18" s="19">
        <f>+entero!L30</f>
        <v>0</v>
      </c>
      <c r="M18" s="109">
        <f>+entero!M30</f>
        <v>0</v>
      </c>
      <c r="N18" s="109">
        <f>+entero!N30</f>
        <v>0</v>
      </c>
      <c r="O18" s="109">
        <f>+entero!O30</f>
        <v>6.1</v>
      </c>
      <c r="P18" s="109">
        <f>+entero!P30</f>
        <v>0</v>
      </c>
      <c r="Q18" s="109">
        <f>+entero!Q30</f>
        <v>1.5</v>
      </c>
      <c r="R18" s="109">
        <f>+entero!R30</f>
        <v>0</v>
      </c>
      <c r="S18" s="109">
        <f>+entero!S30</f>
        <v>0.3</v>
      </c>
      <c r="T18" s="109">
        <f>+entero!T30</f>
        <v>0</v>
      </c>
      <c r="U18" s="109">
        <f>+entero!U30</f>
        <v>8.5</v>
      </c>
      <c r="V18" s="109">
        <f>+entero!V30</f>
        <v>1.9</v>
      </c>
      <c r="W18" s="109">
        <f>+entero!W30</f>
        <v>16.7</v>
      </c>
      <c r="X18" s="109">
        <f>+entero!X30</f>
        <v>0.5</v>
      </c>
      <c r="Y18" s="109">
        <f>+entero!Y30</f>
        <v>0.61</v>
      </c>
      <c r="Z18" s="109">
        <f>+entero!Z30</f>
        <v>0.1</v>
      </c>
      <c r="AA18" s="109">
        <f>+entero!AA30</f>
        <v>0</v>
      </c>
      <c r="AB18" s="109">
        <f>+entero!AB30</f>
        <v>0</v>
      </c>
      <c r="AC18" s="109">
        <f>+entero!AC30</f>
        <v>0</v>
      </c>
      <c r="AD18" s="109">
        <f>+entero!AD30</f>
        <v>0</v>
      </c>
      <c r="AE18" s="109">
        <f>+entero!AE30</f>
        <v>0</v>
      </c>
      <c r="AF18" s="109">
        <f>+entero!AF30</f>
        <v>0</v>
      </c>
      <c r="AG18" s="19">
        <f>+entero!AG30</f>
        <v>0</v>
      </c>
      <c r="AH18" s="11">
        <f>+entero!AH30</f>
        <v>0.5</v>
      </c>
      <c r="AI18" s="11">
        <f>+entero!AI30</f>
        <v>0.5</v>
      </c>
      <c r="AJ18" s="11">
        <f>+entero!AJ30</f>
        <v>0.5</v>
      </c>
      <c r="AK18" s="178">
        <f>+entero!AK30</f>
        <v>0.5</v>
      </c>
      <c r="AL18" s="181">
        <f>+entero!AL30</f>
        <v>0.5</v>
      </c>
      <c r="AM18" s="178" t="str">
        <f>+entero!AM30</f>
        <v> </v>
      </c>
      <c r="AN18" s="3"/>
      <c r="AO18" s="13"/>
      <c r="AP18" s="13"/>
      <c r="AQ18" s="13"/>
      <c r="AR18" s="13"/>
      <c r="AS18" s="13"/>
      <c r="AT18" s="13"/>
      <c r="AU18" s="13"/>
      <c r="AV18" s="13"/>
      <c r="AW18" s="13"/>
      <c r="AX18" s="13"/>
    </row>
    <row r="19" spans="1:50" ht="12.75">
      <c r="A19" s="3"/>
      <c r="B19" s="89"/>
      <c r="C19" s="27"/>
      <c r="D19" s="68"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09">
        <f>+entero!M31</f>
        <v>0</v>
      </c>
      <c r="N19" s="109">
        <f>+entero!N31</f>
        <v>0</v>
      </c>
      <c r="O19" s="109">
        <f>+entero!O31</f>
        <v>25.351935483870967</v>
      </c>
      <c r="P19" s="109">
        <f>+entero!P31</f>
        <v>5.762575066924067</v>
      </c>
      <c r="Q19" s="109">
        <f>+entero!Q31</f>
        <v>0</v>
      </c>
      <c r="R19" s="109">
        <f>+entero!R31</f>
        <v>0.9132653061224489</v>
      </c>
      <c r="S19" s="109">
        <f>+entero!S31</f>
        <v>3.0464968152866243</v>
      </c>
      <c r="T19" s="109">
        <f>+entero!T31</f>
        <v>6.6822842639593905</v>
      </c>
      <c r="U19" s="109">
        <f>+entero!U31</f>
        <v>35.41989860583016</v>
      </c>
      <c r="V19" s="109">
        <f>+entero!V31</f>
        <v>9.330632911392405</v>
      </c>
      <c r="W19" s="109">
        <f>+entero!W31</f>
        <v>25.270555555555553</v>
      </c>
      <c r="X19" s="109">
        <f>+entero!X31</f>
        <v>3.7958133669609078</v>
      </c>
      <c r="Y19" s="109">
        <f>+entero!Y31</f>
        <v>0</v>
      </c>
      <c r="Z19" s="109">
        <f>+entero!Z31</f>
        <v>0</v>
      </c>
      <c r="AA19" s="109">
        <f>+entero!AA31</f>
        <v>0</v>
      </c>
      <c r="AB19" s="109">
        <f>+entero!AB31</f>
        <v>0</v>
      </c>
      <c r="AC19" s="109">
        <f>+entero!AC31</f>
        <v>0</v>
      </c>
      <c r="AD19" s="109">
        <f>+entero!AD31</f>
        <v>0</v>
      </c>
      <c r="AE19" s="109">
        <f>+entero!AE31</f>
        <v>0.6059850374064839</v>
      </c>
      <c r="AF19" s="109">
        <f>+entero!AF31</f>
        <v>0</v>
      </c>
      <c r="AG19" s="19">
        <f>+entero!AG31</f>
        <v>0</v>
      </c>
      <c r="AH19" s="11">
        <f>+entero!AH31</f>
        <v>0</v>
      </c>
      <c r="AI19" s="11">
        <f>+entero!AI31</f>
        <v>0</v>
      </c>
      <c r="AJ19" s="11">
        <f>+entero!AJ31</f>
        <v>0</v>
      </c>
      <c r="AK19" s="178">
        <f>+entero!AK31</f>
        <v>0</v>
      </c>
      <c r="AL19" s="181" t="str">
        <f>+entero!AL31</f>
        <v> </v>
      </c>
      <c r="AM19" s="178" t="str">
        <f>+entero!AM31</f>
        <v> </v>
      </c>
      <c r="AN19" s="3" t="s">
        <v>9</v>
      </c>
      <c r="AO19" s="13"/>
      <c r="AP19" s="13"/>
      <c r="AQ19" s="13"/>
      <c r="AR19" s="13"/>
      <c r="AS19" s="13"/>
      <c r="AT19" s="13"/>
      <c r="AU19" s="13"/>
      <c r="AV19" s="13"/>
      <c r="AW19" s="13"/>
      <c r="AX19" s="13"/>
    </row>
    <row r="20" spans="1:50" ht="12.75">
      <c r="A20" s="3"/>
      <c r="B20" s="89"/>
      <c r="C20" s="27"/>
      <c r="D20" s="68"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09">
        <f>+entero!M32</f>
        <v>0</v>
      </c>
      <c r="N20" s="109">
        <f>+entero!N32</f>
        <v>0</v>
      </c>
      <c r="O20" s="109">
        <f>+entero!O32</f>
        <v>113.01</v>
      </c>
      <c r="P20" s="109">
        <f>+entero!P32</f>
        <v>9.70772197</v>
      </c>
      <c r="Q20" s="109">
        <f>+entero!Q32</f>
        <v>0</v>
      </c>
      <c r="R20" s="109">
        <f>+entero!R32</f>
        <v>7.16</v>
      </c>
      <c r="S20" s="109">
        <f>+entero!S32</f>
        <v>9</v>
      </c>
      <c r="T20" s="109">
        <f>+entero!T32</f>
        <v>9.08</v>
      </c>
      <c r="U20" s="109">
        <f>+entero!U32</f>
        <v>108.25</v>
      </c>
      <c r="V20" s="109">
        <f>+entero!V32</f>
        <v>24.1</v>
      </c>
      <c r="W20" s="109">
        <f>+entero!W32</f>
        <v>9.35</v>
      </c>
      <c r="X20" s="109">
        <f>+entero!X32</f>
        <v>1.87</v>
      </c>
      <c r="Y20" s="109">
        <f>+entero!Y32</f>
        <v>0</v>
      </c>
      <c r="Z20" s="109">
        <f>+entero!Z32</f>
        <v>0</v>
      </c>
      <c r="AA20" s="109">
        <f>+entero!AA32</f>
        <v>0</v>
      </c>
      <c r="AB20" s="109">
        <f>+entero!AB32</f>
        <v>0</v>
      </c>
      <c r="AC20" s="109">
        <f>+entero!AC32</f>
        <v>0</v>
      </c>
      <c r="AD20" s="109">
        <f>+entero!AD32</f>
        <v>0</v>
      </c>
      <c r="AE20" s="109">
        <f>+entero!AE32</f>
        <v>4.86</v>
      </c>
      <c r="AF20" s="109">
        <f>+entero!AF32</f>
        <v>0</v>
      </c>
      <c r="AG20" s="19">
        <f>+entero!AG32</f>
        <v>0</v>
      </c>
      <c r="AH20" s="11">
        <f>+entero!AH32</f>
        <v>0</v>
      </c>
      <c r="AI20" s="11">
        <f>+entero!AI32</f>
        <v>0</v>
      </c>
      <c r="AJ20" s="11">
        <f>+entero!AJ32</f>
        <v>0</v>
      </c>
      <c r="AK20" s="178">
        <f>+entero!AK32</f>
        <v>0</v>
      </c>
      <c r="AL20" s="181" t="str">
        <f>+entero!AL32</f>
        <v> </v>
      </c>
      <c r="AM20" s="178" t="str">
        <f>+entero!AM32</f>
        <v> </v>
      </c>
      <c r="AN20" s="3"/>
      <c r="AO20" s="13"/>
      <c r="AP20" s="13"/>
      <c r="AQ20" s="13"/>
      <c r="AR20" s="13"/>
      <c r="AS20" s="13"/>
      <c r="AT20" s="13"/>
      <c r="AU20" s="13"/>
      <c r="AV20" s="13"/>
      <c r="AW20" s="13"/>
      <c r="AX20" s="13"/>
    </row>
    <row r="21" spans="1:50" ht="13.5" thickBot="1">
      <c r="A21" s="3"/>
      <c r="B21" s="89"/>
      <c r="C21" s="42"/>
      <c r="D21" s="95" t="s">
        <v>23</v>
      </c>
      <c r="E21" s="45">
        <f>+entero!E33</f>
        <v>4.98</v>
      </c>
      <c r="F21" s="45">
        <f>+entero!F33</f>
        <v>0</v>
      </c>
      <c r="G21" s="45">
        <f>+entero!G33</f>
        <v>35.16</v>
      </c>
      <c r="H21" s="45">
        <f>+entero!H33</f>
        <v>1.45</v>
      </c>
      <c r="I21" s="45">
        <f>+entero!I33</f>
        <v>0</v>
      </c>
      <c r="J21" s="45">
        <f>+entero!J33</f>
        <v>0</v>
      </c>
      <c r="K21" s="45">
        <f>+entero!K33</f>
        <v>0</v>
      </c>
      <c r="L21" s="45">
        <f>+entero!L33</f>
        <v>0</v>
      </c>
      <c r="M21" s="113">
        <f>+entero!M33</f>
        <v>0</v>
      </c>
      <c r="N21" s="113">
        <f>+entero!N33</f>
        <v>0</v>
      </c>
      <c r="O21" s="113">
        <f>+entero!O33</f>
        <v>10.77</v>
      </c>
      <c r="P21" s="113">
        <f>+entero!P33</f>
        <v>4.513190000000001</v>
      </c>
      <c r="Q21" s="113">
        <f>+entero!Q33</f>
        <v>0</v>
      </c>
      <c r="R21" s="113">
        <f>+entero!R33</f>
        <v>0</v>
      </c>
      <c r="S21" s="113">
        <f>+entero!S33</f>
        <v>1.9</v>
      </c>
      <c r="T21" s="113">
        <f>+entero!T33</f>
        <v>5.53</v>
      </c>
      <c r="U21" s="113">
        <f>+entero!U33</f>
        <v>21.7</v>
      </c>
      <c r="V21" s="113">
        <f>+entero!V33</f>
        <v>6.28</v>
      </c>
      <c r="W21" s="113">
        <f>+entero!W33</f>
        <v>24.09</v>
      </c>
      <c r="X21" s="113">
        <f>+entero!X33</f>
        <v>3.56</v>
      </c>
      <c r="Y21" s="113">
        <f>+entero!Y33</f>
        <v>0</v>
      </c>
      <c r="Z21" s="113">
        <f>+entero!Z33</f>
        <v>0</v>
      </c>
      <c r="AA21" s="113">
        <f>+entero!AA33</f>
        <v>0</v>
      </c>
      <c r="AB21" s="113">
        <f>+entero!AB33</f>
        <v>0</v>
      </c>
      <c r="AC21" s="113">
        <f>+entero!AC33</f>
        <v>0</v>
      </c>
      <c r="AD21" s="113">
        <f>+entero!AD33</f>
        <v>0</v>
      </c>
      <c r="AE21" s="113">
        <f>+entero!AE33</f>
        <v>0</v>
      </c>
      <c r="AF21" s="113">
        <f>+entero!AF33</f>
        <v>0</v>
      </c>
      <c r="AG21" s="45">
        <f>+entero!AG33</f>
        <v>0</v>
      </c>
      <c r="AH21" s="94">
        <f>+entero!AH33</f>
        <v>0</v>
      </c>
      <c r="AI21" s="94">
        <f>+entero!AI33</f>
        <v>0</v>
      </c>
      <c r="AJ21" s="94">
        <f>+entero!AJ33</f>
        <v>0</v>
      </c>
      <c r="AK21" s="183">
        <f>+entero!AK33</f>
        <v>0</v>
      </c>
      <c r="AL21" s="182" t="str">
        <f>+entero!AL33</f>
        <v> </v>
      </c>
      <c r="AM21" s="183" t="str">
        <f>+entero!AM33</f>
        <v> </v>
      </c>
      <c r="AN21" s="3"/>
      <c r="AO21" s="13"/>
      <c r="AP21" s="13"/>
      <c r="AQ21" s="13"/>
      <c r="AR21" s="13"/>
      <c r="AS21" s="13"/>
      <c r="AT21" s="13"/>
      <c r="AU21" s="13"/>
      <c r="AV21" s="13"/>
      <c r="AW21" s="13"/>
      <c r="AX21" s="13"/>
    </row>
    <row r="22" spans="4:50"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5"/>
      <c r="AD22" s="5"/>
      <c r="AE22" s="5"/>
      <c r="AF22" s="5"/>
      <c r="AG22" s="5"/>
      <c r="AH22" s="5"/>
      <c r="AI22" s="5"/>
      <c r="AJ22" s="5"/>
      <c r="AK22" s="5"/>
      <c r="AL22" s="5"/>
      <c r="AM22" s="5"/>
      <c r="AO22" s="13"/>
      <c r="AP22" s="13"/>
      <c r="AQ22" s="13"/>
      <c r="AR22" s="13"/>
      <c r="AS22" s="13"/>
      <c r="AT22" s="13"/>
      <c r="AU22" s="13"/>
      <c r="AV22" s="13"/>
      <c r="AW22" s="13"/>
      <c r="AX22" s="13"/>
    </row>
    <row r="23" spans="3:50" ht="14.25" customHeight="1">
      <c r="C23" s="92" t="s">
        <v>87</v>
      </c>
      <c r="D23" s="1" t="s">
        <v>88</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50"/>
      <c r="AM23" s="87"/>
      <c r="AO23" s="13"/>
      <c r="AP23" s="13"/>
      <c r="AQ23" s="13"/>
      <c r="AR23" s="13"/>
      <c r="AS23" s="13"/>
      <c r="AT23" s="13"/>
      <c r="AU23" s="13"/>
      <c r="AV23" s="13"/>
      <c r="AW23" s="13"/>
      <c r="AX23" s="13"/>
    </row>
    <row r="24" spans="3:50" ht="14.25" customHeight="1">
      <c r="C24" s="92" t="s">
        <v>68</v>
      </c>
      <c r="D24" s="1" t="s">
        <v>69</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50"/>
      <c r="AM24" s="5"/>
      <c r="AO24" s="13"/>
      <c r="AP24" s="13"/>
      <c r="AQ24" s="13"/>
      <c r="AR24" s="13"/>
      <c r="AS24" s="13"/>
      <c r="AT24" s="13"/>
      <c r="AU24" s="13"/>
      <c r="AV24" s="13"/>
      <c r="AW24" s="13"/>
      <c r="AX24" s="13"/>
    </row>
    <row r="25" spans="3:50"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
      <c r="AH25" s="5"/>
      <c r="AI25" s="5"/>
      <c r="AJ25" s="5"/>
      <c r="AK25" s="5"/>
      <c r="AL25" s="5"/>
      <c r="AM25" s="5"/>
      <c r="AO25" s="13"/>
      <c r="AP25" s="13"/>
      <c r="AQ25" s="13"/>
      <c r="AR25" s="13"/>
      <c r="AS25" s="13"/>
      <c r="AT25" s="13"/>
      <c r="AU25" s="13"/>
      <c r="AV25" s="13"/>
      <c r="AW25" s="13"/>
      <c r="AX25" s="13"/>
    </row>
    <row r="26" spans="3:50"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1"/>
      <c r="AH26" s="5"/>
      <c r="AI26" s="5"/>
      <c r="AJ26" s="5"/>
      <c r="AK26" s="5"/>
      <c r="AL26" s="5"/>
      <c r="AM26" s="5"/>
      <c r="AO26" s="13"/>
      <c r="AP26" s="13"/>
      <c r="AQ26" s="13"/>
      <c r="AR26" s="13"/>
      <c r="AS26" s="13"/>
      <c r="AT26" s="13"/>
      <c r="AU26" s="13"/>
      <c r="AV26" s="13"/>
      <c r="AW26" s="13"/>
      <c r="AX26" s="13"/>
    </row>
    <row r="27" spans="4:50"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1"/>
      <c r="AH27" s="5"/>
      <c r="AI27" s="5"/>
      <c r="AJ27" s="5"/>
      <c r="AK27" s="5"/>
      <c r="AL27" s="5"/>
      <c r="AM27" s="5"/>
      <c r="AO27" s="13"/>
      <c r="AP27" s="13"/>
      <c r="AQ27" s="13"/>
      <c r="AR27" s="13"/>
      <c r="AS27" s="13"/>
      <c r="AT27" s="13"/>
      <c r="AU27" s="13"/>
      <c r="AV27" s="13"/>
      <c r="AW27" s="13"/>
      <c r="AX27" s="13"/>
    </row>
    <row r="28" spans="4:50"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1"/>
      <c r="AH28" s="5"/>
      <c r="AI28" s="5"/>
      <c r="AJ28" s="5"/>
      <c r="AK28" s="5"/>
      <c r="AL28" s="5"/>
      <c r="AM28" s="5"/>
      <c r="AO28" s="13"/>
      <c r="AP28" s="13"/>
      <c r="AQ28" s="13"/>
      <c r="AR28" s="13"/>
      <c r="AS28" s="13"/>
      <c r="AT28" s="13"/>
      <c r="AU28" s="13"/>
      <c r="AV28" s="13"/>
      <c r="AW28" s="13"/>
      <c r="AX28" s="13"/>
    </row>
    <row r="29" spans="3:50" ht="27" customHeight="1">
      <c r="C29" s="7">
        <v>2</v>
      </c>
      <c r="D29" s="273" t="s">
        <v>51</v>
      </c>
      <c r="E29" s="273"/>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 t="s">
        <v>9</v>
      </c>
      <c r="AH29" s="5"/>
      <c r="AI29" s="5"/>
      <c r="AJ29" s="5"/>
      <c r="AK29" s="5"/>
      <c r="AL29" s="5"/>
      <c r="AM29" s="5"/>
      <c r="AO29" s="13"/>
      <c r="AP29" s="13"/>
      <c r="AQ29" s="13"/>
      <c r="AR29" s="13"/>
      <c r="AS29" s="13"/>
      <c r="AT29" s="13"/>
      <c r="AU29" s="13"/>
      <c r="AV29" s="13"/>
      <c r="AW29" s="13"/>
      <c r="AX29" s="13"/>
    </row>
    <row r="30" spans="3:50" ht="25.5" customHeight="1">
      <c r="C30" s="7">
        <v>3</v>
      </c>
      <c r="D30" s="274" t="s">
        <v>43</v>
      </c>
      <c r="E30" s="274"/>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9" t="s">
        <v>9</v>
      </c>
      <c r="AH30" s="5"/>
      <c r="AI30" s="5"/>
      <c r="AJ30" s="5"/>
      <c r="AK30" s="5"/>
      <c r="AL30" s="6"/>
      <c r="AM30" s="6"/>
      <c r="AO30" s="13"/>
      <c r="AP30" s="13"/>
      <c r="AQ30" s="13"/>
      <c r="AR30" s="13"/>
      <c r="AS30" s="13"/>
      <c r="AT30" s="13"/>
      <c r="AU30" s="13"/>
      <c r="AV30" s="13"/>
      <c r="AW30" s="13"/>
      <c r="AX30" s="13"/>
    </row>
    <row r="31" spans="3:50"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O31" s="13"/>
      <c r="AP31" s="13"/>
      <c r="AQ31" s="13"/>
      <c r="AR31" s="13"/>
      <c r="AS31" s="13"/>
      <c r="AT31" s="13"/>
      <c r="AU31" s="13"/>
      <c r="AV31" s="13"/>
      <c r="AW31" s="13"/>
      <c r="AX31" s="13"/>
    </row>
    <row r="32" spans="3:50"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3"/>
      <c r="AO64" s="13"/>
      <c r="AP64" s="13"/>
      <c r="AQ64" s="13"/>
      <c r="AR64" s="13"/>
      <c r="AS64" s="13"/>
      <c r="AT64" s="13"/>
      <c r="AU64" s="13"/>
      <c r="AV64" s="13"/>
      <c r="AW64" s="13"/>
      <c r="AX64" s="13"/>
    </row>
    <row r="65" spans="1:5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3"/>
      <c r="AO65" s="13"/>
      <c r="AP65" s="13"/>
      <c r="AQ65" s="13"/>
      <c r="AR65" s="13"/>
      <c r="AS65" s="13"/>
      <c r="AT65" s="13"/>
      <c r="AU65" s="13"/>
      <c r="AV65" s="13"/>
      <c r="AW65" s="13"/>
      <c r="AX65" s="13"/>
    </row>
    <row r="66" spans="1:5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3"/>
      <c r="AO66" s="13"/>
      <c r="AP66" s="13"/>
      <c r="AQ66" s="13"/>
      <c r="AR66" s="13"/>
      <c r="AS66" s="13"/>
      <c r="AT66" s="13"/>
      <c r="AU66" s="13"/>
      <c r="AV66" s="13"/>
      <c r="AW66" s="13"/>
      <c r="AX66" s="13"/>
    </row>
    <row r="67" spans="1:5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3"/>
      <c r="AO67" s="13"/>
      <c r="AP67" s="13"/>
      <c r="AQ67" s="13"/>
      <c r="AR67" s="13"/>
      <c r="AS67" s="13"/>
      <c r="AT67" s="13"/>
      <c r="AU67" s="13"/>
      <c r="AV67" s="13"/>
      <c r="AW67" s="13"/>
      <c r="AX67" s="13"/>
    </row>
    <row r="68" spans="1:5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3"/>
      <c r="AO68" s="13"/>
      <c r="AP68" s="13"/>
      <c r="AQ68" s="13"/>
      <c r="AR68" s="13"/>
      <c r="AS68" s="13"/>
      <c r="AT68" s="13"/>
      <c r="AU68" s="13"/>
      <c r="AV68" s="13"/>
      <c r="AW68" s="13"/>
      <c r="AX68" s="13"/>
    </row>
    <row r="69" spans="1:5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3"/>
      <c r="AO69" s="13"/>
      <c r="AP69" s="13"/>
      <c r="AQ69" s="13"/>
      <c r="AR69" s="13"/>
      <c r="AS69" s="13"/>
      <c r="AT69" s="13"/>
      <c r="AU69" s="13"/>
      <c r="AV69" s="13"/>
      <c r="AW69" s="13"/>
      <c r="AX69" s="13"/>
    </row>
    <row r="70" spans="1:5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3"/>
      <c r="AO70" s="13"/>
      <c r="AP70" s="13"/>
      <c r="AQ70" s="13"/>
      <c r="AR70" s="13"/>
      <c r="AS70" s="13"/>
      <c r="AT70" s="13"/>
      <c r="AU70" s="13"/>
      <c r="AV70" s="13"/>
      <c r="AW70" s="13"/>
      <c r="AX70" s="13"/>
    </row>
    <row r="71" spans="1:5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3"/>
      <c r="AO71" s="13"/>
      <c r="AP71" s="13"/>
      <c r="AQ71" s="13"/>
      <c r="AR71" s="13"/>
      <c r="AS71" s="13"/>
      <c r="AT71" s="13"/>
      <c r="AU71" s="13"/>
      <c r="AV71" s="13"/>
      <c r="AW71" s="13"/>
      <c r="AX71" s="13"/>
    </row>
    <row r="72" spans="1:5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3"/>
      <c r="AO72" s="13"/>
      <c r="AP72" s="13"/>
      <c r="AQ72" s="13"/>
      <c r="AR72" s="13"/>
      <c r="AS72" s="13"/>
      <c r="AT72" s="13"/>
      <c r="AU72" s="13"/>
      <c r="AV72" s="13"/>
      <c r="AW72" s="13"/>
      <c r="AX72" s="13"/>
    </row>
    <row r="73" spans="1:5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3"/>
      <c r="AO73" s="13"/>
      <c r="AP73" s="13"/>
      <c r="AQ73" s="13"/>
      <c r="AR73" s="13"/>
      <c r="AS73" s="13"/>
      <c r="AT73" s="13"/>
      <c r="AU73" s="13"/>
      <c r="AV73" s="13"/>
      <c r="AW73" s="13"/>
      <c r="AX73" s="13"/>
    </row>
    <row r="74" spans="1:5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3"/>
      <c r="AO74" s="13"/>
      <c r="AP74" s="13"/>
      <c r="AQ74" s="13"/>
      <c r="AR74" s="13"/>
      <c r="AS74" s="13"/>
      <c r="AT74" s="13"/>
      <c r="AU74" s="13"/>
      <c r="AV74" s="13"/>
      <c r="AW74" s="13"/>
      <c r="AX74" s="13"/>
    </row>
    <row r="75" spans="1:5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3"/>
      <c r="AO75" s="13"/>
      <c r="AP75" s="13"/>
      <c r="AQ75" s="13"/>
      <c r="AR75" s="13"/>
      <c r="AS75" s="13"/>
      <c r="AT75" s="13"/>
      <c r="AU75" s="13"/>
      <c r="AV75" s="13"/>
      <c r="AW75" s="13"/>
      <c r="AX75" s="13"/>
    </row>
    <row r="76" spans="1:5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3"/>
      <c r="AO76" s="13"/>
      <c r="AP76" s="13"/>
      <c r="AQ76" s="13"/>
      <c r="AR76" s="13"/>
      <c r="AS76" s="13"/>
      <c r="AT76" s="13"/>
      <c r="AU76" s="13"/>
      <c r="AV76" s="13"/>
      <c r="AW76" s="13"/>
      <c r="AX76" s="13"/>
    </row>
    <row r="77" spans="1:5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3"/>
      <c r="AO77" s="13"/>
      <c r="AP77" s="13"/>
      <c r="AQ77" s="13"/>
      <c r="AR77" s="13"/>
      <c r="AS77" s="13"/>
      <c r="AT77" s="13"/>
      <c r="AU77" s="13"/>
      <c r="AV77" s="13"/>
      <c r="AW77" s="13"/>
      <c r="AX77" s="13"/>
    </row>
    <row r="78" spans="1:5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3"/>
      <c r="AO78" s="13"/>
      <c r="AP78" s="13"/>
      <c r="AQ78" s="13"/>
      <c r="AR78" s="13"/>
      <c r="AS78" s="13"/>
      <c r="AT78" s="13"/>
      <c r="AU78" s="13"/>
      <c r="AV78" s="13"/>
      <c r="AW78" s="13"/>
      <c r="AX78" s="13"/>
    </row>
    <row r="79" spans="1:5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3"/>
      <c r="AO79" s="13"/>
      <c r="AP79" s="13"/>
      <c r="AQ79" s="13"/>
      <c r="AR79" s="13"/>
      <c r="AS79" s="13"/>
      <c r="AT79" s="13"/>
      <c r="AU79" s="13"/>
      <c r="AV79" s="13"/>
      <c r="AW79" s="13"/>
      <c r="AX79" s="13"/>
    </row>
    <row r="80" spans="1:5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3"/>
      <c r="AO80" s="13"/>
      <c r="AP80" s="13"/>
      <c r="AQ80" s="13"/>
      <c r="AR80" s="13"/>
      <c r="AS80" s="13"/>
      <c r="AT80" s="13"/>
      <c r="AU80" s="13"/>
      <c r="AV80" s="13"/>
      <c r="AW80" s="13"/>
      <c r="AX80" s="13"/>
    </row>
    <row r="81" spans="1:5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3"/>
      <c r="AP81" s="13"/>
      <c r="AQ81" s="13"/>
      <c r="AR81" s="13"/>
      <c r="AS81" s="13"/>
      <c r="AT81" s="13"/>
      <c r="AU81" s="13"/>
      <c r="AV81" s="13"/>
      <c r="AW81" s="13"/>
      <c r="AX81" s="13"/>
    </row>
    <row r="82" spans="1:5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3"/>
      <c r="AO82" s="13"/>
      <c r="AP82" s="13"/>
      <c r="AQ82" s="13"/>
      <c r="AR82" s="13"/>
      <c r="AS82" s="13"/>
      <c r="AT82" s="13"/>
      <c r="AU82" s="13"/>
      <c r="AV82" s="13"/>
      <c r="AW82" s="13"/>
      <c r="AX82" s="13"/>
    </row>
    <row r="83" spans="1:5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3"/>
      <c r="AO83" s="13"/>
      <c r="AP83" s="13"/>
      <c r="AQ83" s="13"/>
      <c r="AR83" s="13"/>
      <c r="AS83" s="13"/>
      <c r="AT83" s="13"/>
      <c r="AU83" s="13"/>
      <c r="AV83" s="13"/>
      <c r="AW83" s="13"/>
      <c r="AX83" s="13"/>
    </row>
    <row r="84" spans="1:5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3"/>
      <c r="AO84" s="13"/>
      <c r="AP84" s="13"/>
      <c r="AQ84" s="13"/>
      <c r="AR84" s="13"/>
      <c r="AS84" s="13"/>
      <c r="AT84" s="13"/>
      <c r="AU84" s="13"/>
      <c r="AV84" s="13"/>
      <c r="AW84" s="13"/>
      <c r="AX84" s="13"/>
    </row>
    <row r="85" spans="1:5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3"/>
      <c r="AO85" s="13"/>
      <c r="AP85" s="13"/>
      <c r="AQ85" s="13"/>
      <c r="AR85" s="13"/>
      <c r="AS85" s="13"/>
      <c r="AT85" s="13"/>
      <c r="AU85" s="13"/>
      <c r="AV85" s="13"/>
      <c r="AW85" s="13"/>
      <c r="AX85" s="13"/>
    </row>
    <row r="86" spans="1:5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3"/>
      <c r="AO86" s="13"/>
      <c r="AP86" s="13"/>
      <c r="AQ86" s="13"/>
      <c r="AR86" s="13"/>
      <c r="AS86" s="13"/>
      <c r="AT86" s="13"/>
      <c r="AU86" s="13"/>
      <c r="AV86" s="13"/>
      <c r="AW86" s="13"/>
      <c r="AX86" s="13"/>
    </row>
    <row r="87" spans="1:5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3"/>
      <c r="AO87" s="13"/>
      <c r="AP87" s="13"/>
      <c r="AQ87" s="13"/>
      <c r="AR87" s="13"/>
      <c r="AS87" s="13"/>
      <c r="AT87" s="13"/>
      <c r="AU87" s="13"/>
      <c r="AV87" s="13"/>
      <c r="AW87" s="13"/>
      <c r="AX87" s="13"/>
    </row>
    <row r="88" spans="1:5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3"/>
      <c r="AO88" s="13"/>
      <c r="AP88" s="13"/>
      <c r="AQ88" s="13"/>
      <c r="AR88" s="13"/>
      <c r="AS88" s="13"/>
      <c r="AT88" s="13"/>
      <c r="AU88" s="13"/>
      <c r="AV88" s="13"/>
      <c r="AW88" s="13"/>
      <c r="AX88" s="13"/>
    </row>
    <row r="89" spans="1:5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3"/>
      <c r="AO89" s="13"/>
      <c r="AP89" s="13"/>
      <c r="AQ89" s="13"/>
      <c r="AR89" s="13"/>
      <c r="AS89" s="13"/>
      <c r="AT89" s="13"/>
      <c r="AU89" s="13"/>
      <c r="AV89" s="13"/>
      <c r="AW89" s="13"/>
      <c r="AX89" s="13"/>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3:3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3:3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3:3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3:3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3:3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3:3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3:3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3:3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3:3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spans="3:3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row r="172" spans="3:3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row>
    <row r="173" spans="3:3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row>
    <row r="174" spans="3:3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row>
    <row r="175" spans="3:3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row>
    <row r="176" spans="3:3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row>
  </sheetData>
  <mergeCells count="30">
    <mergeCell ref="AL3:AM3"/>
    <mergeCell ref="M3:M4"/>
    <mergeCell ref="N3:N4"/>
    <mergeCell ref="O3:O4"/>
    <mergeCell ref="Q3:Q4"/>
    <mergeCell ref="R3:R4"/>
    <mergeCell ref="S3:S4"/>
    <mergeCell ref="U3:U4"/>
    <mergeCell ref="V3:V4"/>
    <mergeCell ref="AA3:AA4"/>
    <mergeCell ref="D30:E30"/>
    <mergeCell ref="J3:J4"/>
    <mergeCell ref="X3:X4"/>
    <mergeCell ref="L3:L4"/>
    <mergeCell ref="T3:T4"/>
    <mergeCell ref="W3:W4"/>
    <mergeCell ref="I3:I4"/>
    <mergeCell ref="K3:K4"/>
    <mergeCell ref="D29:E29"/>
    <mergeCell ref="P3:P4"/>
    <mergeCell ref="D1:AK1"/>
    <mergeCell ref="D3:D4"/>
    <mergeCell ref="E3:E4"/>
    <mergeCell ref="AG3:AK3"/>
    <mergeCell ref="F3:F4"/>
    <mergeCell ref="G3:G4"/>
    <mergeCell ref="H3:H4"/>
    <mergeCell ref="Y3:Y4"/>
    <mergeCell ref="Z3:Z4"/>
    <mergeCell ref="AB3:AB4"/>
  </mergeCells>
  <printOptions/>
  <pageMargins left="0.61" right="0.16" top="1.04" bottom="1" header="0" footer="0"/>
  <pageSetup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Hoja5"/>
  <dimension ref="A1:AX168"/>
  <sheetViews>
    <sheetView workbookViewId="0" topLeftCell="X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2" width="7.421875" style="0" hidden="1" customWidth="1"/>
    <col min="23" max="25" width="7.421875" style="0" customWidth="1"/>
    <col min="26" max="28" width="7.00390625" style="0" customWidth="1"/>
    <col min="29" max="29" width="7.8515625" style="0" customWidth="1"/>
    <col min="30" max="31" width="7.8515625" style="0" hidden="1" customWidth="1"/>
    <col min="32" max="32" width="7.7109375" style="0" hidden="1" customWidth="1"/>
    <col min="33" max="38" width="7.7109375" style="0" customWidth="1"/>
    <col min="39" max="39" width="8.710937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3" t="str">
        <f>+entero!AG3</f>
        <v>semana 2 *</v>
      </c>
      <c r="AH3" s="284"/>
      <c r="AI3" s="284"/>
      <c r="AJ3" s="284"/>
      <c r="AK3" s="290"/>
      <c r="AL3" s="291" t="s">
        <v>119</v>
      </c>
      <c r="AM3" s="287"/>
      <c r="AO3" s="13"/>
      <c r="AP3" s="13"/>
      <c r="AQ3" s="13"/>
      <c r="AR3" s="13"/>
      <c r="AS3" s="13"/>
      <c r="AT3" s="13"/>
      <c r="AU3" s="13"/>
      <c r="AV3" s="13"/>
      <c r="AW3" s="13"/>
      <c r="AX3" s="13"/>
    </row>
    <row r="4" spans="3:50" ht="22.5" customHeight="1" thickBot="1">
      <c r="C4" s="31"/>
      <c r="D4" s="289"/>
      <c r="E4" s="282"/>
      <c r="F4" s="262"/>
      <c r="G4" s="262"/>
      <c r="H4" s="262"/>
      <c r="I4" s="262"/>
      <c r="J4" s="262"/>
      <c r="K4" s="262"/>
      <c r="L4" s="262"/>
      <c r="M4" s="262"/>
      <c r="N4" s="262"/>
      <c r="O4" s="262"/>
      <c r="P4" s="262"/>
      <c r="Q4" s="262"/>
      <c r="R4" s="262"/>
      <c r="S4" s="262"/>
      <c r="T4" s="262"/>
      <c r="U4" s="262"/>
      <c r="V4" s="262"/>
      <c r="W4" s="262"/>
      <c r="X4" s="262"/>
      <c r="Y4" s="262"/>
      <c r="Z4" s="262"/>
      <c r="AA4" s="262"/>
      <c r="AB4" s="262"/>
      <c r="AC4" s="198">
        <f>+entero!AC4</f>
        <v>38324.503171296295</v>
      </c>
      <c r="AD4" s="198">
        <f>+entero!AD4</f>
        <v>38303.503171296295</v>
      </c>
      <c r="AE4" s="198">
        <f>+entero!AE4</f>
        <v>38310.503171296295</v>
      </c>
      <c r="AF4" s="198">
        <f>+entero!AF4</f>
        <v>38317.503171296295</v>
      </c>
      <c r="AG4" s="186">
        <f>+entero!AG4</f>
        <v>38327.503171296295</v>
      </c>
      <c r="AH4" s="187">
        <f>+entero!AH4</f>
        <v>38328.503171296295</v>
      </c>
      <c r="AI4" s="187">
        <f>+entero!AI4</f>
        <v>38329.503171296295</v>
      </c>
      <c r="AJ4" s="187">
        <f>+entero!AJ4</f>
        <v>38330.503171296295</v>
      </c>
      <c r="AK4" s="189">
        <f>+entero!AK4</f>
        <v>38331.503171296295</v>
      </c>
      <c r="AL4" s="238" t="s">
        <v>47</v>
      </c>
      <c r="AM4" s="33" t="s">
        <v>48</v>
      </c>
      <c r="AO4" s="13"/>
      <c r="AP4" s="13"/>
      <c r="AQ4" s="13"/>
      <c r="AR4" s="13"/>
      <c r="AS4" s="13"/>
      <c r="AT4" s="13"/>
      <c r="AU4" s="13"/>
      <c r="AV4" s="13"/>
      <c r="AW4" s="13"/>
      <c r="AX4" s="13"/>
    </row>
    <row r="5" spans="1:50" ht="12.75">
      <c r="A5" s="3"/>
      <c r="B5" s="18"/>
      <c r="C5" s="28" t="s">
        <v>30</v>
      </c>
      <c r="D5" s="69"/>
      <c r="E5" s="100"/>
      <c r="F5" s="100"/>
      <c r="G5" s="100"/>
      <c r="H5" s="100"/>
      <c r="I5" s="100"/>
      <c r="J5" s="100"/>
      <c r="K5" s="100"/>
      <c r="L5" s="100"/>
      <c r="M5" s="162"/>
      <c r="N5" s="162"/>
      <c r="O5" s="100"/>
      <c r="P5" s="100"/>
      <c r="Q5" s="162"/>
      <c r="R5" s="162"/>
      <c r="S5" s="162"/>
      <c r="T5" s="162"/>
      <c r="U5" s="162"/>
      <c r="V5" s="162"/>
      <c r="W5" s="162"/>
      <c r="X5" s="162"/>
      <c r="Y5" s="162"/>
      <c r="Z5" s="162"/>
      <c r="AA5" s="162"/>
      <c r="AB5" s="162"/>
      <c r="AC5" s="166"/>
      <c r="AD5" s="166"/>
      <c r="AE5" s="166"/>
      <c r="AF5" s="166"/>
      <c r="AG5" s="101"/>
      <c r="AH5" s="101"/>
      <c r="AI5" s="101"/>
      <c r="AJ5" s="101"/>
      <c r="AK5" s="237"/>
      <c r="AL5" s="236"/>
      <c r="AM5" s="102"/>
      <c r="AN5" s="3"/>
      <c r="AO5" s="13"/>
      <c r="AP5" s="13"/>
      <c r="AQ5" s="13"/>
      <c r="AR5" s="13"/>
      <c r="AS5" s="13"/>
      <c r="AT5" s="13"/>
      <c r="AU5" s="13"/>
      <c r="AV5" s="13"/>
      <c r="AW5" s="13"/>
      <c r="AX5" s="13"/>
    </row>
    <row r="6" spans="1:50" ht="13.5">
      <c r="A6" s="3"/>
      <c r="B6" s="17" t="s">
        <v>9</v>
      </c>
      <c r="C6" s="28"/>
      <c r="D6" s="67" t="s">
        <v>97</v>
      </c>
      <c r="E6" s="52">
        <f>+entero!E35</f>
        <v>3448.5120304481816</v>
      </c>
      <c r="F6" s="52">
        <f>+entero!F35</f>
        <v>3478.863929340504</v>
      </c>
      <c r="G6" s="52">
        <f>+entero!G35</f>
        <v>3297.8611151276154</v>
      </c>
      <c r="H6" s="52">
        <f>+entero!H35</f>
        <v>3318.4717021108177</v>
      </c>
      <c r="I6" s="140">
        <f>+entero!I35</f>
        <v>3335.013210192925</v>
      </c>
      <c r="J6" s="140">
        <f>+entero!J35</f>
        <v>3403.2641270617205</v>
      </c>
      <c r="K6" s="140">
        <f>+entero!K35</f>
        <v>3441.3389077115708</v>
      </c>
      <c r="L6" s="140">
        <f>+entero!L35</f>
        <v>3503.1787514467665</v>
      </c>
      <c r="M6" s="143">
        <f>+entero!M35</f>
        <v>3509.403374985901</v>
      </c>
      <c r="N6" s="143">
        <f>+entero!N35</f>
        <v>3536.2625476797466</v>
      </c>
      <c r="O6" s="143">
        <f>+entero!O35</f>
        <v>3327.2879595400527</v>
      </c>
      <c r="P6" s="143">
        <f>+entero!P35</f>
        <v>3344.6934901391724</v>
      </c>
      <c r="Q6" s="143">
        <f>+entero!Q35</f>
        <v>3416.6894988587974</v>
      </c>
      <c r="R6" s="143">
        <f>+entero!R35</f>
        <v>3392.7754067967394</v>
      </c>
      <c r="S6" s="143">
        <f>+entero!S35</f>
        <v>3293.069875954308</v>
      </c>
      <c r="T6" s="143">
        <f>+entero!T35</f>
        <v>3250.3487598822335</v>
      </c>
      <c r="U6" s="143">
        <f>+entero!U35</f>
        <v>3137.7150989277056</v>
      </c>
      <c r="V6" s="143">
        <f>+entero!V35</f>
        <v>3204.56034147843</v>
      </c>
      <c r="W6" s="143">
        <f>+entero!W35</f>
        <v>3054.903907318131</v>
      </c>
      <c r="X6" s="143">
        <f>+entero!X35</f>
        <v>3069.9130384625473</v>
      </c>
      <c r="Y6" s="143">
        <f>+entero!Y35</f>
        <v>3131.069538097738</v>
      </c>
      <c r="Z6" s="143">
        <f>+entero!Z35</f>
        <v>3172.0941671573937</v>
      </c>
      <c r="AA6" s="143">
        <f>+entero!AA35</f>
        <v>3180.750782195755</v>
      </c>
      <c r="AB6" s="143">
        <f>+entero!AB35</f>
        <v>3200.663134829426</v>
      </c>
      <c r="AC6" s="143">
        <f>+entero!AC35</f>
        <v>3195.487866364339</v>
      </c>
      <c r="AD6" s="143">
        <f>+entero!AD35</f>
        <v>3188.2860727778057</v>
      </c>
      <c r="AE6" s="143">
        <f>+entero!AE35</f>
        <v>3170.947437796509</v>
      </c>
      <c r="AF6" s="143">
        <f>+entero!AF35</f>
        <v>3180.8164362009975</v>
      </c>
      <c r="AG6" s="140">
        <f>+entero!AG35</f>
        <v>3190.506223326525</v>
      </c>
      <c r="AH6" s="115">
        <f>+entero!AH35</f>
        <v>3257.670811833374</v>
      </c>
      <c r="AI6" s="115">
        <f>+entero!AI35</f>
        <v>3278.231832311581</v>
      </c>
      <c r="AJ6" s="115">
        <f>+entero!AJ35</f>
        <v>3284.424013279202</v>
      </c>
      <c r="AK6" s="129">
        <f>+entero!AK35</f>
        <v>3273.6495843750936</v>
      </c>
      <c r="AL6" s="179">
        <f>+entero!AL35</f>
        <v>78.16171801075461</v>
      </c>
      <c r="AM6" s="129">
        <f>+entero!AM35</f>
        <v>2.4460026537256985</v>
      </c>
      <c r="AN6" s="3"/>
      <c r="AO6" s="13"/>
      <c r="AP6" s="13"/>
      <c r="AQ6" s="13"/>
      <c r="AR6" s="13"/>
      <c r="AS6" s="13"/>
      <c r="AT6" s="13"/>
      <c r="AU6" s="13"/>
      <c r="AV6" s="13"/>
      <c r="AW6" s="13"/>
      <c r="AX6" s="13"/>
    </row>
    <row r="7" spans="1:50" ht="12.75" customHeight="1">
      <c r="A7" s="3"/>
      <c r="B7" s="17"/>
      <c r="C7" s="29"/>
      <c r="D7" s="67" t="s">
        <v>27</v>
      </c>
      <c r="E7" s="52">
        <f>+entero!E36</f>
        <v>2743.2197015711763</v>
      </c>
      <c r="F7" s="52">
        <f>+entero!F36</f>
        <v>2758.391034121381</v>
      </c>
      <c r="G7" s="52">
        <f>+entero!G36</f>
        <v>2600.4705495647013</v>
      </c>
      <c r="H7" s="52">
        <f>+entero!H36</f>
        <v>2609.2278986807387</v>
      </c>
      <c r="I7" s="140">
        <f>+entero!I36</f>
        <v>2611.525701760778</v>
      </c>
      <c r="J7" s="140">
        <f>+entero!J36</f>
        <v>2664.3278990722333</v>
      </c>
      <c r="K7" s="140">
        <f>+entero!K36</f>
        <v>2684.1389077115705</v>
      </c>
      <c r="L7" s="140">
        <f>+entero!L36</f>
        <v>2726.3760661794913</v>
      </c>
      <c r="M7" s="143">
        <f>+entero!M36</f>
        <v>2722.0375474891434</v>
      </c>
      <c r="N7" s="143">
        <f>+entero!N36</f>
        <v>2744.7461021428776</v>
      </c>
      <c r="O7" s="143">
        <f>+entero!O36</f>
        <v>2546.222769604569</v>
      </c>
      <c r="P7" s="143">
        <f>+entero!P36</f>
        <v>2567.927201722184</v>
      </c>
      <c r="Q7" s="143">
        <f>+entero!Q36</f>
        <v>2630.8384962373143</v>
      </c>
      <c r="R7" s="143">
        <f>+entero!R36</f>
        <v>2605.787994493168</v>
      </c>
      <c r="S7" s="143">
        <f>+entero!S36</f>
        <v>2514.3007707097217</v>
      </c>
      <c r="T7" s="143">
        <f>+entero!T36</f>
        <v>2484.591683691878</v>
      </c>
      <c r="U7" s="143">
        <f>+entero!U36</f>
        <v>2386.087595750266</v>
      </c>
      <c r="V7" s="143">
        <f>+entero!V36</f>
        <v>2451.3367035948854</v>
      </c>
      <c r="W7" s="143">
        <f>+entero!W36</f>
        <v>2330.2209527726764</v>
      </c>
      <c r="X7" s="143">
        <f>+entero!X36</f>
        <v>2341.4355894600253</v>
      </c>
      <c r="Y7" s="143">
        <f>+entero!Y36</f>
        <v>2392.6281102007533</v>
      </c>
      <c r="Z7" s="143">
        <f>+entero!Z36</f>
        <v>2420.62134595188</v>
      </c>
      <c r="AA7" s="143">
        <f>+entero!AA36</f>
        <v>2416.2477155727843</v>
      </c>
      <c r="AB7" s="143">
        <f>+entero!AB36</f>
        <v>2431.4489676124686</v>
      </c>
      <c r="AC7" s="143">
        <f>+entero!AC36</f>
        <v>2425.240053981546</v>
      </c>
      <c r="AD7" s="143">
        <f>+entero!AD36</f>
        <v>2420.8013002578555</v>
      </c>
      <c r="AE7" s="143">
        <f>+entero!AE36</f>
        <v>2402.7254607067334</v>
      </c>
      <c r="AF7" s="143">
        <f>+entero!AF36</f>
        <v>2411.693894754613</v>
      </c>
      <c r="AG7" s="140">
        <f>+entero!AG36</f>
        <v>2419.841401162141</v>
      </c>
      <c r="AH7" s="115">
        <f>+entero!AH36</f>
        <v>2485.7208414734737</v>
      </c>
      <c r="AI7" s="115">
        <f>+entero!AI36</f>
        <v>2507.438729742465</v>
      </c>
      <c r="AJ7" s="115">
        <f>+entero!AJ36</f>
        <v>2513.330262270485</v>
      </c>
      <c r="AK7" s="129">
        <f>+entero!AK36</f>
        <v>2501.7073467163136</v>
      </c>
      <c r="AL7" s="179">
        <f>+entero!AL36</f>
        <v>76.4672927347674</v>
      </c>
      <c r="AM7" s="129">
        <f>+entero!AM36</f>
        <v>3.1529783045282533</v>
      </c>
      <c r="AN7" s="3"/>
      <c r="AO7" s="13"/>
      <c r="AP7" s="13"/>
      <c r="AQ7" s="13"/>
      <c r="AR7" s="13"/>
      <c r="AS7" s="13"/>
      <c r="AT7" s="13"/>
      <c r="AU7" s="13"/>
      <c r="AV7" s="13"/>
      <c r="AW7" s="13"/>
      <c r="AX7" s="13"/>
    </row>
    <row r="8" spans="1:50" ht="12.75">
      <c r="A8" s="3"/>
      <c r="B8" s="17"/>
      <c r="C8" s="27"/>
      <c r="D8" s="68"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12">
        <f>+entero!M37</f>
        <v>767.1538778210115</v>
      </c>
      <c r="N8" s="112">
        <f>+entero!N37</f>
        <v>787.6398473479949</v>
      </c>
      <c r="O8" s="112">
        <f>+entero!O37</f>
        <v>706.0092818051613</v>
      </c>
      <c r="P8" s="112">
        <f>+entero!P37</f>
        <v>744.0675438828829</v>
      </c>
      <c r="Q8" s="112">
        <f>+entero!Q37</f>
        <v>768.205882225064</v>
      </c>
      <c r="R8" s="112">
        <f>+entero!R37</f>
        <v>788.8813732844386</v>
      </c>
      <c r="S8" s="112">
        <f>+entero!S37</f>
        <v>754.2231439694267</v>
      </c>
      <c r="T8" s="112">
        <f>+entero!T37</f>
        <v>782.3158834124366</v>
      </c>
      <c r="U8" s="112">
        <f>+entero!U37</f>
        <v>737.346839196451</v>
      </c>
      <c r="V8" s="112">
        <f>+entero!V37</f>
        <v>785.2136555265821</v>
      </c>
      <c r="W8" s="112">
        <f>+entero!W37</f>
        <v>686.3630627853535</v>
      </c>
      <c r="X8" s="112">
        <f>+entero!X37</f>
        <v>659.4464604691047</v>
      </c>
      <c r="Y8" s="112">
        <f>+entero!Y37</f>
        <v>676.1633971608038</v>
      </c>
      <c r="Z8" s="112">
        <f>+entero!Z37</f>
        <v>673.087323102757</v>
      </c>
      <c r="AA8" s="112">
        <f>+entero!AA37</f>
        <v>667.6991567215981</v>
      </c>
      <c r="AB8" s="112">
        <f>+entero!AB37</f>
        <v>675.028130374065</v>
      </c>
      <c r="AC8" s="112">
        <f>+entero!AC37</f>
        <v>663.0223067331672</v>
      </c>
      <c r="AD8" s="112">
        <f>+entero!AD37</f>
        <v>679.5252945137157</v>
      </c>
      <c r="AE8" s="112">
        <f>+entero!AE37</f>
        <v>663.0051321945137</v>
      </c>
      <c r="AF8" s="112">
        <f>+entero!AF37</f>
        <v>661.8717376309227</v>
      </c>
      <c r="AG8" s="23">
        <f>+entero!AG37</f>
        <v>660.4342740099626</v>
      </c>
      <c r="AH8" s="12">
        <f>+entero!AH37</f>
        <v>725.8692308094644</v>
      </c>
      <c r="AI8" s="12">
        <f>+entero!AI37</f>
        <v>741.2084284433373</v>
      </c>
      <c r="AJ8" s="12">
        <f>+entero!AJ37</f>
        <v>744.6711207721046</v>
      </c>
      <c r="AK8" s="137">
        <f>+entero!AK37</f>
        <v>720.8136070112079</v>
      </c>
      <c r="AL8" s="47">
        <f>+entero!AL37</f>
        <v>57.791300278040694</v>
      </c>
      <c r="AM8" s="137">
        <f>+entero!AM37</f>
        <v>8.716343280030658</v>
      </c>
      <c r="AN8" s="3"/>
      <c r="AO8" s="13"/>
      <c r="AP8" s="13"/>
      <c r="AQ8" s="13"/>
      <c r="AR8" s="13"/>
      <c r="AS8" s="13"/>
      <c r="AT8" s="13"/>
      <c r="AU8" s="13"/>
      <c r="AV8" s="13"/>
      <c r="AW8" s="13"/>
      <c r="AX8" s="13"/>
    </row>
    <row r="9" spans="1:50" ht="12.75">
      <c r="A9" s="3"/>
      <c r="B9" s="17"/>
      <c r="C9" s="27"/>
      <c r="D9" s="68"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12">
        <f>+entero!M38</f>
        <v>728.5068345006486</v>
      </c>
      <c r="N9" s="112">
        <f>+entero!N38</f>
        <v>744.6761435963778</v>
      </c>
      <c r="O9" s="112">
        <f>+entero!O38</f>
        <v>698.6719528464516</v>
      </c>
      <c r="P9" s="112">
        <f>+entero!P38</f>
        <v>708.6660280167308</v>
      </c>
      <c r="Q9" s="112">
        <f>+entero!Q38</f>
        <v>771.3818603580563</v>
      </c>
      <c r="R9" s="112">
        <f>+entero!R38</f>
        <v>764.4386671607143</v>
      </c>
      <c r="S9" s="112">
        <f>+entero!S38</f>
        <v>728.6357738458598</v>
      </c>
      <c r="T9" s="112">
        <f>+entero!T38</f>
        <v>693.7751597601521</v>
      </c>
      <c r="U9" s="112">
        <f>+entero!U38</f>
        <v>656.4257636286437</v>
      </c>
      <c r="V9" s="112">
        <f>+entero!V38</f>
        <v>653.2997587696203</v>
      </c>
      <c r="W9" s="112">
        <f>+entero!W38</f>
        <v>540.466245215909</v>
      </c>
      <c r="X9" s="112">
        <f>+entero!X38</f>
        <v>539.6107988852459</v>
      </c>
      <c r="Y9" s="112">
        <f>+entero!Y38</f>
        <v>539.155813898241</v>
      </c>
      <c r="Z9" s="112">
        <f>+entero!Z38</f>
        <v>554.1560119160401</v>
      </c>
      <c r="AA9" s="112">
        <f>+entero!AA38</f>
        <v>562.1960480724096</v>
      </c>
      <c r="AB9" s="112">
        <f>+entero!AB38</f>
        <v>572.1278547381545</v>
      </c>
      <c r="AC9" s="112">
        <f>+entero!AC38</f>
        <v>579.8609711720699</v>
      </c>
      <c r="AD9" s="112">
        <f>+entero!AD38</f>
        <v>553.4345420947632</v>
      </c>
      <c r="AE9" s="112">
        <f>+entero!AE38</f>
        <v>548.2677219700748</v>
      </c>
      <c r="AF9" s="112">
        <f>+entero!AF38</f>
        <v>561.2089196009974</v>
      </c>
      <c r="AG9" s="23">
        <f>+entero!AG38</f>
        <v>576.3085221295141</v>
      </c>
      <c r="AH9" s="12">
        <f>+entero!AH38</f>
        <v>579.6876303113324</v>
      </c>
      <c r="AI9" s="12">
        <f>+entero!AI38</f>
        <v>585.0840966376088</v>
      </c>
      <c r="AJ9" s="12">
        <f>+entero!AJ38</f>
        <v>585.0472461145702</v>
      </c>
      <c r="AK9" s="137">
        <f>+entero!AK38</f>
        <v>591.8233022540472</v>
      </c>
      <c r="AL9" s="47">
        <f>+entero!AL38</f>
        <v>11.962331081977368</v>
      </c>
      <c r="AM9" s="137">
        <f>+entero!AM38</f>
        <v>2.062965379062831</v>
      </c>
      <c r="AN9" s="3"/>
      <c r="AO9" s="13"/>
      <c r="AP9" s="13"/>
      <c r="AQ9" s="13"/>
      <c r="AR9" s="13"/>
      <c r="AS9" s="13"/>
      <c r="AT9" s="13"/>
      <c r="AU9" s="13"/>
      <c r="AV9" s="13"/>
      <c r="AW9" s="13"/>
      <c r="AX9" s="13"/>
    </row>
    <row r="10" spans="1:50" ht="12.75">
      <c r="A10" s="3"/>
      <c r="B10" s="17"/>
      <c r="C10" s="27"/>
      <c r="D10" s="68"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12">
        <f>+entero!M39</f>
        <v>1200.9554753566795</v>
      </c>
      <c r="N10" s="112">
        <f>+entero!N39</f>
        <v>1176.8364895126963</v>
      </c>
      <c r="O10" s="112">
        <f>+entero!O39</f>
        <v>1114.0411489965043</v>
      </c>
      <c r="P10" s="112">
        <f>+entero!P39</f>
        <v>1085.762548316946</v>
      </c>
      <c r="Q10" s="112">
        <f>+entero!Q39</f>
        <v>1067.0127332480815</v>
      </c>
      <c r="R10" s="112">
        <f>+entero!R39</f>
        <v>1025.4964225046986</v>
      </c>
      <c r="S10" s="112">
        <f>+entero!S39</f>
        <v>1005.2817181250595</v>
      </c>
      <c r="T10" s="112">
        <f>+entero!T39</f>
        <v>983.6847967208122</v>
      </c>
      <c r="U10" s="112">
        <f>+entero!U39</f>
        <v>967.0675633079848</v>
      </c>
      <c r="V10" s="112">
        <f>+entero!V39</f>
        <v>988.2030436240503</v>
      </c>
      <c r="W10" s="112">
        <f>+entero!W39</f>
        <v>1077.7476480858584</v>
      </c>
      <c r="X10" s="112">
        <f>+entero!X39</f>
        <v>1118.7011468600253</v>
      </c>
      <c r="Y10" s="112">
        <f>+entero!Y39</f>
        <v>1149.762547487437</v>
      </c>
      <c r="Z10" s="112">
        <f>+entero!Z39</f>
        <v>1166.6532528283208</v>
      </c>
      <c r="AA10" s="112">
        <f>+entero!AA39</f>
        <v>1160.853119189763</v>
      </c>
      <c r="AB10" s="112">
        <f>+entero!AB39</f>
        <v>1157.2520576059846</v>
      </c>
      <c r="AC10" s="112">
        <f>+entero!AC39</f>
        <v>1158.3700048379053</v>
      </c>
      <c r="AD10" s="112">
        <f>+entero!AD39</f>
        <v>1161.448532319202</v>
      </c>
      <c r="AE10" s="112">
        <f>+entero!AE39</f>
        <v>1163.2295946882793</v>
      </c>
      <c r="AF10" s="112">
        <f>+entero!AF39</f>
        <v>1162.3211107980048</v>
      </c>
      <c r="AG10" s="23">
        <f>+entero!AG39</f>
        <v>1157.8760770983806</v>
      </c>
      <c r="AH10" s="12">
        <f>+entero!AH39</f>
        <v>1157.0832114694892</v>
      </c>
      <c r="AI10" s="12">
        <f>+entero!AI39</f>
        <v>1156.9671070361144</v>
      </c>
      <c r="AJ10" s="12">
        <f>+entero!AJ39</f>
        <v>1157.3044600124533</v>
      </c>
      <c r="AK10" s="137">
        <f>+entero!AK39</f>
        <v>1161.1502189041096</v>
      </c>
      <c r="AL10" s="47">
        <f>+entero!AL39</f>
        <v>2.7802140662042802</v>
      </c>
      <c r="AM10" s="137">
        <f>+entero!AM39</f>
        <v>0.24001088206642152</v>
      </c>
      <c r="AN10" s="3"/>
      <c r="AO10" s="13"/>
      <c r="AP10" s="13"/>
      <c r="AQ10" s="13"/>
      <c r="AR10" s="13"/>
      <c r="AS10" s="13"/>
      <c r="AT10" s="13"/>
      <c r="AU10" s="13"/>
      <c r="AV10" s="13"/>
      <c r="AW10" s="13"/>
      <c r="AX10" s="13"/>
    </row>
    <row r="11" spans="1:50" ht="12.75">
      <c r="A11" s="3"/>
      <c r="B11" s="17"/>
      <c r="C11" s="27"/>
      <c r="D11" s="68"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12">
        <f>+entero!M40</f>
        <v>25.421359810804148</v>
      </c>
      <c r="N11" s="112">
        <f>+entero!N40</f>
        <v>35.593621685808536</v>
      </c>
      <c r="O11" s="112">
        <f>+entero!O40</f>
        <v>27.500385956451613</v>
      </c>
      <c r="P11" s="112">
        <f>+entero!P40</f>
        <v>29.43108150562419</v>
      </c>
      <c r="Q11" s="112">
        <f>+entero!Q40</f>
        <v>24.23802040611253</v>
      </c>
      <c r="R11" s="112">
        <f>+entero!R40</f>
        <v>26.971531543316324</v>
      </c>
      <c r="S11" s="112">
        <f>+entero!S40</f>
        <v>26.160134769375794</v>
      </c>
      <c r="T11" s="112">
        <f>+entero!T40</f>
        <v>24.815843798477157</v>
      </c>
      <c r="U11" s="112">
        <f>+entero!U40</f>
        <v>25.24742961718631</v>
      </c>
      <c r="V11" s="112">
        <f>+entero!V40</f>
        <v>24.62024567463291</v>
      </c>
      <c r="W11" s="112">
        <f>+entero!W40</f>
        <v>25.64399668555555</v>
      </c>
      <c r="X11" s="112">
        <f>+entero!X40</f>
        <v>23.67718324564943</v>
      </c>
      <c r="Y11" s="112">
        <f>+entero!Y40</f>
        <v>27.54635165427135</v>
      </c>
      <c r="Z11" s="112">
        <f>+entero!Z40</f>
        <v>26.724758104761904</v>
      </c>
      <c r="AA11" s="112">
        <f>+entero!AA40</f>
        <v>25.49939158901373</v>
      </c>
      <c r="AB11" s="112">
        <f>+entero!AB40</f>
        <v>27.040924894264343</v>
      </c>
      <c r="AC11" s="112">
        <f>+entero!AC40</f>
        <v>23.986771238403993</v>
      </c>
      <c r="AD11" s="112">
        <f>+entero!AD40</f>
        <v>26.392931330174566</v>
      </c>
      <c r="AE11" s="112">
        <f>+entero!AE40</f>
        <v>28.223011853865337</v>
      </c>
      <c r="AF11" s="112">
        <f>+entero!AF40</f>
        <v>26.29212672468828</v>
      </c>
      <c r="AG11" s="23">
        <f>+entero!AG40</f>
        <v>25.222527924283934</v>
      </c>
      <c r="AH11" s="12">
        <f>+entero!AH40</f>
        <v>23.080768883188036</v>
      </c>
      <c r="AI11" s="12">
        <f>+entero!AI40</f>
        <v>24.179097625404733</v>
      </c>
      <c r="AJ11" s="12">
        <f>+entero!AJ40</f>
        <v>26.307435371357403</v>
      </c>
      <c r="AK11" s="137">
        <f>+entero!AK40</f>
        <v>27.920218546948938</v>
      </c>
      <c r="AL11" s="47">
        <f>+entero!AL40</f>
        <v>3.9334473085449453</v>
      </c>
      <c r="AM11" s="137">
        <f>+entero!AM40</f>
        <v>16.398402558854208</v>
      </c>
      <c r="AN11" s="3"/>
      <c r="AO11" s="13"/>
      <c r="AP11" s="13"/>
      <c r="AQ11" s="13"/>
      <c r="AR11" s="13"/>
      <c r="AS11" s="13"/>
      <c r="AT11" s="13"/>
      <c r="AU11" s="13"/>
      <c r="AV11" s="13"/>
      <c r="AW11" s="13"/>
      <c r="AX11" s="13"/>
    </row>
    <row r="12" spans="1:50" ht="13.5">
      <c r="A12" s="3"/>
      <c r="B12" s="17"/>
      <c r="C12" s="27"/>
      <c r="D12" s="67"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12">
        <f>+entero!M41</f>
        <v>787.3658274967574</v>
      </c>
      <c r="N12" s="112">
        <f>+entero!N41</f>
        <v>791.5164455368692</v>
      </c>
      <c r="O12" s="112">
        <f>+entero!O41</f>
        <v>781.0651899354839</v>
      </c>
      <c r="P12" s="112">
        <f>+entero!P41</f>
        <v>776.7662884169885</v>
      </c>
      <c r="Q12" s="112">
        <f>+entero!Q41</f>
        <v>785.8510026214833</v>
      </c>
      <c r="R12" s="112">
        <f>+entero!R41</f>
        <v>786.9874123035714</v>
      </c>
      <c r="S12" s="112">
        <f>+entero!S41</f>
        <v>778.7691052445863</v>
      </c>
      <c r="T12" s="112">
        <f>+entero!T41</f>
        <v>765.7570761903554</v>
      </c>
      <c r="U12" s="112">
        <f>+entero!U41</f>
        <v>751.62750317744</v>
      </c>
      <c r="V12" s="112">
        <f>+entero!V41</f>
        <v>753.2236378835444</v>
      </c>
      <c r="W12" s="112">
        <f>+entero!W41</f>
        <v>724.6829545454547</v>
      </c>
      <c r="X12" s="112">
        <f>+entero!X41</f>
        <v>728.4774490025221</v>
      </c>
      <c r="Y12" s="112">
        <f>+entero!Y41</f>
        <v>738.4414278969849</v>
      </c>
      <c r="Z12" s="112">
        <f>+entero!Z41</f>
        <v>751.4728212055138</v>
      </c>
      <c r="AA12" s="112">
        <f>+entero!AA41</f>
        <v>764.5030666229711</v>
      </c>
      <c r="AB12" s="112">
        <f>+entero!AB41</f>
        <v>769.2141672169575</v>
      </c>
      <c r="AC12" s="112">
        <f>+entero!AC41</f>
        <v>770.2478123827929</v>
      </c>
      <c r="AD12" s="112">
        <f>+entero!AD41</f>
        <v>767.4847725199502</v>
      </c>
      <c r="AE12" s="112">
        <f>+entero!AE41</f>
        <v>768.2219770897756</v>
      </c>
      <c r="AF12" s="112">
        <f>+entero!AF41</f>
        <v>769.122541446384</v>
      </c>
      <c r="AG12" s="23">
        <f>+entero!AG41</f>
        <v>770.6648221643836</v>
      </c>
      <c r="AH12" s="12">
        <f>+entero!AH41</f>
        <v>771.9499703599004</v>
      </c>
      <c r="AI12" s="12">
        <f>+entero!AI41</f>
        <v>770.793102569116</v>
      </c>
      <c r="AJ12" s="12">
        <f>+entero!AJ41</f>
        <v>771.0937510087172</v>
      </c>
      <c r="AK12" s="137">
        <f>+entero!AK41</f>
        <v>771.9422376587798</v>
      </c>
      <c r="AL12" s="47">
        <f>+entero!AL41</f>
        <v>1.694425275986987</v>
      </c>
      <c r="AM12" s="137">
        <f>+entero!AM41</f>
        <v>0.21998443211999064</v>
      </c>
      <c r="AN12" s="3"/>
      <c r="AO12" s="13"/>
      <c r="AP12" s="13"/>
      <c r="AQ12" s="13"/>
      <c r="AR12" s="13"/>
      <c r="AS12" s="13"/>
      <c r="AT12" s="13"/>
      <c r="AU12" s="13"/>
      <c r="AV12" s="13"/>
      <c r="AW12" s="13"/>
      <c r="AX12" s="13"/>
    </row>
    <row r="13" spans="1:50" ht="12.75">
      <c r="A13" s="3"/>
      <c r="B13" s="17"/>
      <c r="C13" s="27"/>
      <c r="D13" s="67"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12">
        <f>+entero!M57</f>
        <v>427.0771431479636</v>
      </c>
      <c r="N13" s="112">
        <f>+entero!N57</f>
        <v>422.0598263941526</v>
      </c>
      <c r="O13" s="112">
        <f>+entero!O57</f>
        <v>436.3550619441936</v>
      </c>
      <c r="P13" s="112">
        <f>+entero!P57</f>
        <v>416.68488324146716</v>
      </c>
      <c r="Q13" s="112">
        <f>+entero!Q57</f>
        <v>458.83290858025566</v>
      </c>
      <c r="R13" s="112">
        <f>+entero!R57</f>
        <v>468.6054543333674</v>
      </c>
      <c r="S13" s="112">
        <f>+entero!S57</f>
        <v>412.2392089911465</v>
      </c>
      <c r="T13" s="112">
        <f>+entero!T57</f>
        <v>391.4124746090355</v>
      </c>
      <c r="U13" s="112">
        <f>+entero!U57</f>
        <v>383.05881549534854</v>
      </c>
      <c r="V13" s="112">
        <f>+entero!V57</f>
        <v>388.2296457940506</v>
      </c>
      <c r="W13" s="112">
        <f>+entero!W57</f>
        <v>375.33397052409094</v>
      </c>
      <c r="X13" s="112">
        <f>+entero!X57</f>
        <v>384.28406297230765</v>
      </c>
      <c r="Y13" s="112">
        <f>+entero!Y57</f>
        <v>399.23471363819095</v>
      </c>
      <c r="Z13" s="112">
        <f>+entero!Z57</f>
        <v>382.2841433850877</v>
      </c>
      <c r="AA13" s="112">
        <f>+entero!AA57</f>
        <v>393.71466107173535</v>
      </c>
      <c r="AB13" s="112">
        <f>+entero!AB57</f>
        <v>380.7552691164339</v>
      </c>
      <c r="AC13" s="112">
        <f>+entero!AC57</f>
        <v>383.7743133727182</v>
      </c>
      <c r="AD13" s="112">
        <f>+entero!AD57</f>
        <v>406.1458588104738</v>
      </c>
      <c r="AE13" s="112">
        <f>+entero!AE57</f>
        <v>374.9600645736659</v>
      </c>
      <c r="AF13" s="112">
        <f>+entero!AF57</f>
        <v>375.5028691546883</v>
      </c>
      <c r="AG13" s="23">
        <f>+entero!AG57</f>
        <v>384.07586717280196</v>
      </c>
      <c r="AH13" s="12">
        <f>+entero!AH57</f>
        <v>453.928511486949</v>
      </c>
      <c r="AI13" s="12">
        <f>+entero!AI57</f>
        <v>437.4656867478082</v>
      </c>
      <c r="AJ13" s="12">
        <f>+entero!AJ57</f>
        <v>428.32825696307594</v>
      </c>
      <c r="AK13" s="137">
        <f>+entero!AK57</f>
        <v>412.9459094446825</v>
      </c>
      <c r="AL13" s="47">
        <f>+entero!AL57</f>
        <v>29.171596071964302</v>
      </c>
      <c r="AM13" s="137">
        <f>+entero!AM57</f>
        <v>7.601237252070359</v>
      </c>
      <c r="AN13" s="3"/>
      <c r="AO13" s="13"/>
      <c r="AP13" s="13"/>
      <c r="AQ13" s="13"/>
      <c r="AR13" s="13"/>
      <c r="AS13" s="13"/>
      <c r="AT13" s="13"/>
      <c r="AU13" s="13"/>
      <c r="AV13" s="13"/>
      <c r="AW13" s="13"/>
      <c r="AX13" s="13"/>
    </row>
    <row r="14" spans="1:50" ht="13.5">
      <c r="A14" s="3"/>
      <c r="B14" s="17"/>
      <c r="C14" s="29"/>
      <c r="D14" s="67"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12">
        <f>+entero!M58</f>
        <v>3742.54</v>
      </c>
      <c r="N14" s="112">
        <f>+entero!N58</f>
        <v>3757.56</v>
      </c>
      <c r="O14" s="112">
        <f>+entero!O58</f>
        <v>3743.42</v>
      </c>
      <c r="P14" s="112">
        <f>+entero!P58</f>
        <v>3729.27</v>
      </c>
      <c r="Q14" s="112">
        <f>+entero!Q58</f>
        <v>3729.8</v>
      </c>
      <c r="R14" s="112">
        <f>+entero!R58</f>
        <v>3695.2750000000005</v>
      </c>
      <c r="S14" s="112">
        <f>+entero!S58</f>
        <v>3676.19</v>
      </c>
      <c r="T14" s="112">
        <f>+entero!T58</f>
        <v>3669.4</v>
      </c>
      <c r="U14" s="112">
        <f>+entero!U58</f>
        <v>3687.9</v>
      </c>
      <c r="V14" s="112">
        <f>+entero!V58</f>
        <v>3671.99</v>
      </c>
      <c r="W14" s="112">
        <f>+entero!W58</f>
        <v>3638</v>
      </c>
      <c r="X14" s="112">
        <f>+entero!X58</f>
        <v>3621.492686002522</v>
      </c>
      <c r="Y14" s="112">
        <f>+entero!Y58</f>
        <v>3605.934673366834</v>
      </c>
      <c r="Z14" s="112">
        <f>+entero!Z58</f>
        <v>3592.6</v>
      </c>
      <c r="AA14" s="112">
        <f>+entero!AA58</f>
        <v>3562</v>
      </c>
      <c r="AB14" s="112">
        <f>+entero!AB58</f>
        <v>3563.7</v>
      </c>
      <c r="AC14" s="112">
        <f>+entero!AC58</f>
        <v>3561.4</v>
      </c>
      <c r="AD14" s="112">
        <f>+entero!AD58</f>
        <v>3541.4</v>
      </c>
      <c r="AE14" s="112">
        <f>+entero!AE58</f>
        <v>3548.8</v>
      </c>
      <c r="AF14" s="112">
        <f>+entero!AF58</f>
        <v>3552.1</v>
      </c>
      <c r="AG14" s="23">
        <f>+entero!AG58</f>
        <v>3559.7</v>
      </c>
      <c r="AH14" s="12">
        <f>+entero!AH58</f>
        <v>3561.6</v>
      </c>
      <c r="AI14" s="12">
        <f>+entero!AI58</f>
        <v>3564.3</v>
      </c>
      <c r="AJ14" s="12">
        <f>+entero!AJ58</f>
        <v>3566.5</v>
      </c>
      <c r="AK14" s="137">
        <f>+entero!AK58</f>
        <v>3563.8</v>
      </c>
      <c r="AL14" s="47">
        <f>+entero!AL58</f>
        <v>2.4000000000005457</v>
      </c>
      <c r="AM14" s="137">
        <f>+entero!AM58</f>
        <v>0.06738922895492827</v>
      </c>
      <c r="AN14" s="3"/>
      <c r="AO14" s="13"/>
      <c r="AP14" s="13"/>
      <c r="AQ14" s="13"/>
      <c r="AR14" s="13"/>
      <c r="AS14" s="13"/>
      <c r="AT14" s="13"/>
      <c r="AU14" s="13"/>
      <c r="AV14" s="13"/>
      <c r="AW14" s="13"/>
      <c r="AX14" s="13"/>
    </row>
    <row r="15" spans="1:50" ht="12.75">
      <c r="A15" s="3"/>
      <c r="B15" s="17"/>
      <c r="C15" s="29"/>
      <c r="D15" s="68"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12">
        <f>+entero!M59</f>
        <v>3049.86</v>
      </c>
      <c r="N15" s="112">
        <f>+entero!N59</f>
        <v>3055.52</v>
      </c>
      <c r="O15" s="112">
        <f>+entero!O59</f>
        <v>3031.55</v>
      </c>
      <c r="P15" s="112">
        <f>+entero!P59</f>
        <v>3017.94</v>
      </c>
      <c r="Q15" s="112">
        <f>+entero!Q59</f>
        <v>2995.04</v>
      </c>
      <c r="R15" s="112">
        <f>+entero!R59</f>
        <v>2956.8750000000005</v>
      </c>
      <c r="S15" s="112">
        <f>+entero!S59</f>
        <v>2933.8</v>
      </c>
      <c r="T15" s="112">
        <f>+entero!T59</f>
        <v>2919</v>
      </c>
      <c r="U15" s="112">
        <f>+entero!U59</f>
        <v>2931.7</v>
      </c>
      <c r="V15" s="112">
        <f>+entero!V59</f>
        <v>2909.72</v>
      </c>
      <c r="W15" s="112">
        <f>+entero!W59</f>
        <v>2885.4</v>
      </c>
      <c r="X15" s="112">
        <f>+entero!X59</f>
        <v>2863.5</v>
      </c>
      <c r="Y15" s="112">
        <f>+entero!Y59</f>
        <v>2841.5</v>
      </c>
      <c r="Z15" s="112">
        <f>+entero!Z59</f>
        <v>2820.1</v>
      </c>
      <c r="AA15" s="112">
        <f>+entero!AA59</f>
        <v>2778.61</v>
      </c>
      <c r="AB15" s="112">
        <f>+entero!AB59</f>
        <v>2767.8</v>
      </c>
      <c r="AC15" s="112">
        <f>+entero!AC59</f>
        <v>2764.6</v>
      </c>
      <c r="AD15" s="112">
        <f>+entero!AD59</f>
        <v>2757.8</v>
      </c>
      <c r="AE15" s="112">
        <f>+entero!AE59</f>
        <v>2762.9</v>
      </c>
      <c r="AF15" s="112">
        <f>+entero!AF59</f>
        <v>2760.4</v>
      </c>
      <c r="AG15" s="23">
        <f>+entero!AG59</f>
        <v>2763.4</v>
      </c>
      <c r="AH15" s="12">
        <f>+entero!AH59</f>
        <v>2765</v>
      </c>
      <c r="AI15" s="12">
        <f>+entero!AI59</f>
        <v>2767.1</v>
      </c>
      <c r="AJ15" s="12">
        <f>+entero!AJ59</f>
        <v>2768.6</v>
      </c>
      <c r="AK15" s="137">
        <f>+entero!AK59</f>
        <v>2765.8</v>
      </c>
      <c r="AL15" s="47">
        <f>+entero!AL59</f>
        <v>1.2000000000002728</v>
      </c>
      <c r="AM15" s="137">
        <f>+entero!AM59</f>
        <v>0.043405917673444705</v>
      </c>
      <c r="AN15" s="3"/>
      <c r="AO15" s="13"/>
      <c r="AP15" s="13"/>
      <c r="AQ15" s="13"/>
      <c r="AR15" s="13"/>
      <c r="AS15" s="13"/>
      <c r="AT15" s="13"/>
      <c r="AU15" s="13"/>
      <c r="AV15" s="13"/>
      <c r="AW15" s="13"/>
      <c r="AX15" s="13"/>
    </row>
    <row r="16" spans="1:50" ht="13.5" thickBot="1">
      <c r="A16" s="3"/>
      <c r="B16" s="17"/>
      <c r="C16" s="96"/>
      <c r="D16" s="95" t="s">
        <v>29</v>
      </c>
      <c r="E16" s="45">
        <f>+entero!E60</f>
        <v>665.4540106951871</v>
      </c>
      <c r="F16" s="45">
        <f>+entero!F60</f>
        <v>662.701328021248</v>
      </c>
      <c r="G16" s="45">
        <f>+entero!G60</f>
        <v>664.8243708609272</v>
      </c>
      <c r="H16" s="45">
        <f>+entero!H60</f>
        <v>666.6708443271768</v>
      </c>
      <c r="I16" s="146">
        <f>+entero!I60</f>
        <v>669.6285902503294</v>
      </c>
      <c r="J16" s="146">
        <f>+entero!J60</f>
        <v>674.178</v>
      </c>
      <c r="K16" s="146">
        <f>+entero!K60</f>
        <v>677.650130890052</v>
      </c>
      <c r="L16" s="146">
        <f>+entero!L60</f>
        <v>684.5</v>
      </c>
      <c r="M16" s="145">
        <f>+entero!M60</f>
        <v>692.68</v>
      </c>
      <c r="N16" s="145">
        <f>+entero!N60</f>
        <v>702.04</v>
      </c>
      <c r="O16" s="145">
        <f>+entero!O60</f>
        <v>711.87</v>
      </c>
      <c r="P16" s="145">
        <f>+entero!P60</f>
        <v>711.33</v>
      </c>
      <c r="Q16" s="145">
        <f>+entero!Q60</f>
        <v>734.76</v>
      </c>
      <c r="R16" s="145">
        <f>+entero!R60</f>
        <v>738.4</v>
      </c>
      <c r="S16" s="145">
        <f>+entero!S60</f>
        <v>742.39</v>
      </c>
      <c r="T16" s="145">
        <f>+entero!T60</f>
        <v>750.4</v>
      </c>
      <c r="U16" s="145">
        <f>+entero!U60</f>
        <v>756.2</v>
      </c>
      <c r="V16" s="145">
        <f>+entero!V60</f>
        <v>762.27</v>
      </c>
      <c r="W16" s="145">
        <f>+entero!W60</f>
        <v>752.6</v>
      </c>
      <c r="X16" s="145">
        <f>+entero!X60</f>
        <v>757.9926860025221</v>
      </c>
      <c r="Y16" s="145">
        <f>+entero!Y60</f>
        <v>764.4346733668341</v>
      </c>
      <c r="Z16" s="145">
        <f>+entero!Z60</f>
        <v>772.5</v>
      </c>
      <c r="AA16" s="145">
        <f>+entero!AA60</f>
        <v>783.39</v>
      </c>
      <c r="AB16" s="145">
        <f>+entero!AB60</f>
        <v>795.9</v>
      </c>
      <c r="AC16" s="145">
        <f>+entero!AC60</f>
        <v>796.8</v>
      </c>
      <c r="AD16" s="145">
        <f>+entero!AD60</f>
        <v>783.6</v>
      </c>
      <c r="AE16" s="145">
        <f>+entero!AE60</f>
        <v>785.9</v>
      </c>
      <c r="AF16" s="145">
        <f>+entero!AF60</f>
        <v>791.7</v>
      </c>
      <c r="AG16" s="146">
        <f>+entero!AG60</f>
        <v>796.3</v>
      </c>
      <c r="AH16" s="20">
        <f>+entero!AH60</f>
        <v>796.6</v>
      </c>
      <c r="AI16" s="20">
        <f>+entero!AI60</f>
        <v>797.2</v>
      </c>
      <c r="AJ16" s="20">
        <f>+entero!AJ60</f>
        <v>797.9</v>
      </c>
      <c r="AK16" s="133">
        <f>+entero!AK60</f>
        <v>798</v>
      </c>
      <c r="AL16" s="73">
        <f>+entero!AL60</f>
        <v>1.2000000000000455</v>
      </c>
      <c r="AM16" s="133">
        <f>+entero!AM60</f>
        <v>0.1506024096385561</v>
      </c>
      <c r="AN16" s="3"/>
      <c r="AO16" s="13"/>
      <c r="AP16" s="13"/>
      <c r="AQ16" s="13"/>
      <c r="AR16" s="13"/>
      <c r="AS16" s="13"/>
      <c r="AT16" s="13"/>
      <c r="AU16" s="13"/>
      <c r="AV16" s="13"/>
      <c r="AW16" s="13"/>
      <c r="AX16" s="13"/>
    </row>
    <row r="17" spans="4:50"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5"/>
      <c r="AH17" s="5"/>
      <c r="AI17" s="5"/>
      <c r="AJ17" s="5"/>
      <c r="AK17" s="5"/>
      <c r="AL17" s="5"/>
      <c r="AM17" s="5"/>
      <c r="AO17" s="13"/>
      <c r="AP17" s="13"/>
      <c r="AQ17" s="13"/>
      <c r="AR17" s="13"/>
      <c r="AS17" s="13"/>
      <c r="AT17" s="13"/>
      <c r="AU17" s="13"/>
      <c r="AV17" s="13"/>
      <c r="AW17" s="13"/>
      <c r="AX17" s="13"/>
    </row>
    <row r="18" spans="3:50" ht="14.25" customHeight="1">
      <c r="C18" s="8" t="s">
        <v>10</v>
      </c>
      <c r="D18" s="1" t="str">
        <f>+entero!D94</f>
        <v>Información preliminar del sistema financiero </v>
      </c>
      <c r="E18" s="49">
        <v>7.28</v>
      </c>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v>7.29</v>
      </c>
      <c r="AH18" s="49">
        <v>7.29</v>
      </c>
      <c r="AI18" s="49"/>
      <c r="AJ18" s="49"/>
      <c r="AK18" s="49"/>
      <c r="AL18" s="50"/>
      <c r="AM18" s="91">
        <f ca="1">NOW()</f>
        <v>38335.42509398148</v>
      </c>
      <c r="AO18" s="13"/>
      <c r="AP18" s="13"/>
      <c r="AQ18" s="13"/>
      <c r="AR18" s="13"/>
      <c r="AS18" s="13"/>
      <c r="AT18" s="13"/>
      <c r="AU18" s="13"/>
      <c r="AV18" s="13"/>
      <c r="AW18" s="13"/>
      <c r="AX18" s="13"/>
    </row>
    <row r="19" spans="3:50" ht="14.25" customHeight="1">
      <c r="C19" s="92" t="s">
        <v>87</v>
      </c>
      <c r="D19" s="1" t="s">
        <v>88</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50"/>
      <c r="AM19" s="87"/>
      <c r="AO19" s="13"/>
      <c r="AP19" s="13"/>
      <c r="AQ19" s="13"/>
      <c r="AR19" s="13"/>
      <c r="AS19" s="13"/>
      <c r="AT19" s="13"/>
      <c r="AU19" s="13"/>
      <c r="AV19" s="13"/>
      <c r="AW19" s="13"/>
      <c r="AX19" s="13"/>
    </row>
    <row r="20" spans="3:50" ht="14.25" customHeight="1">
      <c r="C20" s="92" t="s">
        <v>68</v>
      </c>
      <c r="D20" s="1" t="s">
        <v>69</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50"/>
      <c r="AM20" s="5"/>
      <c r="AO20" s="13"/>
      <c r="AP20" s="13"/>
      <c r="AQ20" s="13"/>
      <c r="AR20" s="13"/>
      <c r="AS20" s="13"/>
      <c r="AT20" s="13"/>
      <c r="AU20" s="13"/>
      <c r="AV20" s="13"/>
      <c r="AW20" s="13"/>
      <c r="AX20" s="13"/>
    </row>
    <row r="21" spans="3:50" ht="25.5" customHeight="1">
      <c r="C21" s="7">
        <v>1</v>
      </c>
      <c r="D21" s="272" t="s">
        <v>53</v>
      </c>
      <c r="E21" s="272"/>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6"/>
      <c r="AH21" s="6"/>
      <c r="AI21" s="6"/>
      <c r="AJ21" s="6"/>
      <c r="AK21" s="6"/>
      <c r="AL21" s="6"/>
      <c r="AM21" s="6"/>
      <c r="AO21" s="13"/>
      <c r="AP21" s="13"/>
      <c r="AQ21" s="13"/>
      <c r="AR21" s="13"/>
      <c r="AS21" s="13"/>
      <c r="AT21" s="13"/>
      <c r="AU21" s="13"/>
      <c r="AV21" s="13"/>
      <c r="AW21" s="13"/>
      <c r="AX21" s="13"/>
    </row>
    <row r="22" spans="3:50"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O22" s="13"/>
      <c r="AP22" s="13"/>
      <c r="AQ22" s="13"/>
      <c r="AR22" s="13"/>
      <c r="AS22" s="13"/>
      <c r="AT22" s="13"/>
      <c r="AU22" s="13"/>
      <c r="AV22" s="13"/>
      <c r="AW22" s="13"/>
      <c r="AX22" s="13"/>
    </row>
    <row r="23" spans="3:50"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O23" s="13"/>
      <c r="AP23" s="13"/>
      <c r="AQ23" s="13"/>
      <c r="AR23" s="13"/>
      <c r="AS23" s="13"/>
      <c r="AT23" s="13"/>
      <c r="AU23" s="13"/>
      <c r="AV23" s="13"/>
      <c r="AW23" s="13"/>
      <c r="AX23" s="13"/>
    </row>
    <row r="24" spans="3:50"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3"/>
      <c r="AO64" s="13"/>
      <c r="AP64" s="13"/>
      <c r="AQ64" s="13"/>
      <c r="AR64" s="13"/>
      <c r="AS64" s="13"/>
      <c r="AT64" s="13"/>
      <c r="AU64" s="13"/>
      <c r="AV64" s="13"/>
      <c r="AW64" s="13"/>
      <c r="AX64" s="13"/>
    </row>
    <row r="65" spans="1:5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3"/>
      <c r="AO65" s="13"/>
      <c r="AP65" s="13"/>
      <c r="AQ65" s="13"/>
      <c r="AR65" s="13"/>
      <c r="AS65" s="13"/>
      <c r="AT65" s="13"/>
      <c r="AU65" s="13"/>
      <c r="AV65" s="13"/>
      <c r="AW65" s="13"/>
      <c r="AX65" s="13"/>
    </row>
    <row r="66" spans="1:5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3"/>
      <c r="AO66" s="13"/>
      <c r="AP66" s="13"/>
      <c r="AQ66" s="13"/>
      <c r="AR66" s="13"/>
      <c r="AS66" s="13"/>
      <c r="AT66" s="13"/>
      <c r="AU66" s="13"/>
      <c r="AV66" s="13"/>
      <c r="AW66" s="13"/>
      <c r="AX66" s="13"/>
    </row>
    <row r="67" spans="1:5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3"/>
      <c r="AO67" s="13"/>
      <c r="AP67" s="13"/>
      <c r="AQ67" s="13"/>
      <c r="AR67" s="13"/>
      <c r="AS67" s="13"/>
      <c r="AT67" s="13"/>
      <c r="AU67" s="13"/>
      <c r="AV67" s="13"/>
      <c r="AW67" s="13"/>
      <c r="AX67" s="13"/>
    </row>
    <row r="68" spans="1:5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3"/>
      <c r="AO68" s="13"/>
      <c r="AP68" s="13"/>
      <c r="AQ68" s="13"/>
      <c r="AR68" s="13"/>
      <c r="AS68" s="13"/>
      <c r="AT68" s="13"/>
      <c r="AU68" s="13"/>
      <c r="AV68" s="13"/>
      <c r="AW68" s="13"/>
      <c r="AX68" s="13"/>
    </row>
    <row r="69" spans="1:5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3"/>
      <c r="AO69" s="13"/>
      <c r="AP69" s="13"/>
      <c r="AQ69" s="13"/>
      <c r="AR69" s="13"/>
      <c r="AS69" s="13"/>
      <c r="AT69" s="13"/>
      <c r="AU69" s="13"/>
      <c r="AV69" s="13"/>
      <c r="AW69" s="13"/>
      <c r="AX69" s="13"/>
    </row>
    <row r="70" spans="1:5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3"/>
      <c r="AO70" s="13"/>
      <c r="AP70" s="13"/>
      <c r="AQ70" s="13"/>
      <c r="AR70" s="13"/>
      <c r="AS70" s="13"/>
      <c r="AT70" s="13"/>
      <c r="AU70" s="13"/>
      <c r="AV70" s="13"/>
      <c r="AW70" s="13"/>
      <c r="AX70" s="13"/>
    </row>
    <row r="71" spans="1:5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3"/>
      <c r="AO71" s="13"/>
      <c r="AP71" s="13"/>
      <c r="AQ71" s="13"/>
      <c r="AR71" s="13"/>
      <c r="AS71" s="13"/>
      <c r="AT71" s="13"/>
      <c r="AU71" s="13"/>
      <c r="AV71" s="13"/>
      <c r="AW71" s="13"/>
      <c r="AX71" s="13"/>
    </row>
    <row r="72" spans="1:5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3"/>
      <c r="AO72" s="13"/>
      <c r="AP72" s="13"/>
      <c r="AQ72" s="13"/>
      <c r="AR72" s="13"/>
      <c r="AS72" s="13"/>
      <c r="AT72" s="13"/>
      <c r="AU72" s="13"/>
      <c r="AV72" s="13"/>
      <c r="AW72" s="13"/>
      <c r="AX72" s="13"/>
    </row>
    <row r="73" spans="1:5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3"/>
      <c r="AO73" s="13"/>
      <c r="AP73" s="13"/>
      <c r="AQ73" s="13"/>
      <c r="AR73" s="13"/>
      <c r="AS73" s="13"/>
      <c r="AT73" s="13"/>
      <c r="AU73" s="13"/>
      <c r="AV73" s="13"/>
      <c r="AW73" s="13"/>
      <c r="AX73" s="13"/>
    </row>
    <row r="74" spans="1:5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3"/>
      <c r="AO74" s="13"/>
      <c r="AP74" s="13"/>
      <c r="AQ74" s="13"/>
      <c r="AR74" s="13"/>
      <c r="AS74" s="13"/>
      <c r="AT74" s="13"/>
      <c r="AU74" s="13"/>
      <c r="AV74" s="13"/>
      <c r="AW74" s="13"/>
      <c r="AX74" s="13"/>
    </row>
    <row r="75" spans="1:5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3"/>
      <c r="AO75" s="13"/>
      <c r="AP75" s="13"/>
      <c r="AQ75" s="13"/>
      <c r="AR75" s="13"/>
      <c r="AS75" s="13"/>
      <c r="AT75" s="13"/>
      <c r="AU75" s="13"/>
      <c r="AV75" s="13"/>
      <c r="AW75" s="13"/>
      <c r="AX75" s="13"/>
    </row>
    <row r="76" spans="1:5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3"/>
      <c r="AO76" s="13"/>
      <c r="AP76" s="13"/>
      <c r="AQ76" s="13"/>
      <c r="AR76" s="13"/>
      <c r="AS76" s="13"/>
      <c r="AT76" s="13"/>
      <c r="AU76" s="13"/>
      <c r="AV76" s="13"/>
      <c r="AW76" s="13"/>
      <c r="AX76" s="13"/>
    </row>
    <row r="77" spans="1:5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3"/>
      <c r="AO77" s="13"/>
      <c r="AP77" s="13"/>
      <c r="AQ77" s="13"/>
      <c r="AR77" s="13"/>
      <c r="AS77" s="13"/>
      <c r="AT77" s="13"/>
      <c r="AU77" s="13"/>
      <c r="AV77" s="13"/>
      <c r="AW77" s="13"/>
      <c r="AX77" s="13"/>
    </row>
    <row r="78" spans="1:5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3"/>
      <c r="AO78" s="13"/>
      <c r="AP78" s="13"/>
      <c r="AQ78" s="13"/>
      <c r="AR78" s="13"/>
      <c r="AS78" s="13"/>
      <c r="AT78" s="13"/>
      <c r="AU78" s="13"/>
      <c r="AV78" s="13"/>
      <c r="AW78" s="13"/>
      <c r="AX78" s="13"/>
    </row>
    <row r="79" spans="1:5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3"/>
      <c r="AO79" s="13"/>
      <c r="AP79" s="13"/>
      <c r="AQ79" s="13"/>
      <c r="AR79" s="13"/>
      <c r="AS79" s="13"/>
      <c r="AT79" s="13"/>
      <c r="AU79" s="13"/>
      <c r="AV79" s="13"/>
      <c r="AW79" s="13"/>
      <c r="AX79" s="13"/>
    </row>
    <row r="80" spans="1:5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3"/>
      <c r="AO80" s="13"/>
      <c r="AP80" s="13"/>
      <c r="AQ80" s="13"/>
      <c r="AR80" s="13"/>
      <c r="AS80" s="13"/>
      <c r="AT80" s="13"/>
      <c r="AU80" s="13"/>
      <c r="AV80" s="13"/>
      <c r="AW80" s="13"/>
      <c r="AX80" s="13"/>
    </row>
    <row r="81" spans="1:5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3"/>
      <c r="AP81" s="13"/>
      <c r="AQ81" s="13"/>
      <c r="AR81" s="13"/>
      <c r="AS81" s="13"/>
      <c r="AT81" s="13"/>
      <c r="AU81" s="13"/>
      <c r="AV81" s="13"/>
      <c r="AW81" s="13"/>
      <c r="AX81" s="13"/>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3:3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3:3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3:3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3:3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3:3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3:3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3:3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sheetData>
  <mergeCells count="29">
    <mergeCell ref="AA3:AA4"/>
    <mergeCell ref="AL3:AM3"/>
    <mergeCell ref="J3:J4"/>
    <mergeCell ref="M3:M4"/>
    <mergeCell ref="N3:N4"/>
    <mergeCell ref="O3:O4"/>
    <mergeCell ref="Q3:Q4"/>
    <mergeCell ref="R3:R4"/>
    <mergeCell ref="T3:T4"/>
    <mergeCell ref="U3:U4"/>
    <mergeCell ref="D21:E21"/>
    <mergeCell ref="I3:I4"/>
    <mergeCell ref="L3:L4"/>
    <mergeCell ref="S3:S4"/>
    <mergeCell ref="P3:P4"/>
    <mergeCell ref="V3:V4"/>
    <mergeCell ref="K3:K4"/>
    <mergeCell ref="W3:W4"/>
    <mergeCell ref="X3:X4"/>
    <mergeCell ref="AB3:AB4"/>
    <mergeCell ref="Z3:Z4"/>
    <mergeCell ref="Y3:Y4"/>
    <mergeCell ref="D1:AK1"/>
    <mergeCell ref="D3:D4"/>
    <mergeCell ref="E3:E4"/>
    <mergeCell ref="AG3:AK3"/>
    <mergeCell ref="F3:F4"/>
    <mergeCell ref="G3:G4"/>
    <mergeCell ref="H3:H4"/>
  </mergeCells>
  <printOptions/>
  <pageMargins left="0.52" right="0.75" top="0.97" bottom="1" header="0" footer="0"/>
  <pageSetup horizontalDpi="600" verticalDpi="600" orientation="landscape" scale="70" r:id="rId1"/>
</worksheet>
</file>

<file path=xl/worksheets/sheet6.xml><?xml version="1.0" encoding="utf-8"?>
<worksheet xmlns="http://schemas.openxmlformats.org/spreadsheetml/2006/main" xmlns:r="http://schemas.openxmlformats.org/officeDocument/2006/relationships">
  <sheetPr codeName="Hoja6"/>
  <dimension ref="A1:AX156"/>
  <sheetViews>
    <sheetView workbookViewId="0" topLeftCell="Y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5" width="7.421875" style="0" customWidth="1"/>
    <col min="6" max="10" width="7.421875" style="0" hidden="1" customWidth="1"/>
    <col min="11" max="11" width="7.421875" style="0" customWidth="1"/>
    <col min="12" max="13" width="7.421875" style="0" hidden="1" customWidth="1"/>
    <col min="14" max="14" width="7.7109375" style="0" customWidth="1"/>
    <col min="15" max="16" width="7.421875" style="0" hidden="1" customWidth="1"/>
    <col min="17" max="17" width="7.421875" style="0" customWidth="1"/>
    <col min="18" max="22" width="7.421875" style="0" hidden="1" customWidth="1"/>
    <col min="23" max="25" width="7.421875" style="0" customWidth="1"/>
    <col min="26" max="28" width="7.140625" style="0" customWidth="1"/>
    <col min="29" max="29" width="7.8515625" style="0" customWidth="1"/>
    <col min="30" max="32" width="7.8515625" style="0" hidden="1" customWidth="1"/>
    <col min="33" max="35" width="7.7109375" style="0" customWidth="1"/>
    <col min="36" max="36" width="8.00390625" style="0" customWidth="1"/>
    <col min="37" max="38" width="7.7109375" style="0" customWidth="1"/>
    <col min="39" max="39" width="8.851562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3" t="str">
        <f>+entero!AG3</f>
        <v>semana 2 *</v>
      </c>
      <c r="AH3" s="284"/>
      <c r="AI3" s="284"/>
      <c r="AJ3" s="284"/>
      <c r="AK3" s="290"/>
      <c r="AL3" s="291" t="s">
        <v>101</v>
      </c>
      <c r="AM3" s="287"/>
      <c r="AO3" s="13"/>
      <c r="AP3" s="13"/>
      <c r="AQ3" s="13"/>
      <c r="AR3" s="13"/>
      <c r="AS3" s="13"/>
      <c r="AT3" s="13"/>
      <c r="AU3" s="13"/>
      <c r="AV3" s="13"/>
      <c r="AW3" s="13"/>
      <c r="AX3" s="13"/>
    </row>
    <row r="4" spans="3:50" ht="21" customHeight="1" thickBot="1">
      <c r="C4" s="31"/>
      <c r="D4" s="289"/>
      <c r="E4" s="282"/>
      <c r="F4" s="262"/>
      <c r="G4" s="262"/>
      <c r="H4" s="262"/>
      <c r="I4" s="262"/>
      <c r="J4" s="262"/>
      <c r="K4" s="262"/>
      <c r="L4" s="262"/>
      <c r="M4" s="262"/>
      <c r="N4" s="262"/>
      <c r="O4" s="262"/>
      <c r="P4" s="262"/>
      <c r="Q4" s="262"/>
      <c r="R4" s="262"/>
      <c r="S4" s="262"/>
      <c r="T4" s="262"/>
      <c r="U4" s="262"/>
      <c r="V4" s="262"/>
      <c r="W4" s="262"/>
      <c r="X4" s="262"/>
      <c r="Y4" s="262"/>
      <c r="Z4" s="262"/>
      <c r="AA4" s="262"/>
      <c r="AB4" s="262"/>
      <c r="AC4" s="198">
        <f>+entero!AC4</f>
        <v>38324.503171296295</v>
      </c>
      <c r="AD4" s="198">
        <f>+entero!AD4</f>
        <v>38303.503171296295</v>
      </c>
      <c r="AE4" s="198">
        <f>+entero!AE4</f>
        <v>38310.503171296295</v>
      </c>
      <c r="AF4" s="198">
        <f>+entero!AF4</f>
        <v>38317.503171296295</v>
      </c>
      <c r="AG4" s="186">
        <f>+entero!AG4</f>
        <v>38327.503171296295</v>
      </c>
      <c r="AH4" s="188">
        <f>+entero!AH4</f>
        <v>38328.503171296295</v>
      </c>
      <c r="AI4" s="188">
        <f>+entero!AI4</f>
        <v>38329.503171296295</v>
      </c>
      <c r="AJ4" s="188">
        <f>+entero!AJ4</f>
        <v>38330.503171296295</v>
      </c>
      <c r="AK4" s="230">
        <f>+entero!AK4</f>
        <v>38331.503171296295</v>
      </c>
      <c r="AL4" s="238" t="s">
        <v>47</v>
      </c>
      <c r="AM4" s="33" t="s">
        <v>48</v>
      </c>
      <c r="AO4" s="13"/>
      <c r="AP4" s="13"/>
      <c r="AQ4" s="13"/>
      <c r="AR4" s="13"/>
      <c r="AS4" s="13"/>
      <c r="AT4" s="13"/>
      <c r="AU4" s="13"/>
      <c r="AV4" s="13"/>
      <c r="AW4" s="13"/>
      <c r="AX4" s="13"/>
    </row>
    <row r="5" spans="1:50" ht="12.75">
      <c r="A5" s="3"/>
      <c r="B5" s="17"/>
      <c r="C5" s="28" t="s">
        <v>49</v>
      </c>
      <c r="D5" s="67"/>
      <c r="E5" s="60">
        <v>6.83</v>
      </c>
      <c r="F5" s="60">
        <v>6.83</v>
      </c>
      <c r="G5" s="60">
        <v>6.83</v>
      </c>
      <c r="H5" s="60">
        <v>6.83</v>
      </c>
      <c r="I5" s="60">
        <v>6.83</v>
      </c>
      <c r="J5" s="60">
        <v>6.83</v>
      </c>
      <c r="K5" s="60">
        <v>6.83</v>
      </c>
      <c r="L5" s="60">
        <v>6.83</v>
      </c>
      <c r="M5" s="167">
        <v>6.83</v>
      </c>
      <c r="N5" s="167">
        <v>6.83</v>
      </c>
      <c r="O5" s="60"/>
      <c r="P5" s="60"/>
      <c r="Q5" s="167"/>
      <c r="R5" s="167"/>
      <c r="S5" s="167"/>
      <c r="T5" s="167"/>
      <c r="U5" s="167"/>
      <c r="V5" s="167"/>
      <c r="W5" s="167"/>
      <c r="X5" s="167"/>
      <c r="Y5" s="167"/>
      <c r="Z5" s="167"/>
      <c r="AA5" s="167"/>
      <c r="AB5" s="167"/>
      <c r="AC5" s="122">
        <v>7.5</v>
      </c>
      <c r="AD5" s="122">
        <v>7.5</v>
      </c>
      <c r="AE5" s="122">
        <v>7.5</v>
      </c>
      <c r="AF5" s="122">
        <v>7.5</v>
      </c>
      <c r="AG5" s="60">
        <v>7.5</v>
      </c>
      <c r="AH5" s="61">
        <v>7.5</v>
      </c>
      <c r="AI5" s="61">
        <v>7.5</v>
      </c>
      <c r="AJ5" s="61">
        <v>7.5</v>
      </c>
      <c r="AK5" s="130">
        <v>7.5</v>
      </c>
      <c r="AL5" s="231"/>
      <c r="AM5" s="62"/>
      <c r="AN5" s="3"/>
      <c r="AO5" s="13"/>
      <c r="AP5" s="13"/>
      <c r="AQ5" s="13"/>
      <c r="AR5" s="13"/>
      <c r="AS5" s="13"/>
      <c r="AT5" s="13"/>
      <c r="AU5" s="13"/>
      <c r="AV5" s="13"/>
      <c r="AW5" s="13"/>
      <c r="AX5" s="13"/>
    </row>
    <row r="6" spans="1:50" ht="12.75">
      <c r="A6" s="3"/>
      <c r="B6" s="17"/>
      <c r="C6" s="29"/>
      <c r="D6" s="67" t="s">
        <v>33</v>
      </c>
      <c r="E6" s="21">
        <f>+entero!E65</f>
        <v>7.5</v>
      </c>
      <c r="F6" s="21">
        <f>+entero!F65</f>
        <v>7.55</v>
      </c>
      <c r="G6" s="21">
        <f>+entero!G65</f>
        <v>7.57</v>
      </c>
      <c r="H6" s="21">
        <f>+entero!H65</f>
        <v>7.6</v>
      </c>
      <c r="I6" s="21">
        <f>+entero!I65</f>
        <v>7.61</v>
      </c>
      <c r="J6" s="21">
        <f>+entero!J65</f>
        <v>7.63</v>
      </c>
      <c r="K6" s="21">
        <f>+entero!K65</f>
        <v>7.66</v>
      </c>
      <c r="L6" s="21">
        <f>+entero!L65</f>
        <v>7.69</v>
      </c>
      <c r="M6" s="123">
        <f>+entero!M65</f>
        <v>7.73</v>
      </c>
      <c r="N6" s="123">
        <f>+entero!N65</f>
        <v>7.75</v>
      </c>
      <c r="O6" s="123">
        <f>+entero!O65</f>
        <v>7.77</v>
      </c>
      <c r="P6" s="123">
        <f>+entero!P65</f>
        <v>7.79</v>
      </c>
      <c r="Q6" s="123">
        <f>+entero!Q65</f>
        <v>7.84</v>
      </c>
      <c r="R6" s="123">
        <f>+entero!R65</f>
        <v>7.86</v>
      </c>
      <c r="S6" s="123">
        <f>+entero!S65</f>
        <v>7.87</v>
      </c>
      <c r="T6" s="123">
        <f>+entero!T65</f>
        <v>7.9</v>
      </c>
      <c r="U6" s="123">
        <f>+entero!U65</f>
        <v>7.91</v>
      </c>
      <c r="V6" s="123">
        <f>+entero!V65</f>
        <v>7.92</v>
      </c>
      <c r="W6" s="123">
        <f>+entero!W65</f>
        <v>7.94</v>
      </c>
      <c r="X6" s="123">
        <f>+entero!X65</f>
        <v>7.95</v>
      </c>
      <c r="Y6" s="123">
        <f>+entero!Y65</f>
        <v>7.98</v>
      </c>
      <c r="Z6" s="123">
        <f>+entero!Z65</f>
        <v>8</v>
      </c>
      <c r="AA6" s="123">
        <f>+entero!AA65</f>
        <v>8.03</v>
      </c>
      <c r="AB6" s="123">
        <f>+entero!AB65</f>
        <v>8.04</v>
      </c>
      <c r="AC6" s="123">
        <f>+entero!AC65</f>
        <v>8.04</v>
      </c>
      <c r="AD6" s="123">
        <f>+entero!AD65</f>
        <v>8.04</v>
      </c>
      <c r="AE6" s="123">
        <f>+entero!AE65</f>
        <v>8.04</v>
      </c>
      <c r="AF6" s="123">
        <f>+entero!AF65</f>
        <v>8.04</v>
      </c>
      <c r="AG6" s="21">
        <f>+entero!AG65</f>
        <v>8.05</v>
      </c>
      <c r="AH6" s="24">
        <f>+entero!AH65</f>
        <v>8.05</v>
      </c>
      <c r="AI6" s="24">
        <f>+entero!AI65</f>
        <v>8.05</v>
      </c>
      <c r="AJ6" s="24">
        <f>+entero!AJ65</f>
        <v>8.05</v>
      </c>
      <c r="AK6" s="202">
        <f>+entero!AK65</f>
        <v>8.05</v>
      </c>
      <c r="AL6" s="86">
        <f>+entero!AL65</f>
        <v>0.010000000000001563</v>
      </c>
      <c r="AM6" s="54">
        <f>+entero!AM65</f>
        <v>0.12437810945276073</v>
      </c>
      <c r="AN6" s="3"/>
      <c r="AO6" s="13"/>
      <c r="AP6" s="13"/>
      <c r="AQ6" s="13"/>
      <c r="AR6" s="13"/>
      <c r="AS6" s="13"/>
      <c r="AT6" s="13"/>
      <c r="AU6" s="13"/>
      <c r="AV6" s="13"/>
      <c r="AW6" s="13"/>
      <c r="AX6" s="13"/>
    </row>
    <row r="7" spans="1:50" ht="12.75">
      <c r="A7" s="3"/>
      <c r="B7" s="17"/>
      <c r="C7" s="29"/>
      <c r="D7" s="67"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23">
        <f>+entero!M66</f>
        <v>3.066666666666662</v>
      </c>
      <c r="N7" s="123">
        <f>+entero!N66</f>
        <v>3.3333333333333437</v>
      </c>
      <c r="O7" s="123">
        <f>+entero!O66</f>
        <v>3.6</v>
      </c>
      <c r="P7" s="123">
        <f>+entero!P66</f>
        <v>3.8666666666666627</v>
      </c>
      <c r="Q7" s="123">
        <f>+entero!Q66</f>
        <v>4.533333333333323</v>
      </c>
      <c r="R7" s="123">
        <f>+entero!R66</f>
        <v>0.25510204081633514</v>
      </c>
      <c r="S7" s="123">
        <f>+entero!S66</f>
        <v>0.3826530612244916</v>
      </c>
      <c r="T7" s="123">
        <f>+entero!T66</f>
        <v>0.7653061224489832</v>
      </c>
      <c r="U7" s="123">
        <f>+entero!U66</f>
        <v>0.8928571428571397</v>
      </c>
      <c r="V7" s="123">
        <f>+entero!V66</f>
        <v>1.0204081632652962</v>
      </c>
      <c r="W7" s="123">
        <f>+entero!W66</f>
        <v>1.2755102040816313</v>
      </c>
      <c r="X7" s="123">
        <f>+entero!X66</f>
        <v>1.40306122448981</v>
      </c>
      <c r="Y7" s="123">
        <f>+entero!Y66</f>
        <v>1.7857142857143016</v>
      </c>
      <c r="Z7" s="123">
        <f>+entero!Z66</f>
        <v>2.0408163265306145</v>
      </c>
      <c r="AA7" s="123">
        <f>+entero!AA66</f>
        <v>2.423469387755106</v>
      </c>
      <c r="AB7" s="123">
        <f>+entero!AB66</f>
        <v>2.5510204081632626</v>
      </c>
      <c r="AC7" s="123">
        <f>+entero!AC66</f>
        <v>2.5510204081632626</v>
      </c>
      <c r="AD7" s="123">
        <f>+entero!AD66</f>
        <v>2.5510204081632626</v>
      </c>
      <c r="AE7" s="123">
        <f>+entero!AE66</f>
        <v>2.5510204081632626</v>
      </c>
      <c r="AF7" s="123">
        <f>+entero!AF66</f>
        <v>2.5510204081632626</v>
      </c>
      <c r="AG7" s="21">
        <f>+entero!AG66</f>
        <v>2.6785714285714413</v>
      </c>
      <c r="AH7" s="24">
        <f>+entero!AH66</f>
        <v>2.6785714285714413</v>
      </c>
      <c r="AI7" s="24">
        <f>+entero!AI66</f>
        <v>2.6785714285714413</v>
      </c>
      <c r="AJ7" s="24">
        <f>+entero!AJ66</f>
        <v>2.6785714285714413</v>
      </c>
      <c r="AK7" s="202">
        <f>+entero!AK66</f>
        <v>2.6785714285714413</v>
      </c>
      <c r="AL7" s="55"/>
      <c r="AM7" s="56"/>
      <c r="AN7" s="3"/>
      <c r="AO7" s="13"/>
      <c r="AP7" s="13"/>
      <c r="AQ7" s="13"/>
      <c r="AR7" s="13"/>
      <c r="AS7" s="13"/>
      <c r="AT7" s="13"/>
      <c r="AU7" s="13"/>
      <c r="AV7" s="13"/>
      <c r="AW7" s="13"/>
      <c r="AX7" s="13"/>
    </row>
    <row r="8" spans="1:50" ht="12.75">
      <c r="A8" s="3"/>
      <c r="B8" s="17"/>
      <c r="C8" s="29"/>
      <c r="D8" s="67"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23">
        <f>+entero!M67</f>
        <v>5.890410958904124</v>
      </c>
      <c r="N8" s="123">
        <f>+entero!N67</f>
        <v>5.442176870748305</v>
      </c>
      <c r="O8" s="123">
        <f>+entero!O67</f>
        <v>4.999999999999982</v>
      </c>
      <c r="P8" s="123">
        <f>+entero!P67</f>
        <v>4.704301075268802</v>
      </c>
      <c r="Q8" s="123">
        <f>+entero!Q67</f>
        <v>4.533333333333323</v>
      </c>
      <c r="R8" s="123">
        <f>+entero!R67</f>
        <v>4.1059602649006655</v>
      </c>
      <c r="S8" s="123">
        <f>+entero!S67</f>
        <v>3.9630118890356725</v>
      </c>
      <c r="T8" s="123">
        <f>+entero!T67</f>
        <v>3.9473684210526327</v>
      </c>
      <c r="U8" s="123">
        <f>+entero!U67</f>
        <v>3.942181340341655</v>
      </c>
      <c r="V8" s="123">
        <f>+entero!V67</f>
        <v>3.8007863695937116</v>
      </c>
      <c r="W8" s="123">
        <f>+entero!W67</f>
        <v>3.6553524804177506</v>
      </c>
      <c r="X8" s="123">
        <f>+entero!X67</f>
        <v>3.3810143042912744</v>
      </c>
      <c r="Y8" s="123">
        <f>+entero!Y67</f>
        <v>3.2341526520051733</v>
      </c>
      <c r="Z8" s="123">
        <f>+entero!Z67</f>
        <v>3.2258064516129004</v>
      </c>
      <c r="AA8" s="123">
        <f>+entero!AA67</f>
        <v>3.346203346203347</v>
      </c>
      <c r="AB8" s="123">
        <f>+entero!AB67</f>
        <v>3.2092426187419587</v>
      </c>
      <c r="AC8" s="123">
        <f>+entero!AC67</f>
        <v>3.076923076923066</v>
      </c>
      <c r="AD8" s="123">
        <f>+entero!AD67</f>
        <v>3.474903474903468</v>
      </c>
      <c r="AE8" s="123">
        <f>+entero!AE67</f>
        <v>3.474903474903468</v>
      </c>
      <c r="AF8" s="123">
        <f>+entero!AF67</f>
        <v>3.2092426187419587</v>
      </c>
      <c r="AG8" s="21">
        <f>+entero!AG67</f>
        <v>3.205128205128216</v>
      </c>
      <c r="AH8" s="24">
        <f>+entero!AH67</f>
        <v>3.205128205128216</v>
      </c>
      <c r="AI8" s="24">
        <f>+entero!AI67</f>
        <v>3.205128205128216</v>
      </c>
      <c r="AJ8" s="24">
        <f>+entero!AJ67</f>
        <v>3.205128205128216</v>
      </c>
      <c r="AK8" s="202">
        <f>+entero!AK67</f>
        <v>3.205128205128216</v>
      </c>
      <c r="AL8" s="55"/>
      <c r="AM8" s="56"/>
      <c r="AN8" s="3"/>
      <c r="AO8" s="82"/>
      <c r="AP8" s="13"/>
      <c r="AQ8" s="13"/>
      <c r="AR8" s="13"/>
      <c r="AS8" s="13"/>
      <c r="AT8" s="13"/>
      <c r="AU8" s="13"/>
      <c r="AV8" s="13"/>
      <c r="AW8" s="13"/>
      <c r="AX8" s="13"/>
    </row>
    <row r="9" spans="1:50" ht="13.5" thickBot="1">
      <c r="A9" s="3"/>
      <c r="B9" s="17"/>
      <c r="C9" s="96"/>
      <c r="D9" s="93" t="s">
        <v>76</v>
      </c>
      <c r="E9" s="97">
        <f>+entero!E68</f>
        <v>1.00845</v>
      </c>
      <c r="F9" s="97">
        <f>+entero!F68</f>
        <v>1.01046</v>
      </c>
      <c r="G9" s="97">
        <f>+entero!G68</f>
        <v>1.01276</v>
      </c>
      <c r="H9" s="97">
        <f>+entero!H68</f>
        <v>1.01485</v>
      </c>
      <c r="I9" s="97">
        <f>+entero!I68</f>
        <v>1.01713</v>
      </c>
      <c r="J9" s="97">
        <f>+entero!J68</f>
        <v>1.01971</v>
      </c>
      <c r="K9" s="97">
        <f>+entero!K68</f>
        <v>1.02233</v>
      </c>
      <c r="L9" s="97">
        <f>+entero!L68</f>
        <v>1.02503</v>
      </c>
      <c r="M9" s="163">
        <f>+entero!M68</f>
        <v>1.02768</v>
      </c>
      <c r="N9" s="163">
        <f>+entero!N68</f>
        <v>1.03104</v>
      </c>
      <c r="O9" s="163">
        <f>+entero!O68</f>
        <v>1.03413</v>
      </c>
      <c r="P9" s="163">
        <f>+entero!P68</f>
        <v>1.03744</v>
      </c>
      <c r="Q9" s="163">
        <f>+entero!Q68</f>
        <v>1.04064</v>
      </c>
      <c r="R9" s="163">
        <f>+entero!R68</f>
        <v>1.04378</v>
      </c>
      <c r="S9" s="163">
        <f>+entero!S68</f>
        <v>1.04716</v>
      </c>
      <c r="T9" s="163">
        <f>+entero!T68</f>
        <v>1.05126</v>
      </c>
      <c r="U9" s="163">
        <f>+entero!U68</f>
        <v>1.05497</v>
      </c>
      <c r="V9" s="163">
        <f>+entero!V68</f>
        <v>1.05842</v>
      </c>
      <c r="W9" s="163">
        <f>+entero!W68</f>
        <v>1.06212</v>
      </c>
      <c r="X9" s="163">
        <f>+entero!X68</f>
        <v>1.06614</v>
      </c>
      <c r="Y9" s="163">
        <f>+entero!Y68</f>
        <v>1.0705</v>
      </c>
      <c r="Z9" s="163">
        <f>+entero!Z68</f>
        <v>1.07452</v>
      </c>
      <c r="AA9" s="163">
        <f>+entero!AA68</f>
        <v>1.07808</v>
      </c>
      <c r="AB9" s="163">
        <f>+entero!AB68</f>
        <v>1.08177</v>
      </c>
      <c r="AC9" s="163">
        <f>+entero!AC68</f>
        <v>1.0821</v>
      </c>
      <c r="AD9" s="163">
        <f>+entero!AD68</f>
        <v>1.07975</v>
      </c>
      <c r="AE9" s="163">
        <f>+entero!AE68</f>
        <v>1.08053</v>
      </c>
      <c r="AF9" s="163">
        <f>+entero!AF68</f>
        <v>1.08132</v>
      </c>
      <c r="AG9" s="97">
        <f>+entero!AG68</f>
        <v>1.08243</v>
      </c>
      <c r="AH9" s="98">
        <f>+entero!AH68</f>
        <v>1.08257</v>
      </c>
      <c r="AI9" s="98">
        <f>+entero!AI68</f>
        <v>1.08271</v>
      </c>
      <c r="AJ9" s="98">
        <f>+entero!AJ68</f>
        <v>1.08285</v>
      </c>
      <c r="AK9" s="239">
        <f>+entero!AK68</f>
        <v>1.08299</v>
      </c>
      <c r="AL9" s="193">
        <f>+entero!AL68</f>
        <v>0.0008899999999998354</v>
      </c>
      <c r="AM9" s="76">
        <f>+entero!AM68</f>
        <v>0.082247481748432</v>
      </c>
      <c r="AN9" s="3"/>
      <c r="AO9" s="150"/>
      <c r="AP9" s="13"/>
      <c r="AQ9" s="13"/>
      <c r="AR9" s="13"/>
      <c r="AS9" s="13"/>
      <c r="AT9" s="13"/>
      <c r="AU9" s="13"/>
      <c r="AV9" s="13"/>
      <c r="AW9" s="13"/>
      <c r="AX9" s="13"/>
    </row>
    <row r="10" spans="4:50"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5"/>
      <c r="AH10" s="5"/>
      <c r="AI10" s="5"/>
      <c r="AJ10" s="5"/>
      <c r="AK10" s="5"/>
      <c r="AL10" s="5"/>
      <c r="AM10" s="5"/>
      <c r="AO10" s="13"/>
      <c r="AP10" s="13"/>
      <c r="AQ10" s="13"/>
      <c r="AR10" s="13"/>
      <c r="AS10" s="13"/>
      <c r="AT10" s="13"/>
      <c r="AU10" s="13"/>
      <c r="AV10" s="13"/>
      <c r="AW10" s="13"/>
      <c r="AX10" s="13"/>
    </row>
    <row r="11" spans="3:50" ht="14.25" customHeight="1">
      <c r="C11" s="75"/>
      <c r="D11" s="1" t="s">
        <v>100</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50"/>
      <c r="AM11" s="91">
        <f ca="1">NOW()</f>
        <v>38335.425094212966</v>
      </c>
      <c r="AO11" s="13"/>
      <c r="AP11" s="13"/>
      <c r="AQ11" s="13"/>
      <c r="AR11" s="13"/>
      <c r="AS11" s="13"/>
      <c r="AT11" s="13"/>
      <c r="AU11" s="13"/>
      <c r="AV11" s="13"/>
      <c r="AW11" s="13"/>
      <c r="AX11" s="13"/>
    </row>
    <row r="12" spans="4:50" ht="14.25" customHeight="1">
      <c r="D12" s="1"/>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50"/>
      <c r="AM12" s="5"/>
      <c r="AO12" s="13"/>
      <c r="AP12" s="13"/>
      <c r="AQ12" s="13"/>
      <c r="AR12" s="13"/>
      <c r="AS12" s="13"/>
      <c r="AT12" s="13"/>
      <c r="AU12" s="13"/>
      <c r="AV12" s="13"/>
      <c r="AW12" s="13"/>
      <c r="AX12" s="13"/>
    </row>
    <row r="13" spans="4:50" ht="14.25" customHeight="1">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c r="AM13" s="5"/>
      <c r="AO13" s="13"/>
      <c r="AP13" s="13"/>
      <c r="AQ13" s="13"/>
      <c r="AR13" s="13"/>
      <c r="AS13" s="13"/>
      <c r="AT13" s="13"/>
      <c r="AU13" s="13"/>
      <c r="AV13" s="13"/>
      <c r="AW13" s="13"/>
      <c r="AX13" s="13"/>
    </row>
    <row r="14" spans="1:50"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3"/>
      <c r="AO14" s="13"/>
      <c r="AP14" s="13"/>
      <c r="AQ14" s="13"/>
      <c r="AR14" s="13"/>
      <c r="AS14" s="13"/>
      <c r="AT14" s="13"/>
      <c r="AU14" s="13"/>
      <c r="AV14" s="13"/>
      <c r="AW14" s="13"/>
      <c r="AX14" s="13"/>
    </row>
    <row r="15" spans="1:50"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3"/>
      <c r="AO15" s="13"/>
      <c r="AP15" s="13"/>
      <c r="AQ15" s="13"/>
      <c r="AR15" s="13"/>
      <c r="AS15" s="13"/>
      <c r="AT15" s="13"/>
      <c r="AU15" s="13"/>
      <c r="AV15" s="13"/>
      <c r="AW15" s="13"/>
      <c r="AX15" s="13"/>
    </row>
    <row r="16" spans="1:50"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3"/>
      <c r="AO16" s="13"/>
      <c r="AP16" s="13"/>
      <c r="AQ16" s="13"/>
      <c r="AR16" s="13"/>
      <c r="AS16" s="13"/>
      <c r="AT16" s="13"/>
      <c r="AU16" s="13"/>
      <c r="AV16" s="13"/>
      <c r="AW16" s="13"/>
      <c r="AX16" s="13"/>
    </row>
    <row r="17" spans="1:5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3"/>
      <c r="AO17" s="13"/>
      <c r="AP17" s="13"/>
      <c r="AQ17" s="13"/>
      <c r="AR17" s="13"/>
      <c r="AS17" s="13"/>
      <c r="AT17" s="13"/>
      <c r="AU17" s="13"/>
      <c r="AV17" s="13"/>
      <c r="AW17" s="13"/>
      <c r="AX17" s="13"/>
    </row>
    <row r="18" spans="1:5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3"/>
      <c r="AO18" s="13"/>
      <c r="AP18" s="13"/>
      <c r="AQ18" s="13"/>
      <c r="AR18" s="13"/>
      <c r="AS18" s="13"/>
      <c r="AT18" s="13"/>
      <c r="AU18" s="13"/>
      <c r="AV18" s="13"/>
      <c r="AW18" s="13"/>
      <c r="AX18" s="13"/>
    </row>
    <row r="19" spans="1:5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3"/>
      <c r="AO19" s="13"/>
      <c r="AP19" s="13"/>
      <c r="AQ19" s="13"/>
      <c r="AR19" s="13"/>
      <c r="AS19" s="13"/>
      <c r="AT19" s="13"/>
      <c r="AU19" s="13"/>
      <c r="AV19" s="13"/>
      <c r="AW19" s="13"/>
      <c r="AX19" s="13"/>
    </row>
    <row r="20" spans="1:5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3"/>
      <c r="AO20" s="13"/>
      <c r="AP20" s="13"/>
      <c r="AQ20" s="13"/>
      <c r="AR20" s="13"/>
      <c r="AS20" s="13"/>
      <c r="AT20" s="13"/>
      <c r="AU20" s="13"/>
      <c r="AV20" s="13"/>
      <c r="AW20" s="13"/>
      <c r="AX20" s="13"/>
    </row>
    <row r="21" spans="1:5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3"/>
      <c r="AO21" s="13"/>
      <c r="AP21" s="13"/>
      <c r="AQ21" s="13"/>
      <c r="AR21" s="13"/>
      <c r="AS21" s="13"/>
      <c r="AT21" s="13"/>
      <c r="AU21" s="13"/>
      <c r="AV21" s="13"/>
      <c r="AW21" s="13"/>
      <c r="AX21" s="13"/>
    </row>
    <row r="22" spans="1:5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3"/>
      <c r="AO22" s="13"/>
      <c r="AP22" s="13"/>
      <c r="AQ22" s="13"/>
      <c r="AR22" s="13"/>
      <c r="AS22" s="13"/>
      <c r="AT22" s="13"/>
      <c r="AU22" s="13"/>
      <c r="AV22" s="13"/>
      <c r="AW22" s="13"/>
      <c r="AX22" s="13"/>
    </row>
    <row r="23" spans="1:5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3"/>
      <c r="AP23" s="13"/>
      <c r="AQ23" s="13"/>
      <c r="AR23" s="13"/>
      <c r="AS23" s="13"/>
      <c r="AT23" s="13"/>
      <c r="AU23" s="13"/>
      <c r="AV23" s="13"/>
      <c r="AW23" s="13"/>
      <c r="AX23" s="13"/>
    </row>
    <row r="24" spans="1:5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3"/>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3"/>
      <c r="AO60" s="13"/>
      <c r="AP60" s="13"/>
      <c r="AQ60" s="13"/>
      <c r="AR60" s="13"/>
      <c r="AS60" s="13"/>
      <c r="AT60" s="13"/>
      <c r="AU60" s="13"/>
      <c r="AV60" s="13"/>
      <c r="AW60" s="13"/>
      <c r="AX60" s="13"/>
    </row>
    <row r="61" spans="1:50"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3"/>
      <c r="AO61" s="13"/>
      <c r="AP61" s="13"/>
      <c r="AQ61" s="13"/>
      <c r="AR61" s="13"/>
      <c r="AS61" s="13"/>
      <c r="AT61" s="13"/>
      <c r="AU61" s="13"/>
      <c r="AV61" s="13"/>
      <c r="AW61" s="13"/>
      <c r="AX61" s="13"/>
    </row>
    <row r="62" spans="1:50"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3"/>
      <c r="AO62" s="13"/>
      <c r="AP62" s="13"/>
      <c r="AQ62" s="13"/>
      <c r="AR62" s="13"/>
      <c r="AS62" s="13"/>
      <c r="AT62" s="13"/>
      <c r="AU62" s="13"/>
      <c r="AV62" s="13"/>
      <c r="AW62" s="13"/>
      <c r="AX62" s="13"/>
    </row>
    <row r="63" spans="1:5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3"/>
      <c r="AO63" s="13"/>
      <c r="AP63" s="13"/>
      <c r="AQ63" s="13"/>
      <c r="AR63" s="13"/>
      <c r="AS63" s="13"/>
      <c r="AT63" s="13"/>
      <c r="AU63" s="13"/>
      <c r="AV63" s="13"/>
      <c r="AW63" s="13"/>
      <c r="AX63" s="13"/>
    </row>
    <row r="64" spans="1:5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3"/>
      <c r="AO64" s="13"/>
      <c r="AP64" s="13"/>
      <c r="AQ64" s="13"/>
      <c r="AR64" s="13"/>
      <c r="AS64" s="13"/>
      <c r="AT64" s="13"/>
      <c r="AU64" s="13"/>
      <c r="AV64" s="13"/>
      <c r="AW64" s="13"/>
      <c r="AX64" s="13"/>
    </row>
    <row r="65" spans="1:5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3"/>
      <c r="AO65" s="13"/>
      <c r="AP65" s="13"/>
      <c r="AQ65" s="13"/>
      <c r="AR65" s="13"/>
      <c r="AS65" s="13"/>
      <c r="AT65" s="13"/>
      <c r="AU65" s="13"/>
      <c r="AV65" s="13"/>
      <c r="AW65" s="13"/>
      <c r="AX65" s="13"/>
    </row>
    <row r="66" spans="1:5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3"/>
      <c r="AO66" s="13"/>
      <c r="AP66" s="13"/>
      <c r="AQ66" s="13"/>
      <c r="AR66" s="13"/>
      <c r="AS66" s="13"/>
      <c r="AT66" s="13"/>
      <c r="AU66" s="13"/>
      <c r="AV66" s="13"/>
      <c r="AW66" s="13"/>
      <c r="AX66" s="13"/>
    </row>
    <row r="67" spans="1:5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3"/>
      <c r="AO67" s="13"/>
      <c r="AP67" s="13"/>
      <c r="AQ67" s="13"/>
      <c r="AR67" s="13"/>
      <c r="AS67" s="13"/>
      <c r="AT67" s="13"/>
      <c r="AU67" s="13"/>
      <c r="AV67" s="13"/>
      <c r="AW67" s="13"/>
      <c r="AX67" s="13"/>
    </row>
    <row r="68" spans="1:5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3"/>
      <c r="AO68" s="13"/>
      <c r="AP68" s="13"/>
      <c r="AQ68" s="13"/>
      <c r="AR68" s="13"/>
      <c r="AS68" s="13"/>
      <c r="AT68" s="13"/>
      <c r="AU68" s="13"/>
      <c r="AV68" s="13"/>
      <c r="AW68" s="13"/>
      <c r="AX68" s="13"/>
    </row>
    <row r="69" spans="1:5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3"/>
      <c r="AO69" s="13"/>
      <c r="AP69" s="13"/>
      <c r="AQ69" s="13"/>
      <c r="AR69" s="13"/>
      <c r="AS69" s="13"/>
      <c r="AT69" s="13"/>
      <c r="AU69" s="13"/>
      <c r="AV69" s="13"/>
      <c r="AW69" s="13"/>
      <c r="AX69" s="13"/>
    </row>
    <row r="70" spans="3:39"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3:39"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3:39"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row>
    <row r="73" spans="3:3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row>
    <row r="74" spans="3:3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3:3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3:3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3:3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3:3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3:3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3:3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3:3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sheetData>
  <mergeCells count="28">
    <mergeCell ref="Z3:Z4"/>
    <mergeCell ref="Y3:Y4"/>
    <mergeCell ref="M3:M4"/>
    <mergeCell ref="I3:I4"/>
    <mergeCell ref="V3:V4"/>
    <mergeCell ref="J3:J4"/>
    <mergeCell ref="U3:U4"/>
    <mergeCell ref="P3:P4"/>
    <mergeCell ref="AA3:AA4"/>
    <mergeCell ref="D1:AK1"/>
    <mergeCell ref="D3:D4"/>
    <mergeCell ref="E3:E4"/>
    <mergeCell ref="AG3:AK3"/>
    <mergeCell ref="F3:F4"/>
    <mergeCell ref="G3:G4"/>
    <mergeCell ref="H3:H4"/>
    <mergeCell ref="K3:K4"/>
    <mergeCell ref="L3:L4"/>
    <mergeCell ref="AB3:AB4"/>
    <mergeCell ref="AL3:AM3"/>
    <mergeCell ref="N3:N4"/>
    <mergeCell ref="O3:O4"/>
    <mergeCell ref="Q3:Q4"/>
    <mergeCell ref="R3:R4"/>
    <mergeCell ref="S3:S4"/>
    <mergeCell ref="T3:T4"/>
    <mergeCell ref="W3:W4"/>
    <mergeCell ref="X3:X4"/>
  </mergeCells>
  <printOptions/>
  <pageMargins left="0.76" right="0.75" top="1.1" bottom="1" header="0" footer="0"/>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Hoja7"/>
  <dimension ref="A1:AX160"/>
  <sheetViews>
    <sheetView workbookViewId="0" topLeftCell="Y1">
      <selection activeCell="AC4" sqref="AC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2" width="7.421875" style="0" hidden="1" customWidth="1"/>
    <col min="23" max="25" width="7.421875" style="0" customWidth="1"/>
    <col min="26" max="28" width="7.140625" style="0" customWidth="1"/>
    <col min="29" max="29" width="7.8515625" style="0" customWidth="1"/>
    <col min="30" max="30" width="7.8515625" style="0" hidden="1" customWidth="1"/>
    <col min="31" max="32" width="7.57421875" style="0" hidden="1" customWidth="1"/>
    <col min="33" max="37" width="7.7109375" style="0" customWidth="1"/>
    <col min="38" max="38" width="8.140625" style="0" customWidth="1"/>
    <col min="39" max="39" width="8.851562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3" t="str">
        <f>+entero!AG3</f>
        <v>semana 2 *</v>
      </c>
      <c r="AH3" s="284"/>
      <c r="AI3" s="284"/>
      <c r="AJ3" s="284"/>
      <c r="AK3" s="290"/>
      <c r="AL3" s="291" t="s">
        <v>119</v>
      </c>
      <c r="AM3" s="287"/>
      <c r="AO3" s="13"/>
      <c r="AP3" s="13"/>
      <c r="AQ3" s="13"/>
      <c r="AR3" s="13"/>
      <c r="AS3" s="13"/>
      <c r="AT3" s="13"/>
      <c r="AU3" s="13"/>
      <c r="AV3" s="13"/>
      <c r="AW3" s="13"/>
      <c r="AX3" s="13"/>
    </row>
    <row r="4" spans="3:50" ht="27.75" customHeight="1" thickBot="1">
      <c r="C4" s="31"/>
      <c r="D4" s="289"/>
      <c r="E4" s="282"/>
      <c r="F4" s="262"/>
      <c r="G4" s="262"/>
      <c r="H4" s="262"/>
      <c r="I4" s="262"/>
      <c r="J4" s="262"/>
      <c r="K4" s="262"/>
      <c r="L4" s="262"/>
      <c r="M4" s="262"/>
      <c r="N4" s="262"/>
      <c r="O4" s="262"/>
      <c r="P4" s="262"/>
      <c r="Q4" s="262"/>
      <c r="R4" s="262"/>
      <c r="S4" s="262"/>
      <c r="T4" s="262"/>
      <c r="U4" s="262"/>
      <c r="V4" s="262"/>
      <c r="W4" s="262"/>
      <c r="X4" s="262"/>
      <c r="Y4" s="262"/>
      <c r="Z4" s="262"/>
      <c r="AA4" s="262"/>
      <c r="AB4" s="262"/>
      <c r="AC4" s="198">
        <f>+entero!AC4</f>
        <v>38324.503171296295</v>
      </c>
      <c r="AD4" s="198">
        <f>+entero!AD4</f>
        <v>38303.503171296295</v>
      </c>
      <c r="AE4" s="198">
        <f>+entero!AE4</f>
        <v>38310.503171296295</v>
      </c>
      <c r="AF4" s="198">
        <f>+entero!AF4</f>
        <v>38317.503171296295</v>
      </c>
      <c r="AG4" s="186">
        <f>+entero!AG4</f>
        <v>38327.503171296295</v>
      </c>
      <c r="AH4" s="187">
        <f>+entero!AH4</f>
        <v>38328.503171296295</v>
      </c>
      <c r="AI4" s="187">
        <f>+entero!AI4</f>
        <v>38329.503171296295</v>
      </c>
      <c r="AJ4" s="187">
        <f>+entero!AJ4</f>
        <v>38330.503171296295</v>
      </c>
      <c r="AK4" s="189">
        <f>+entero!AK4</f>
        <v>38331.503171296295</v>
      </c>
      <c r="AL4" s="238" t="s">
        <v>47</v>
      </c>
      <c r="AM4" s="33" t="s">
        <v>48</v>
      </c>
      <c r="AO4" s="13"/>
      <c r="AP4" s="13"/>
      <c r="AQ4" s="13"/>
      <c r="AR4" s="13"/>
      <c r="AS4" s="13"/>
      <c r="AT4" s="13"/>
      <c r="AU4" s="13"/>
      <c r="AV4" s="13"/>
      <c r="AW4" s="13"/>
      <c r="AX4" s="13"/>
    </row>
    <row r="5" spans="1:50" ht="12.75">
      <c r="A5" s="3"/>
      <c r="B5" s="18"/>
      <c r="C5" s="40" t="s">
        <v>114</v>
      </c>
      <c r="D5" s="70"/>
      <c r="E5" s="57"/>
      <c r="F5" s="57"/>
      <c r="G5" s="57"/>
      <c r="H5" s="57"/>
      <c r="I5" s="57"/>
      <c r="J5" s="57"/>
      <c r="K5" s="57"/>
      <c r="L5" s="57"/>
      <c r="M5" s="166"/>
      <c r="N5" s="166"/>
      <c r="O5" s="57"/>
      <c r="P5" s="57"/>
      <c r="Q5" s="166"/>
      <c r="R5" s="166"/>
      <c r="S5" s="166"/>
      <c r="T5" s="166"/>
      <c r="U5" s="166"/>
      <c r="V5" s="166"/>
      <c r="W5" s="166"/>
      <c r="X5" s="166"/>
      <c r="Y5" s="166"/>
      <c r="Z5" s="166"/>
      <c r="AA5" s="166"/>
      <c r="AB5" s="166"/>
      <c r="AC5" s="120"/>
      <c r="AD5" s="120"/>
      <c r="AE5" s="120"/>
      <c r="AF5" s="120"/>
      <c r="AG5" s="57"/>
      <c r="AH5" s="58"/>
      <c r="AI5" s="58"/>
      <c r="AJ5" s="58"/>
      <c r="AK5" s="148"/>
      <c r="AL5" s="236"/>
      <c r="AM5" s="59"/>
      <c r="AN5" s="3"/>
      <c r="AO5" s="13"/>
      <c r="AP5" s="13"/>
      <c r="AQ5" s="13"/>
      <c r="AR5" s="13"/>
      <c r="AS5" s="13"/>
      <c r="AT5" s="13"/>
      <c r="AU5" s="13"/>
      <c r="AV5" s="13"/>
      <c r="AW5" s="13"/>
      <c r="AX5" s="13"/>
    </row>
    <row r="6" spans="1:50" ht="12.75">
      <c r="A6" s="3"/>
      <c r="B6" s="78" t="s">
        <v>9</v>
      </c>
      <c r="C6" s="37"/>
      <c r="D6" s="71" t="s">
        <v>57</v>
      </c>
      <c r="E6" s="52">
        <f>+entero!E70</f>
        <v>4299.7</v>
      </c>
      <c r="F6" s="52">
        <f>+entero!F70</f>
        <v>4321.6</v>
      </c>
      <c r="G6" s="52">
        <f>+entero!G70</f>
        <v>4345.4</v>
      </c>
      <c r="H6" s="52">
        <f>+entero!H70</f>
        <v>4302.7</v>
      </c>
      <c r="I6" s="52">
        <f>+entero!I70</f>
        <v>4425.1</v>
      </c>
      <c r="J6" s="52">
        <f>+entero!J70</f>
        <v>4506.4</v>
      </c>
      <c r="K6" s="52">
        <f>+entero!K70</f>
        <v>4562.8</v>
      </c>
      <c r="L6" s="52">
        <f>+entero!L70</f>
        <v>4626.872</v>
      </c>
      <c r="M6" s="111">
        <f>+entero!M70</f>
        <v>4604</v>
      </c>
      <c r="N6" s="111">
        <f>+entero!N70</f>
        <v>4726.079</v>
      </c>
      <c r="O6" s="111">
        <f>+entero!O70</f>
        <v>4789.7</v>
      </c>
      <c r="P6" s="111">
        <f>+entero!P70</f>
        <v>4832.99</v>
      </c>
      <c r="Q6" s="111">
        <f>+entero!Q70</f>
        <v>5039.7</v>
      </c>
      <c r="R6" s="111">
        <f>+entero!R70</f>
        <v>5061.3</v>
      </c>
      <c r="S6" s="111">
        <f>+entero!S70</f>
        <v>4549.6</v>
      </c>
      <c r="T6" s="111">
        <f>+entero!T70</f>
        <v>4534.1</v>
      </c>
      <c r="U6" s="111">
        <f>+entero!U70</f>
        <v>4488.084999999999</v>
      </c>
      <c r="V6" s="143">
        <f>+entero!V70</f>
        <v>4518.934</v>
      </c>
      <c r="W6" s="143">
        <f>+entero!W70</f>
        <v>4531</v>
      </c>
      <c r="X6" s="143">
        <f>+entero!X70</f>
        <v>4555.4</v>
      </c>
      <c r="Y6" s="143">
        <f>+entero!Y70</f>
        <v>4568</v>
      </c>
      <c r="Z6" s="143">
        <f>+entero!Z70</f>
        <v>4669.6</v>
      </c>
      <c r="AA6" s="143">
        <f>+entero!AA70</f>
        <v>4735.726</v>
      </c>
      <c r="AB6" s="143">
        <f>+entero!AB70</f>
        <v>4831.793</v>
      </c>
      <c r="AC6" s="143">
        <f>+entero!AC70</f>
        <v>4843.747</v>
      </c>
      <c r="AD6" s="143">
        <f>+entero!AD70</f>
        <v>4757.467000000001</v>
      </c>
      <c r="AE6" s="143">
        <f>+entero!AE70</f>
        <v>4780.242000000001</v>
      </c>
      <c r="AF6" s="143">
        <f>+entero!AF70</f>
        <v>4833.706</v>
      </c>
      <c r="AG6" s="140">
        <f>+entero!AG70</f>
        <v>4844.368</v>
      </c>
      <c r="AH6" s="115">
        <f>+entero!AH70</f>
        <v>4853.511</v>
      </c>
      <c r="AI6" s="115">
        <f>+entero!AI70</f>
        <v>4856.239</v>
      </c>
      <c r="AJ6" s="115">
        <f>+entero!AJ70</f>
        <v>4839.963000000001</v>
      </c>
      <c r="AK6" s="129">
        <f>+entero!AK70</f>
        <v>4834.598</v>
      </c>
      <c r="AL6" s="47">
        <f>+entero!AL70</f>
        <v>-9.149000000000342</v>
      </c>
      <c r="AM6" s="54">
        <f>+entero!AM70</f>
        <v>-0.18888269763057686</v>
      </c>
      <c r="AN6" s="3"/>
      <c r="AO6" s="13"/>
      <c r="AP6" s="13"/>
      <c r="AQ6" s="13"/>
      <c r="AR6" s="13"/>
      <c r="AS6" s="13"/>
      <c r="AT6" s="13"/>
      <c r="AU6" s="13"/>
      <c r="AV6" s="13"/>
      <c r="AW6" s="13"/>
      <c r="AX6" s="13"/>
    </row>
    <row r="7" spans="1:50" ht="12.75">
      <c r="A7" s="3"/>
      <c r="B7" s="78"/>
      <c r="C7" s="37"/>
      <c r="D7" s="72" t="s">
        <v>58</v>
      </c>
      <c r="E7" s="19">
        <f>+entero!E71</f>
        <v>3537.3</v>
      </c>
      <c r="F7" s="19">
        <f>+entero!F71</f>
        <v>3564.9</v>
      </c>
      <c r="G7" s="19">
        <f>+entero!G71</f>
        <v>3581.3</v>
      </c>
      <c r="H7" s="19">
        <f>+entero!H71</f>
        <v>3551.8</v>
      </c>
      <c r="I7" s="19">
        <f>+entero!I71</f>
        <v>3672.6</v>
      </c>
      <c r="J7" s="19">
        <f>+entero!J71</f>
        <v>3743.5</v>
      </c>
      <c r="K7" s="19">
        <f>+entero!K71</f>
        <v>3805.6</v>
      </c>
      <c r="L7" s="19">
        <f>+entero!L71</f>
        <v>3873.672</v>
      </c>
      <c r="M7" s="109">
        <f>+entero!M71</f>
        <v>3835.1</v>
      </c>
      <c r="N7" s="109">
        <f>+entero!N71</f>
        <v>3932.679</v>
      </c>
      <c r="O7" s="109">
        <f>+entero!O71</f>
        <v>3977.6</v>
      </c>
      <c r="P7" s="109">
        <f>+entero!P71</f>
        <v>4023.19</v>
      </c>
      <c r="Q7" s="109">
        <f>+entero!Q71</f>
        <v>4216.6</v>
      </c>
      <c r="R7" s="109">
        <f>+entero!R71</f>
        <v>4233</v>
      </c>
      <c r="S7" s="109">
        <f>+entero!S71</f>
        <v>4226.9</v>
      </c>
      <c r="T7" s="109">
        <f>+entero!T71</f>
        <v>4214.6</v>
      </c>
      <c r="U7" s="109">
        <f>+entero!U71</f>
        <v>4170.485</v>
      </c>
      <c r="V7" s="112">
        <f>+entero!V71</f>
        <v>4199.434</v>
      </c>
      <c r="W7" s="112">
        <f>+entero!W71</f>
        <v>4208.9</v>
      </c>
      <c r="X7" s="112">
        <f>+entero!X71</f>
        <v>4230</v>
      </c>
      <c r="Y7" s="112">
        <f>+entero!Y71</f>
        <v>4241.1</v>
      </c>
      <c r="Z7" s="112">
        <f>+entero!Z71</f>
        <v>4343.6</v>
      </c>
      <c r="AA7" s="112">
        <f>+entero!AA71</f>
        <v>4397.891</v>
      </c>
      <c r="AB7" s="112">
        <f>+entero!AB71</f>
        <v>4490.105</v>
      </c>
      <c r="AC7" s="112">
        <f>+entero!AC71</f>
        <v>4502.205</v>
      </c>
      <c r="AD7" s="112">
        <f>+entero!AD71</f>
        <v>4419.361</v>
      </c>
      <c r="AE7" s="112">
        <f>+entero!AE71</f>
        <v>4440.711</v>
      </c>
      <c r="AF7" s="112">
        <f>+entero!AF71</f>
        <v>4492.458</v>
      </c>
      <c r="AG7" s="23">
        <f>+entero!AG71</f>
        <v>4501.533</v>
      </c>
      <c r="AH7" s="12">
        <f>+entero!AH71</f>
        <v>4511.437</v>
      </c>
      <c r="AI7" s="12">
        <f>+entero!AI71</f>
        <v>4513.852</v>
      </c>
      <c r="AJ7" s="12">
        <f>+entero!AJ71</f>
        <v>4498.711</v>
      </c>
      <c r="AK7" s="137">
        <f>+entero!AK71</f>
        <v>4493.586</v>
      </c>
      <c r="AL7" s="47">
        <f>+entero!AL71</f>
        <v>-8.618999999999687</v>
      </c>
      <c r="AM7" s="54">
        <f>+entero!AM71</f>
        <v>-0.19143952796462083</v>
      </c>
      <c r="AN7" s="3"/>
      <c r="AO7" s="13"/>
      <c r="AP7" s="13"/>
      <c r="AQ7" s="13"/>
      <c r="AR7" s="13"/>
      <c r="AS7" s="13"/>
      <c r="AT7" s="13"/>
      <c r="AU7" s="13"/>
      <c r="AV7" s="13"/>
      <c r="AW7" s="13"/>
      <c r="AX7" s="13"/>
    </row>
    <row r="8" spans="1:50" ht="12.75">
      <c r="A8" s="3"/>
      <c r="B8" s="78"/>
      <c r="C8" s="37"/>
      <c r="D8" s="72" t="s">
        <v>59</v>
      </c>
      <c r="E8" s="23">
        <f>+entero!E72</f>
        <v>756.9</v>
      </c>
      <c r="F8" s="23">
        <f>+entero!F72</f>
        <v>751.2</v>
      </c>
      <c r="G8" s="23">
        <f>+entero!G72</f>
        <v>758.8</v>
      </c>
      <c r="H8" s="23">
        <f>+entero!H72</f>
        <v>746.4</v>
      </c>
      <c r="I8" s="23">
        <f>+entero!I72</f>
        <v>748.1</v>
      </c>
      <c r="J8" s="23">
        <f>+entero!J72</f>
        <v>758.6</v>
      </c>
      <c r="K8" s="23">
        <f>+entero!K72</f>
        <v>753</v>
      </c>
      <c r="L8" s="23">
        <f>+entero!L72</f>
        <v>749.1</v>
      </c>
      <c r="M8" s="112">
        <f>+entero!M72</f>
        <v>764.8</v>
      </c>
      <c r="N8" s="112">
        <f>+entero!N72</f>
        <v>790.2</v>
      </c>
      <c r="O8" s="112">
        <f>+entero!O72</f>
        <v>808.9</v>
      </c>
      <c r="P8" s="112">
        <f>+entero!P72</f>
        <v>806.6</v>
      </c>
      <c r="Q8" s="112">
        <f>+entero!Q72</f>
        <v>820.3</v>
      </c>
      <c r="R8" s="112">
        <f>+entero!R72</f>
        <v>825.6</v>
      </c>
      <c r="S8" s="112">
        <f>+entero!S72</f>
        <v>320</v>
      </c>
      <c r="T8" s="112">
        <f>+entero!T72</f>
        <v>317.7</v>
      </c>
      <c r="U8" s="112">
        <f>+entero!U72</f>
        <v>315.9</v>
      </c>
      <c r="V8" s="112">
        <f>+entero!V72</f>
        <v>317.9</v>
      </c>
      <c r="W8" s="112">
        <f>+entero!W72</f>
        <v>320.5</v>
      </c>
      <c r="X8" s="112">
        <f>+entero!X72</f>
        <v>323.9</v>
      </c>
      <c r="Y8" s="112">
        <f>+entero!Y72</f>
        <v>326.4</v>
      </c>
      <c r="Z8" s="112">
        <f>+entero!Z72</f>
        <v>325.5</v>
      </c>
      <c r="AA8" s="112">
        <f>+entero!AA72</f>
        <v>337.293</v>
      </c>
      <c r="AB8" s="112">
        <f>+entero!AB72</f>
        <v>341.30800000000005</v>
      </c>
      <c r="AC8" s="112">
        <f>+entero!AC72</f>
        <v>341.16200000000003</v>
      </c>
      <c r="AD8" s="112">
        <f>+entero!AD72</f>
        <v>337.56399999999996</v>
      </c>
      <c r="AE8" s="112">
        <f>+entero!AE72</f>
        <v>338.98900000000003</v>
      </c>
      <c r="AF8" s="112">
        <f>+entero!AF72</f>
        <v>340.868</v>
      </c>
      <c r="AG8" s="23">
        <f>+entero!AG72</f>
        <v>342.455</v>
      </c>
      <c r="AH8" s="12">
        <f>+entero!AH72</f>
        <v>341.694</v>
      </c>
      <c r="AI8" s="12">
        <f>+entero!AI72</f>
        <v>342.007</v>
      </c>
      <c r="AJ8" s="12">
        <f>+entero!AJ72</f>
        <v>340.872</v>
      </c>
      <c r="AK8" s="137">
        <f>+entero!AK72</f>
        <v>340.632</v>
      </c>
      <c r="AL8" s="47">
        <f>+entero!AL72</f>
        <v>-0.5300000000000296</v>
      </c>
      <c r="AM8" s="54">
        <f>+entero!AM72</f>
        <v>-0.15535141662905705</v>
      </c>
      <c r="AN8" s="3"/>
      <c r="AO8" s="13"/>
      <c r="AP8" s="13"/>
      <c r="AQ8" s="13"/>
      <c r="AR8" s="13"/>
      <c r="AS8" s="13"/>
      <c r="AT8" s="13"/>
      <c r="AU8" s="13"/>
      <c r="AV8" s="13"/>
      <c r="AW8" s="13"/>
      <c r="AX8" s="13"/>
    </row>
    <row r="9" spans="1:50" ht="13.5" thickBot="1">
      <c r="A9" s="3"/>
      <c r="B9" s="78"/>
      <c r="C9" s="31"/>
      <c r="D9" s="99" t="s">
        <v>60</v>
      </c>
      <c r="E9" s="45">
        <f>+entero!E73</f>
        <v>5.5</v>
      </c>
      <c r="F9" s="45">
        <f>+entero!F73</f>
        <v>5.5</v>
      </c>
      <c r="G9" s="45">
        <f>+entero!G73</f>
        <v>5.3</v>
      </c>
      <c r="H9" s="45">
        <f>+entero!H73</f>
        <v>4.5</v>
      </c>
      <c r="I9" s="45">
        <f>+entero!I73</f>
        <v>4.4</v>
      </c>
      <c r="J9" s="45">
        <f>+entero!J73</f>
        <v>4.3</v>
      </c>
      <c r="K9" s="45">
        <f>+entero!K73</f>
        <v>4.2</v>
      </c>
      <c r="L9" s="45">
        <f>+entero!L73</f>
        <v>4.1</v>
      </c>
      <c r="M9" s="113">
        <f>+entero!M73</f>
        <v>4.1</v>
      </c>
      <c r="N9" s="113">
        <f>+entero!N73</f>
        <v>3.2</v>
      </c>
      <c r="O9" s="113">
        <f>+entero!O73</f>
        <v>3.2</v>
      </c>
      <c r="P9" s="113">
        <f>+entero!P73</f>
        <v>3.2</v>
      </c>
      <c r="Q9" s="113">
        <f>+entero!Q73</f>
        <v>2.8</v>
      </c>
      <c r="R9" s="113">
        <f>+entero!R73</f>
        <v>2.7</v>
      </c>
      <c r="S9" s="113">
        <f>+entero!S73</f>
        <v>2.7</v>
      </c>
      <c r="T9" s="113">
        <f>+entero!T73</f>
        <v>1.8</v>
      </c>
      <c r="U9" s="113">
        <f>+entero!U73</f>
        <v>1.7</v>
      </c>
      <c r="V9" s="145">
        <f>+entero!V73</f>
        <v>1.6</v>
      </c>
      <c r="W9" s="145">
        <f>+entero!W73</f>
        <v>1.6</v>
      </c>
      <c r="X9" s="145">
        <f>+entero!X73</f>
        <v>1.5</v>
      </c>
      <c r="Y9" s="145">
        <f>+entero!Y73</f>
        <v>0.5</v>
      </c>
      <c r="Z9" s="145">
        <f>+entero!Z73</f>
        <v>0.5</v>
      </c>
      <c r="AA9" s="145">
        <f>+entero!AA73</f>
        <v>0.542</v>
      </c>
      <c r="AB9" s="145">
        <f>+entero!AB73</f>
        <v>0.38</v>
      </c>
      <c r="AC9" s="145">
        <f>+entero!AC73</f>
        <v>0.38</v>
      </c>
      <c r="AD9" s="145">
        <f>+entero!AD73</f>
        <v>0.542</v>
      </c>
      <c r="AE9" s="145">
        <f>+entero!AE73</f>
        <v>0.542</v>
      </c>
      <c r="AF9" s="145">
        <f>+entero!AF73</f>
        <v>0.38</v>
      </c>
      <c r="AG9" s="146">
        <f>+entero!AG73</f>
        <v>0.38</v>
      </c>
      <c r="AH9" s="20">
        <f>+entero!AH73</f>
        <v>0.38</v>
      </c>
      <c r="AI9" s="20">
        <f>+entero!AI73</f>
        <v>0.38</v>
      </c>
      <c r="AJ9" s="20">
        <f>+entero!AJ73</f>
        <v>0.38</v>
      </c>
      <c r="AK9" s="133">
        <f>+entero!AK73</f>
        <v>0.38</v>
      </c>
      <c r="AL9" s="73" t="str">
        <f>+entero!AL73</f>
        <v> </v>
      </c>
      <c r="AM9" s="76" t="str">
        <f>+entero!AM73</f>
        <v> </v>
      </c>
      <c r="AN9" s="3"/>
      <c r="AO9" s="13"/>
      <c r="AP9" s="13"/>
      <c r="AQ9" s="13"/>
      <c r="AR9" s="13"/>
      <c r="AS9" s="13"/>
      <c r="AT9" s="13"/>
      <c r="AU9" s="13"/>
      <c r="AV9" s="13"/>
      <c r="AW9" s="13"/>
      <c r="AX9" s="13"/>
    </row>
    <row r="10" spans="4:50"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5"/>
      <c r="AH10" s="5"/>
      <c r="AI10" s="5"/>
      <c r="AJ10" s="5"/>
      <c r="AK10" s="5"/>
      <c r="AL10" s="5"/>
      <c r="AM10" s="5"/>
      <c r="AO10" s="13"/>
      <c r="AP10" s="13"/>
      <c r="AQ10" s="13"/>
      <c r="AR10" s="13"/>
      <c r="AS10" s="13"/>
      <c r="AT10" s="13"/>
      <c r="AU10" s="13"/>
      <c r="AV10" s="13"/>
      <c r="AW10" s="13"/>
      <c r="AX10" s="13"/>
    </row>
    <row r="11" spans="3:50" ht="14.25" customHeight="1">
      <c r="C11" s="8" t="s">
        <v>10</v>
      </c>
      <c r="D11" s="1" t="s">
        <v>11</v>
      </c>
      <c r="E11" s="49">
        <v>7.28</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v>7.29</v>
      </c>
      <c r="AH11" s="49"/>
      <c r="AI11" s="49"/>
      <c r="AJ11" s="49"/>
      <c r="AK11" s="49"/>
      <c r="AL11" s="50"/>
      <c r="AM11" s="91">
        <f ca="1">NOW()</f>
        <v>38335.42509398148</v>
      </c>
      <c r="AO11" s="13"/>
      <c r="AP11" s="13"/>
      <c r="AQ11" s="13"/>
      <c r="AR11" s="13"/>
      <c r="AS11" s="13"/>
      <c r="AT11" s="13"/>
      <c r="AU11" s="13"/>
      <c r="AV11" s="13"/>
      <c r="AW11" s="13"/>
      <c r="AX11" s="13"/>
    </row>
    <row r="12" spans="3:50" ht="14.25" customHeight="1">
      <c r="C12" s="88"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50"/>
      <c r="AM12" s="87"/>
      <c r="AO12" s="13"/>
      <c r="AP12" s="13"/>
      <c r="AQ12" s="13"/>
      <c r="AR12" s="13"/>
      <c r="AS12" s="13"/>
      <c r="AT12" s="13"/>
      <c r="AU12" s="13"/>
      <c r="AV12" s="13"/>
      <c r="AW12" s="13"/>
      <c r="AX12" s="13"/>
    </row>
    <row r="13" spans="3:50" ht="14.25" customHeight="1">
      <c r="C13" s="88"/>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c r="AM13" s="87"/>
      <c r="AO13" s="13"/>
      <c r="AP13" s="13"/>
      <c r="AQ13" s="13"/>
      <c r="AR13" s="13"/>
      <c r="AS13" s="13"/>
      <c r="AT13" s="13"/>
      <c r="AU13" s="13"/>
      <c r="AV13" s="13"/>
      <c r="AW13" s="13"/>
      <c r="AX13" s="13"/>
    </row>
    <row r="14" spans="3:50" ht="14.25" customHeight="1">
      <c r="C14" s="88"/>
      <c r="D14" s="1"/>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50"/>
      <c r="AM14" s="87"/>
      <c r="AO14" s="13"/>
      <c r="AP14" s="13"/>
      <c r="AQ14" s="13"/>
      <c r="AR14" s="13"/>
      <c r="AS14" s="13"/>
      <c r="AT14" s="13"/>
      <c r="AU14" s="13"/>
      <c r="AV14" s="13"/>
      <c r="AW14" s="13"/>
      <c r="AX14" s="13"/>
    </row>
    <row r="15" spans="3:50"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O15" s="13"/>
      <c r="AP15" s="13"/>
      <c r="AQ15" s="13"/>
      <c r="AR15" s="13"/>
      <c r="AS15" s="13"/>
      <c r="AT15" s="13"/>
      <c r="AU15" s="13"/>
      <c r="AV15" s="13"/>
      <c r="AW15" s="13"/>
      <c r="AX15" s="13"/>
    </row>
    <row r="16" spans="3:50"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O16" s="13"/>
      <c r="AP16" s="13"/>
      <c r="AQ16" s="13"/>
      <c r="AR16" s="13"/>
      <c r="AS16" s="13"/>
      <c r="AT16" s="13"/>
      <c r="AU16" s="13"/>
      <c r="AV16" s="13"/>
      <c r="AW16" s="13"/>
      <c r="AX16" s="13"/>
    </row>
    <row r="17" spans="1:5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3"/>
      <c r="AO17" s="13"/>
      <c r="AP17" s="13"/>
      <c r="AQ17" s="13"/>
      <c r="AR17" s="13"/>
      <c r="AS17" s="13"/>
      <c r="AT17" s="13"/>
      <c r="AU17" s="13"/>
      <c r="AV17" s="13"/>
      <c r="AW17" s="13"/>
      <c r="AX17" s="13"/>
    </row>
    <row r="18" spans="1:5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3"/>
      <c r="AO18" s="13"/>
      <c r="AP18" s="13"/>
      <c r="AQ18" s="13"/>
      <c r="AR18" s="13"/>
      <c r="AS18" s="13"/>
      <c r="AT18" s="13"/>
      <c r="AU18" s="13"/>
      <c r="AV18" s="13"/>
      <c r="AW18" s="13"/>
      <c r="AX18" s="13"/>
    </row>
    <row r="19" spans="1:5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3"/>
      <c r="AO19" s="13"/>
      <c r="AP19" s="13"/>
      <c r="AQ19" s="13"/>
      <c r="AR19" s="13"/>
      <c r="AS19" s="13"/>
      <c r="AT19" s="13"/>
      <c r="AU19" s="13"/>
      <c r="AV19" s="13"/>
      <c r="AW19" s="13"/>
      <c r="AX19" s="13"/>
    </row>
    <row r="20" spans="1:5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3"/>
      <c r="AO20" s="13"/>
      <c r="AP20" s="13"/>
      <c r="AQ20" s="13"/>
      <c r="AR20" s="13"/>
      <c r="AS20" s="13"/>
      <c r="AT20" s="13"/>
      <c r="AU20" s="13"/>
      <c r="AV20" s="13"/>
      <c r="AW20" s="13"/>
      <c r="AX20" s="13"/>
    </row>
    <row r="21" spans="1:5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3"/>
      <c r="AO21" s="13"/>
      <c r="AP21" s="13"/>
      <c r="AQ21" s="13"/>
      <c r="AR21" s="13"/>
      <c r="AS21" s="13"/>
      <c r="AT21" s="13"/>
      <c r="AU21" s="13"/>
      <c r="AV21" s="13"/>
      <c r="AW21" s="13"/>
      <c r="AX21" s="13"/>
    </row>
    <row r="22" spans="1:5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3"/>
      <c r="AO22" s="13"/>
      <c r="AP22" s="13"/>
      <c r="AQ22" s="13"/>
      <c r="AR22" s="13"/>
      <c r="AS22" s="13"/>
      <c r="AT22" s="13"/>
      <c r="AU22" s="13"/>
      <c r="AV22" s="13"/>
      <c r="AW22" s="13"/>
      <c r="AX22" s="13"/>
    </row>
    <row r="23" spans="1:5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3"/>
      <c r="AP23" s="13"/>
      <c r="AQ23" s="13"/>
      <c r="AR23" s="13"/>
      <c r="AS23" s="13"/>
      <c r="AT23" s="13"/>
      <c r="AU23" s="13"/>
      <c r="AV23" s="13"/>
      <c r="AW23" s="13"/>
      <c r="AX23" s="13"/>
    </row>
    <row r="24" spans="1:5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3"/>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3"/>
      <c r="AO64" s="13"/>
      <c r="AP64" s="13"/>
      <c r="AQ64" s="13"/>
      <c r="AR64" s="13"/>
      <c r="AS64" s="13"/>
      <c r="AT64" s="13"/>
      <c r="AU64" s="13"/>
      <c r="AV64" s="13"/>
      <c r="AW64" s="13"/>
      <c r="AX64" s="13"/>
    </row>
    <row r="65" spans="1:5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3"/>
      <c r="AO65" s="13"/>
      <c r="AP65" s="13"/>
      <c r="AQ65" s="13"/>
      <c r="AR65" s="13"/>
      <c r="AS65" s="13"/>
      <c r="AT65" s="13"/>
      <c r="AU65" s="13"/>
      <c r="AV65" s="13"/>
      <c r="AW65" s="13"/>
      <c r="AX65" s="13"/>
    </row>
    <row r="66" spans="1:5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3"/>
      <c r="AO66" s="13"/>
      <c r="AP66" s="13"/>
      <c r="AQ66" s="13"/>
      <c r="AR66" s="13"/>
      <c r="AS66" s="13"/>
      <c r="AT66" s="13"/>
      <c r="AU66" s="13"/>
      <c r="AV66" s="13"/>
      <c r="AW66" s="13"/>
      <c r="AX66" s="13"/>
    </row>
    <row r="67" spans="1:5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3"/>
      <c r="AO67" s="13"/>
      <c r="AP67" s="13"/>
      <c r="AQ67" s="13"/>
      <c r="AR67" s="13"/>
      <c r="AS67" s="13"/>
      <c r="AT67" s="13"/>
      <c r="AU67" s="13"/>
      <c r="AV67" s="13"/>
      <c r="AW67" s="13"/>
      <c r="AX67" s="13"/>
    </row>
    <row r="68" spans="1:5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3"/>
      <c r="AO68" s="13"/>
      <c r="AP68" s="13"/>
      <c r="AQ68" s="13"/>
      <c r="AR68" s="13"/>
      <c r="AS68" s="13"/>
      <c r="AT68" s="13"/>
      <c r="AU68" s="13"/>
      <c r="AV68" s="13"/>
      <c r="AW68" s="13"/>
      <c r="AX68" s="13"/>
    </row>
    <row r="69" spans="1:5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3"/>
      <c r="AO69" s="13"/>
      <c r="AP69" s="13"/>
      <c r="AQ69" s="13"/>
      <c r="AR69" s="13"/>
      <c r="AS69" s="13"/>
      <c r="AT69" s="13"/>
      <c r="AU69" s="13"/>
      <c r="AV69" s="13"/>
      <c r="AW69" s="13"/>
      <c r="AX69" s="13"/>
    </row>
    <row r="70" spans="1:5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3"/>
      <c r="AO70" s="13"/>
      <c r="AP70" s="13"/>
      <c r="AQ70" s="13"/>
      <c r="AR70" s="13"/>
      <c r="AS70" s="13"/>
      <c r="AT70" s="13"/>
      <c r="AU70" s="13"/>
      <c r="AV70" s="13"/>
      <c r="AW70" s="13"/>
      <c r="AX70" s="13"/>
    </row>
    <row r="71" spans="1:5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3"/>
      <c r="AO71" s="13"/>
      <c r="AP71" s="13"/>
      <c r="AQ71" s="13"/>
      <c r="AR71" s="13"/>
      <c r="AS71" s="13"/>
      <c r="AT71" s="13"/>
      <c r="AU71" s="13"/>
      <c r="AV71" s="13"/>
      <c r="AW71" s="13"/>
      <c r="AX71" s="13"/>
    </row>
    <row r="72" spans="1:5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3"/>
      <c r="AO72" s="13"/>
      <c r="AP72" s="13"/>
      <c r="AQ72" s="13"/>
      <c r="AR72" s="13"/>
      <c r="AS72" s="13"/>
      <c r="AT72" s="13"/>
      <c r="AU72" s="13"/>
      <c r="AV72" s="13"/>
      <c r="AW72" s="13"/>
      <c r="AX72" s="13"/>
    </row>
    <row r="73" spans="1:5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3"/>
      <c r="AO73" s="13"/>
      <c r="AP73" s="13"/>
      <c r="AQ73" s="13"/>
      <c r="AR73" s="13"/>
      <c r="AS73" s="13"/>
      <c r="AT73" s="13"/>
      <c r="AU73" s="13"/>
      <c r="AV73" s="13"/>
      <c r="AW73" s="13"/>
      <c r="AX73" s="13"/>
    </row>
    <row r="74" spans="3:3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3:3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3:3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3:3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3:3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3:3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3:3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3:3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sheetData>
  <mergeCells count="28">
    <mergeCell ref="Z3:Z4"/>
    <mergeCell ref="Y3:Y4"/>
    <mergeCell ref="M3:M4"/>
    <mergeCell ref="I3:I4"/>
    <mergeCell ref="V3:V4"/>
    <mergeCell ref="J3:J4"/>
    <mergeCell ref="U3:U4"/>
    <mergeCell ref="P3:P4"/>
    <mergeCell ref="AA3:AA4"/>
    <mergeCell ref="D1:AK1"/>
    <mergeCell ref="D3:D4"/>
    <mergeCell ref="E3:E4"/>
    <mergeCell ref="AG3:AK3"/>
    <mergeCell ref="F3:F4"/>
    <mergeCell ref="G3:G4"/>
    <mergeCell ref="H3:H4"/>
    <mergeCell ref="K3:K4"/>
    <mergeCell ref="L3:L4"/>
    <mergeCell ref="AB3:AB4"/>
    <mergeCell ref="AL3:AM3"/>
    <mergeCell ref="N3:N4"/>
    <mergeCell ref="O3:O4"/>
    <mergeCell ref="Q3:Q4"/>
    <mergeCell ref="R3:R4"/>
    <mergeCell ref="S3:S4"/>
    <mergeCell ref="T3:T4"/>
    <mergeCell ref="W3:W4"/>
    <mergeCell ref="X3:X4"/>
  </mergeCells>
  <printOptions/>
  <pageMargins left="0.68" right="0.75" top="0.99" bottom="1" header="0.17" footer="0"/>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Hoja8"/>
  <dimension ref="A1:AV172"/>
  <sheetViews>
    <sheetView workbookViewId="0" topLeftCell="W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2" width="6.8515625" style="0" hidden="1" customWidth="1"/>
    <col min="23" max="24" width="6.8515625" style="0" customWidth="1"/>
    <col min="25" max="25" width="7.421875" style="0" customWidth="1"/>
    <col min="26" max="28" width="7.28125" style="0" customWidth="1"/>
    <col min="29" max="29" width="7.8515625" style="0" customWidth="1"/>
    <col min="30" max="32" width="7.8515625" style="0" hidden="1" customWidth="1"/>
    <col min="33" max="35" width="7.7109375" style="0" customWidth="1"/>
    <col min="36" max="36" width="7.8515625" style="0" customWidth="1"/>
    <col min="37" max="37" width="7.421875" style="0" customWidth="1"/>
    <col min="38" max="38" width="1.57421875" style="0" customWidth="1"/>
  </cols>
  <sheetData>
    <row r="1" spans="4:48"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M1" s="13"/>
      <c r="AN1" s="13"/>
      <c r="AO1" s="13"/>
      <c r="AP1" s="13"/>
      <c r="AQ1" s="13"/>
      <c r="AR1" s="13"/>
      <c r="AS1" s="13"/>
      <c r="AT1" s="13"/>
      <c r="AU1" s="13"/>
      <c r="AV1" s="13"/>
    </row>
    <row r="2" spans="4:4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M2" s="13"/>
      <c r="AN2" s="13"/>
      <c r="AO2" s="13"/>
      <c r="AP2" s="13"/>
      <c r="AQ2" s="13"/>
      <c r="AR2" s="13"/>
      <c r="AS2" s="13"/>
      <c r="AT2" s="13"/>
      <c r="AU2" s="13"/>
      <c r="AV2" s="13"/>
    </row>
    <row r="3" spans="3:48"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4"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4" t="str">
        <f>+opex!AG3</f>
        <v>semana 2 *</v>
      </c>
      <c r="AH3" s="284"/>
      <c r="AI3" s="284"/>
      <c r="AJ3" s="284"/>
      <c r="AK3" s="290"/>
      <c r="AL3" s="37"/>
      <c r="AM3" s="13"/>
      <c r="AN3" s="13"/>
      <c r="AO3" s="13"/>
      <c r="AP3" s="13"/>
      <c r="AQ3" s="13"/>
      <c r="AR3" s="13"/>
      <c r="AS3" s="13"/>
      <c r="AT3" s="13"/>
      <c r="AU3" s="13"/>
      <c r="AV3" s="13"/>
    </row>
    <row r="4" spans="3:48" ht="24.75" customHeight="1" thickBot="1">
      <c r="C4" s="31"/>
      <c r="D4" s="289"/>
      <c r="E4" s="282"/>
      <c r="F4" s="262"/>
      <c r="G4" s="262"/>
      <c r="H4" s="262"/>
      <c r="I4" s="262"/>
      <c r="J4" s="262"/>
      <c r="K4" s="262"/>
      <c r="L4" s="262"/>
      <c r="M4" s="262"/>
      <c r="N4" s="262"/>
      <c r="O4" s="262"/>
      <c r="P4" s="262"/>
      <c r="Q4" s="262"/>
      <c r="R4" s="265"/>
      <c r="S4" s="262"/>
      <c r="T4" s="262"/>
      <c r="U4" s="262"/>
      <c r="V4" s="262"/>
      <c r="W4" s="262"/>
      <c r="X4" s="262"/>
      <c r="Y4" s="262"/>
      <c r="Z4" s="262"/>
      <c r="AA4" s="262"/>
      <c r="AB4" s="262"/>
      <c r="AC4" s="198">
        <f>+opex!AC4</f>
        <v>38324.503171296295</v>
      </c>
      <c r="AD4" s="198">
        <f>+opex!AD4</f>
        <v>38303.503171296295</v>
      </c>
      <c r="AE4" s="198">
        <f>+opex!AE4</f>
        <v>38310.503171296295</v>
      </c>
      <c r="AF4" s="198">
        <f>+opex!AF4</f>
        <v>38317.503171296295</v>
      </c>
      <c r="AG4" s="188">
        <f>+opex!AG4</f>
        <v>38327.503171296295</v>
      </c>
      <c r="AH4" s="187">
        <f>+opex!AH4</f>
        <v>38328.503171296295</v>
      </c>
      <c r="AI4" s="187">
        <f>+opex!AI4</f>
        <v>38329.503171296295</v>
      </c>
      <c r="AJ4" s="187">
        <f>+opex!AJ4</f>
        <v>38330.503171296295</v>
      </c>
      <c r="AK4" s="189">
        <f>+opex!AK4</f>
        <v>38331.503171296295</v>
      </c>
      <c r="AL4" s="37"/>
      <c r="AM4" s="13"/>
      <c r="AN4" s="13"/>
      <c r="AO4" s="13"/>
      <c r="AP4" s="13"/>
      <c r="AQ4" s="13"/>
      <c r="AR4" s="13"/>
      <c r="AS4" s="13"/>
      <c r="AT4" s="13"/>
      <c r="AU4" s="13"/>
      <c r="AV4" s="13"/>
    </row>
    <row r="5" spans="1:48" ht="12.75">
      <c r="A5" s="3"/>
      <c r="B5" s="271"/>
      <c r="C5" s="28" t="s">
        <v>50</v>
      </c>
      <c r="D5" s="34"/>
      <c r="E5" s="25"/>
      <c r="F5" s="127"/>
      <c r="G5" s="127"/>
      <c r="H5" s="127"/>
      <c r="I5" s="127"/>
      <c r="J5" s="127"/>
      <c r="K5" s="127"/>
      <c r="L5" s="127"/>
      <c r="M5" s="127"/>
      <c r="N5" s="127"/>
      <c r="O5" s="37"/>
      <c r="P5" s="37"/>
      <c r="Q5" s="37"/>
      <c r="R5" s="37"/>
      <c r="S5" s="144"/>
      <c r="T5" s="144"/>
      <c r="U5" s="144"/>
      <c r="V5" s="144"/>
      <c r="W5" s="144"/>
      <c r="X5" s="144"/>
      <c r="Y5" s="144"/>
      <c r="Z5" s="144"/>
      <c r="AA5" s="144"/>
      <c r="AB5" s="144"/>
      <c r="AC5" s="74"/>
      <c r="AD5" s="74"/>
      <c r="AE5" s="74"/>
      <c r="AF5" s="74"/>
      <c r="AG5" s="74"/>
      <c r="AH5" s="74"/>
      <c r="AI5" s="74"/>
      <c r="AJ5" s="74"/>
      <c r="AK5" s="134"/>
      <c r="AL5" s="209"/>
      <c r="AM5" s="13"/>
      <c r="AN5" s="13"/>
      <c r="AO5" s="13"/>
      <c r="AP5" s="13"/>
      <c r="AQ5" s="13"/>
      <c r="AR5" s="13"/>
      <c r="AS5" s="13"/>
      <c r="AT5" s="13"/>
      <c r="AU5" s="13"/>
      <c r="AV5" s="13"/>
    </row>
    <row r="6" spans="1:48" ht="12.75" customHeight="1">
      <c r="A6" s="3"/>
      <c r="B6" s="271"/>
      <c r="C6" s="27"/>
      <c r="D6" s="34" t="s">
        <v>77</v>
      </c>
      <c r="E6" s="21">
        <f>+entero!E75</f>
        <v>205.9</v>
      </c>
      <c r="F6" s="123">
        <f>+entero!F75</f>
        <v>206.71</v>
      </c>
      <c r="G6" s="123">
        <f>+entero!G75</f>
        <v>206.275909</v>
      </c>
      <c r="H6" s="123">
        <f>+entero!H75</f>
        <v>206.4</v>
      </c>
      <c r="I6" s="123">
        <f>+entero!I75</f>
        <v>207.05</v>
      </c>
      <c r="J6" s="123">
        <f>+entero!J75</f>
        <v>207.08</v>
      </c>
      <c r="K6" s="123">
        <f>+entero!K75</f>
        <v>207.5</v>
      </c>
      <c r="L6" s="123">
        <f>+entero!L75</f>
        <v>208.74</v>
      </c>
      <c r="M6" s="123">
        <f>+entero!M75</f>
        <v>210.08</v>
      </c>
      <c r="N6" s="123">
        <f>+entero!N75</f>
        <v>210.57</v>
      </c>
      <c r="O6" s="123">
        <f>+entero!O75</f>
        <v>213.2</v>
      </c>
      <c r="P6" s="123">
        <f>+entero!P75</f>
        <v>212.11</v>
      </c>
      <c r="Q6" s="212">
        <f>+entero!Q75</f>
        <v>214.01</v>
      </c>
      <c r="R6" s="212">
        <f>+entero!R75</f>
        <v>215.33</v>
      </c>
      <c r="S6" s="196">
        <f>+entero!S75</f>
        <v>215.74</v>
      </c>
      <c r="T6" s="196">
        <f>+entero!T75</f>
        <v>215.16</v>
      </c>
      <c r="U6" s="196">
        <f>+entero!U75</f>
        <v>215.21</v>
      </c>
      <c r="V6" s="196">
        <f>+entero!V75</f>
        <v>216.09</v>
      </c>
      <c r="W6" s="196">
        <f>+entero!W75</f>
        <v>217.7</v>
      </c>
      <c r="X6" s="196">
        <f>+entero!X75</f>
        <v>218.85</v>
      </c>
      <c r="Y6" s="196">
        <f>+entero!Y75</f>
        <v>219.62</v>
      </c>
      <c r="Z6" s="196">
        <f>+entero!Z75</f>
        <v>219.56</v>
      </c>
      <c r="AA6" s="196">
        <f>+entero!AA75</f>
        <v>221.34713343048</v>
      </c>
      <c r="AB6" s="196">
        <f>+entero!AB75</f>
        <v>222.56</v>
      </c>
      <c r="AC6" s="74"/>
      <c r="AD6" s="74"/>
      <c r="AE6" s="74"/>
      <c r="AF6" s="74"/>
      <c r="AG6" s="74"/>
      <c r="AH6" s="74"/>
      <c r="AI6" s="74"/>
      <c r="AJ6" s="74"/>
      <c r="AK6" s="134"/>
      <c r="AL6" s="210"/>
      <c r="AM6" s="14"/>
      <c r="AN6" s="14"/>
      <c r="AO6" s="14"/>
      <c r="AP6" s="14"/>
      <c r="AQ6" s="14"/>
      <c r="AR6" s="14"/>
      <c r="AS6" s="14"/>
      <c r="AT6" s="13"/>
      <c r="AU6" s="13"/>
      <c r="AV6" s="13"/>
    </row>
    <row r="7" spans="1:48" ht="12.75">
      <c r="A7" s="3"/>
      <c r="B7" s="271"/>
      <c r="C7" s="27"/>
      <c r="D7" s="36" t="s">
        <v>5</v>
      </c>
      <c r="E7" s="21">
        <f>+entero!E76</f>
        <v>0.23</v>
      </c>
      <c r="F7" s="123">
        <f>+entero!F76</f>
        <v>0.4</v>
      </c>
      <c r="G7" s="123">
        <f>+entero!G76</f>
        <v>-0.21</v>
      </c>
      <c r="H7" s="123">
        <f>+entero!H76</f>
        <v>0.06</v>
      </c>
      <c r="I7" s="123">
        <f>+entero!I76</f>
        <v>0.32</v>
      </c>
      <c r="J7" s="123">
        <f>+entero!J76</f>
        <v>0.02</v>
      </c>
      <c r="K7" s="123">
        <f>+entero!K76</f>
        <v>0.2</v>
      </c>
      <c r="L7" s="123">
        <f>+entero!L76</f>
        <v>0.6</v>
      </c>
      <c r="M7" s="123">
        <f>+entero!M76</f>
        <v>0.64</v>
      </c>
      <c r="N7" s="123">
        <f>+entero!N76</f>
        <v>0.23</v>
      </c>
      <c r="O7" s="123">
        <f>+entero!O76</f>
        <v>1.25</v>
      </c>
      <c r="P7" s="123">
        <f>+entero!P76</f>
        <v>-0.51</v>
      </c>
      <c r="Q7" s="212">
        <f>+entero!Q76</f>
        <v>0.9</v>
      </c>
      <c r="R7" s="212">
        <f>+entero!R76</f>
        <v>0.62</v>
      </c>
      <c r="S7" s="196">
        <f>+entero!S76</f>
        <v>0.19</v>
      </c>
      <c r="T7" s="196">
        <f>+entero!T76</f>
        <v>-0.27</v>
      </c>
      <c r="U7" s="196">
        <f>+entero!U76</f>
        <v>0.02</v>
      </c>
      <c r="V7" s="196">
        <f>+entero!V76</f>
        <v>0.41</v>
      </c>
      <c r="W7" s="196">
        <f>+entero!W76</f>
        <v>0.74</v>
      </c>
      <c r="X7" s="196">
        <f>+entero!X76</f>
        <v>0.53</v>
      </c>
      <c r="Y7" s="196">
        <f>+entero!Y76</f>
        <v>0.35</v>
      </c>
      <c r="Z7" s="196">
        <f>+entero!Z76</f>
        <v>-0.03</v>
      </c>
      <c r="AA7" s="196">
        <f>+entero!AA76</f>
        <v>0.81</v>
      </c>
      <c r="AB7" s="196">
        <f>+entero!AB76</f>
        <v>0.55</v>
      </c>
      <c r="AC7" s="74"/>
      <c r="AD7" s="74"/>
      <c r="AE7" s="74"/>
      <c r="AF7" s="74"/>
      <c r="AG7" s="74"/>
      <c r="AH7" s="74"/>
      <c r="AI7" s="74"/>
      <c r="AJ7" s="74"/>
      <c r="AK7" s="134"/>
      <c r="AL7" s="210"/>
      <c r="AM7" s="14"/>
      <c r="AN7" s="14"/>
      <c r="AO7" s="14"/>
      <c r="AP7" s="14"/>
      <c r="AQ7" s="14"/>
      <c r="AR7" s="14"/>
      <c r="AS7" s="14"/>
      <c r="AT7" s="13"/>
      <c r="AU7" s="13"/>
      <c r="AV7" s="13"/>
    </row>
    <row r="8" spans="1:48" ht="12.75">
      <c r="A8" s="3"/>
      <c r="B8" s="271"/>
      <c r="C8" s="27"/>
      <c r="D8" s="36" t="s">
        <v>6</v>
      </c>
      <c r="E8" s="21">
        <f>+entero!E77</f>
        <v>2.45</v>
      </c>
      <c r="F8" s="123">
        <f>+entero!F77</f>
        <v>0.4</v>
      </c>
      <c r="G8" s="123">
        <f>+entero!G77</f>
        <v>0.18256872268092028</v>
      </c>
      <c r="H8" s="123">
        <f>+entero!H77</f>
        <v>0.24</v>
      </c>
      <c r="I8" s="123">
        <f>+entero!I77</f>
        <v>0.56</v>
      </c>
      <c r="J8" s="123">
        <f>+entero!J77</f>
        <v>0.58</v>
      </c>
      <c r="K8" s="123">
        <f>+entero!K77</f>
        <v>0.78</v>
      </c>
      <c r="L8" s="123">
        <f>+entero!L77</f>
        <v>1.38</v>
      </c>
      <c r="M8" s="123">
        <f>+entero!M77</f>
        <v>2.03</v>
      </c>
      <c r="N8" s="123">
        <f>+entero!N77</f>
        <v>2.27</v>
      </c>
      <c r="O8" s="123">
        <f>+entero!O77</f>
        <v>3.55</v>
      </c>
      <c r="P8" s="123">
        <f>+entero!P77</f>
        <v>3.02</v>
      </c>
      <c r="Q8" s="212">
        <f>+entero!Q77</f>
        <v>3.94</v>
      </c>
      <c r="R8" s="212">
        <f>+entero!R77</f>
        <v>0.62</v>
      </c>
      <c r="S8" s="196">
        <f>+entero!S77</f>
        <v>0.81</v>
      </c>
      <c r="T8" s="196">
        <f>+entero!T77</f>
        <v>0.54</v>
      </c>
      <c r="U8" s="196">
        <f>+entero!U77</f>
        <v>0.56</v>
      </c>
      <c r="V8" s="196">
        <f>+entero!V77</f>
        <v>0.98</v>
      </c>
      <c r="W8" s="196">
        <f>+entero!W77</f>
        <v>1.73</v>
      </c>
      <c r="X8" s="196">
        <f>+entero!X77</f>
        <v>2.26</v>
      </c>
      <c r="Y8" s="196">
        <f>+entero!Y77</f>
        <v>2.62</v>
      </c>
      <c r="Z8" s="196">
        <f>+entero!Z77</f>
        <v>2.6</v>
      </c>
      <c r="AA8" s="196">
        <f>+entero!AA77</f>
        <v>3.43</v>
      </c>
      <c r="AB8" s="196">
        <f>+entero!AB77</f>
        <v>4</v>
      </c>
      <c r="AC8" s="74"/>
      <c r="AD8" s="74"/>
      <c r="AE8" s="74"/>
      <c r="AF8" s="74"/>
      <c r="AG8" s="74"/>
      <c r="AH8" s="74"/>
      <c r="AI8" s="74"/>
      <c r="AJ8" s="74"/>
      <c r="AK8" s="134"/>
      <c r="AL8" s="210"/>
      <c r="AM8" s="14"/>
      <c r="AN8" s="14"/>
      <c r="AO8" s="14"/>
      <c r="AP8" s="14"/>
      <c r="AQ8" s="14"/>
      <c r="AR8" s="14"/>
      <c r="AS8" s="14"/>
      <c r="AT8" s="13"/>
      <c r="AU8" s="13"/>
      <c r="AV8" s="13"/>
    </row>
    <row r="9" spans="1:48" ht="12.75">
      <c r="A9" s="3"/>
      <c r="B9" s="271"/>
      <c r="C9" s="27"/>
      <c r="D9" s="36" t="s">
        <v>7</v>
      </c>
      <c r="E9" s="21">
        <f>+entero!E78</f>
        <v>2.45</v>
      </c>
      <c r="F9" s="123">
        <f>+entero!F78</f>
        <v>2.86</v>
      </c>
      <c r="G9" s="123">
        <f>+entero!G78</f>
        <v>2.4260931525895257</v>
      </c>
      <c r="H9" s="123">
        <f>+entero!H78</f>
        <v>2.8</v>
      </c>
      <c r="I9" s="123">
        <f>+entero!I78</f>
        <v>3.16</v>
      </c>
      <c r="J9" s="123">
        <f>+entero!J78</f>
        <v>3.13</v>
      </c>
      <c r="K9" s="123">
        <f>+entero!K78</f>
        <v>3.23</v>
      </c>
      <c r="L9" s="123">
        <f>+entero!L78</f>
        <v>3.42</v>
      </c>
      <c r="M9" s="123">
        <f>+entero!M78</f>
        <v>3.85</v>
      </c>
      <c r="N9" s="123">
        <f>+entero!N78</f>
        <v>3.62</v>
      </c>
      <c r="O9" s="123">
        <f>+entero!O78</f>
        <v>4.35</v>
      </c>
      <c r="P9" s="123">
        <f>+entero!P78</f>
        <v>3.26</v>
      </c>
      <c r="Q9" s="212">
        <f>+entero!Q78</f>
        <v>3.94</v>
      </c>
      <c r="R9" s="212">
        <f>+entero!R78</f>
        <v>4.17</v>
      </c>
      <c r="S9" s="196">
        <f>+entero!S78</f>
        <v>4.59</v>
      </c>
      <c r="T9" s="196">
        <f>+entero!T78</f>
        <v>4.25</v>
      </c>
      <c r="U9" s="196">
        <f>+entero!U78</f>
        <v>3.94</v>
      </c>
      <c r="V9" s="196">
        <f>+entero!V78</f>
        <v>4.35</v>
      </c>
      <c r="W9" s="196">
        <f>+entero!W78</f>
        <v>4.92</v>
      </c>
      <c r="X9" s="196">
        <f>+entero!X78</f>
        <v>4.84</v>
      </c>
      <c r="Y9" s="196">
        <f>+entero!Y78</f>
        <v>4.54</v>
      </c>
      <c r="Z9" s="196">
        <f>+entero!Z78</f>
        <v>4.27</v>
      </c>
      <c r="AA9" s="196">
        <f>+entero!AA78</f>
        <v>3.82</v>
      </c>
      <c r="AB9" s="196">
        <f>+entero!AB78</f>
        <v>4.93</v>
      </c>
      <c r="AC9" s="74"/>
      <c r="AD9" s="74"/>
      <c r="AE9" s="74"/>
      <c r="AF9" s="74"/>
      <c r="AG9" s="74"/>
      <c r="AH9" s="74"/>
      <c r="AI9" s="74"/>
      <c r="AJ9" s="74"/>
      <c r="AK9" s="134"/>
      <c r="AL9" s="210"/>
      <c r="AM9" s="14"/>
      <c r="AN9" s="14"/>
      <c r="AO9" s="14"/>
      <c r="AP9" s="14"/>
      <c r="AQ9" s="14"/>
      <c r="AR9" s="14"/>
      <c r="AS9" s="14"/>
      <c r="AT9" s="13"/>
      <c r="AU9" s="13"/>
      <c r="AV9" s="13"/>
    </row>
    <row r="10" spans="1:48" ht="12.75">
      <c r="A10" s="3"/>
      <c r="B10" s="271"/>
      <c r="C10" s="27" t="s">
        <v>9</v>
      </c>
      <c r="D10" s="34" t="s">
        <v>55</v>
      </c>
      <c r="E10" s="21">
        <f>+entero!E79</f>
        <v>162.89</v>
      </c>
      <c r="F10" s="123">
        <f>+entero!F79</f>
        <v>163.34</v>
      </c>
      <c r="G10" s="123">
        <f>+entero!G79</f>
        <v>163.15</v>
      </c>
      <c r="H10" s="123">
        <f>+entero!H79</f>
        <v>163.24</v>
      </c>
      <c r="I10" s="123">
        <f>+entero!I79</f>
        <v>163.31</v>
      </c>
      <c r="J10" s="123">
        <f>+entero!J79</f>
        <v>163.36</v>
      </c>
      <c r="K10" s="123">
        <f>+entero!K79</f>
        <v>163.7</v>
      </c>
      <c r="L10" s="123">
        <f>+entero!L79</f>
        <v>164.16</v>
      </c>
      <c r="M10" s="123">
        <f>+entero!M79</f>
        <v>164.55</v>
      </c>
      <c r="N10" s="123">
        <f>+entero!N79</f>
        <v>165.1</v>
      </c>
      <c r="O10" s="123">
        <f>+entero!O79</f>
        <v>167.03</v>
      </c>
      <c r="P10" s="123">
        <f>+entero!P79</f>
        <v>166.29</v>
      </c>
      <c r="Q10" s="212">
        <f>+entero!Q79</f>
        <v>167.11</v>
      </c>
      <c r="R10" s="212">
        <f>+entero!R79</f>
        <v>167.5</v>
      </c>
      <c r="S10" s="196">
        <f>+entero!S79</f>
        <v>167.96</v>
      </c>
      <c r="T10" s="196">
        <f>+entero!T79</f>
        <v>167.76</v>
      </c>
      <c r="U10" s="196">
        <f>+entero!U79</f>
        <v>168.03</v>
      </c>
      <c r="V10" s="196">
        <f>+entero!V79</f>
        <v>168.36</v>
      </c>
      <c r="W10" s="196">
        <f>+entero!W79</f>
        <v>169.29</v>
      </c>
      <c r="X10" s="196">
        <f>+entero!X79</f>
        <v>169.54</v>
      </c>
      <c r="Y10" s="196">
        <f>+entero!Y79</f>
        <v>169.82860524486978</v>
      </c>
      <c r="Z10" s="196">
        <f>+entero!Z79</f>
        <v>170.06194974847622</v>
      </c>
      <c r="AA10" s="196">
        <f>+entero!AA79</f>
        <v>171.17619564322823</v>
      </c>
      <c r="AB10" s="196">
        <f>+entero!AB79</f>
        <v>172.1</v>
      </c>
      <c r="AC10" s="74"/>
      <c r="AD10" s="74"/>
      <c r="AE10" s="74"/>
      <c r="AF10" s="74"/>
      <c r="AG10" s="74"/>
      <c r="AH10" s="74"/>
      <c r="AI10" s="74"/>
      <c r="AJ10" s="74"/>
      <c r="AK10" s="134"/>
      <c r="AL10" s="210"/>
      <c r="AM10" s="14"/>
      <c r="AN10" s="14"/>
      <c r="AO10" s="14"/>
      <c r="AP10" s="14"/>
      <c r="AQ10" s="14"/>
      <c r="AR10" s="14"/>
      <c r="AS10" s="14"/>
      <c r="AT10" s="13"/>
      <c r="AU10" s="13"/>
      <c r="AV10" s="13"/>
    </row>
    <row r="11" spans="1:48" ht="12.75">
      <c r="A11" s="3"/>
      <c r="B11" s="271"/>
      <c r="C11" s="27"/>
      <c r="D11" s="36" t="s">
        <v>5</v>
      </c>
      <c r="E11" s="21">
        <f>+entero!E80</f>
        <v>0.17</v>
      </c>
      <c r="F11" s="123">
        <f>+entero!F80</f>
        <v>0.28</v>
      </c>
      <c r="G11" s="123">
        <f>+entero!G80</f>
        <v>-0.12</v>
      </c>
      <c r="H11" s="123">
        <f>+entero!H80</f>
        <v>0.05</v>
      </c>
      <c r="I11" s="123">
        <f>+entero!I80</f>
        <v>0.04</v>
      </c>
      <c r="J11" s="123">
        <f>+entero!J80</f>
        <v>0.03</v>
      </c>
      <c r="K11" s="123">
        <f>+entero!K80</f>
        <v>0.21</v>
      </c>
      <c r="L11" s="123">
        <f>+entero!L80</f>
        <v>0.28</v>
      </c>
      <c r="M11" s="123">
        <f>+entero!M80</f>
        <v>0.23</v>
      </c>
      <c r="N11" s="123">
        <f>+entero!N80</f>
        <v>0.34</v>
      </c>
      <c r="O11" s="123">
        <f>+entero!O80</f>
        <v>1.17</v>
      </c>
      <c r="P11" s="123">
        <f>+entero!P80</f>
        <v>-0.44</v>
      </c>
      <c r="Q11" s="212">
        <f>+entero!Q80</f>
        <v>0.49</v>
      </c>
      <c r="R11" s="212">
        <f>+entero!R80</f>
        <v>0.23</v>
      </c>
      <c r="S11" s="196">
        <f>+entero!S80</f>
        <v>0.27</v>
      </c>
      <c r="T11" s="196">
        <f>+entero!T80</f>
        <v>-0.12</v>
      </c>
      <c r="U11" s="196">
        <f>+entero!U80</f>
        <v>0.16</v>
      </c>
      <c r="V11" s="196">
        <f>+entero!V80</f>
        <v>0.2</v>
      </c>
      <c r="W11" s="196">
        <f>+entero!W80</f>
        <v>0.55</v>
      </c>
      <c r="X11" s="196">
        <f>+entero!X80</f>
        <v>0.14</v>
      </c>
      <c r="Y11" s="196">
        <f>+entero!Y80</f>
        <v>0.1704</v>
      </c>
      <c r="Z11" s="196">
        <f>+entero!Z80</f>
        <v>0.1374</v>
      </c>
      <c r="AA11" s="196">
        <f>+entero!AA80</f>
        <v>0.66</v>
      </c>
      <c r="AB11" s="196">
        <f>+entero!AB80</f>
        <v>0.54</v>
      </c>
      <c r="AC11" s="74"/>
      <c r="AD11" s="74"/>
      <c r="AE11" s="74"/>
      <c r="AF11" s="74"/>
      <c r="AG11" s="74"/>
      <c r="AH11" s="74"/>
      <c r="AI11" s="74"/>
      <c r="AJ11" s="74"/>
      <c r="AK11" s="134"/>
      <c r="AL11" s="210"/>
      <c r="AM11" s="14"/>
      <c r="AN11" s="14"/>
      <c r="AO11" s="14"/>
      <c r="AP11" s="14"/>
      <c r="AQ11" s="14"/>
      <c r="AR11" s="14"/>
      <c r="AS11" s="14"/>
      <c r="AT11" s="13"/>
      <c r="AU11" s="13"/>
      <c r="AV11" s="13"/>
    </row>
    <row r="12" spans="1:48" ht="12.75">
      <c r="A12" s="3"/>
      <c r="B12" s="271"/>
      <c r="C12" s="27"/>
      <c r="D12" s="36" t="s">
        <v>8</v>
      </c>
      <c r="E12" s="21">
        <f>+entero!E81</f>
        <v>1.93</v>
      </c>
      <c r="F12" s="123">
        <f>+entero!F81</f>
        <v>0.28</v>
      </c>
      <c r="G12" s="123">
        <f>+entero!G81</f>
        <v>0.16</v>
      </c>
      <c r="H12" s="123">
        <f>+entero!H81</f>
        <v>0.21</v>
      </c>
      <c r="I12" s="123">
        <f>+entero!I81</f>
        <v>0.25</v>
      </c>
      <c r="J12" s="123">
        <f>+entero!J81</f>
        <v>0.29</v>
      </c>
      <c r="K12" s="123">
        <f>+entero!K81</f>
        <v>0.5</v>
      </c>
      <c r="L12" s="123">
        <f>+entero!L81</f>
        <v>0.78</v>
      </c>
      <c r="M12" s="123">
        <f>+entero!M81</f>
        <v>1.02</v>
      </c>
      <c r="N12" s="123">
        <f>+entero!N81</f>
        <v>1.36</v>
      </c>
      <c r="O12" s="123">
        <f>+entero!O81</f>
        <v>2.54</v>
      </c>
      <c r="P12" s="123">
        <f>+entero!P81</f>
        <v>2.09</v>
      </c>
      <c r="Q12" s="212">
        <f>+entero!Q81</f>
        <v>2.59</v>
      </c>
      <c r="R12" s="212">
        <f>+entero!R81</f>
        <v>0.23</v>
      </c>
      <c r="S12" s="196">
        <f>+entero!S81</f>
        <v>0.51</v>
      </c>
      <c r="T12" s="196">
        <f>+entero!T81</f>
        <v>0.39</v>
      </c>
      <c r="U12" s="196">
        <f>+entero!U81</f>
        <v>0.55</v>
      </c>
      <c r="V12" s="196">
        <f>+entero!V81</f>
        <v>0.75</v>
      </c>
      <c r="W12" s="196">
        <f>+entero!W81</f>
        <v>1.31</v>
      </c>
      <c r="X12" s="196">
        <f>+entero!X81</f>
        <v>1.46</v>
      </c>
      <c r="Y12" s="196">
        <f>+entero!Y81</f>
        <v>1.6278978781479436</v>
      </c>
      <c r="Z12" s="196">
        <f>+entero!Z81</f>
        <v>1.767535</v>
      </c>
      <c r="AA12" s="196">
        <f>+entero!AA81</f>
        <v>2.43</v>
      </c>
      <c r="AB12" s="196">
        <f>+entero!AB81</f>
        <v>2.99</v>
      </c>
      <c r="AC12" s="74"/>
      <c r="AD12" s="74"/>
      <c r="AE12" s="74"/>
      <c r="AF12" s="74"/>
      <c r="AG12" s="74"/>
      <c r="AH12" s="74"/>
      <c r="AI12" s="74"/>
      <c r="AJ12" s="74"/>
      <c r="AK12" s="134"/>
      <c r="AL12" s="210"/>
      <c r="AM12" s="14"/>
      <c r="AN12" s="14"/>
      <c r="AO12" s="14"/>
      <c r="AP12" s="14"/>
      <c r="AQ12" s="14"/>
      <c r="AR12" s="14"/>
      <c r="AS12" s="14"/>
      <c r="AT12" s="13"/>
      <c r="AU12" s="13"/>
      <c r="AV12" s="13"/>
    </row>
    <row r="13" spans="1:48" ht="12.75">
      <c r="A13" s="3"/>
      <c r="B13" s="271"/>
      <c r="C13" s="27"/>
      <c r="D13" s="36" t="s">
        <v>7</v>
      </c>
      <c r="E13" s="21">
        <f>+entero!E82</f>
        <v>1.93</v>
      </c>
      <c r="F13" s="123">
        <f>+entero!F82</f>
        <v>2.18</v>
      </c>
      <c r="G13" s="123">
        <f>+entero!G82</f>
        <v>1.83</v>
      </c>
      <c r="H13" s="123">
        <f>+entero!H82</f>
        <v>1.94</v>
      </c>
      <c r="I13" s="123">
        <f>+entero!I82</f>
        <v>1.89</v>
      </c>
      <c r="J13" s="123">
        <f>+entero!J82</f>
        <v>1.89</v>
      </c>
      <c r="K13" s="123">
        <f>+entero!K82</f>
        <v>2.03</v>
      </c>
      <c r="L13" s="123">
        <f>+entero!L82</f>
        <v>2.04</v>
      </c>
      <c r="M13" s="123">
        <f>+entero!M82</f>
        <v>2.05</v>
      </c>
      <c r="N13" s="123">
        <f>+entero!N82</f>
        <v>2.06</v>
      </c>
      <c r="O13" s="123">
        <f>+entero!O82</f>
        <v>2.99</v>
      </c>
      <c r="P13" s="123">
        <f>+entero!P82</f>
        <v>2.26</v>
      </c>
      <c r="Q13" s="212">
        <f>+entero!Q82</f>
        <v>2.59</v>
      </c>
      <c r="R13" s="212">
        <f>+entero!R82</f>
        <v>2.54</v>
      </c>
      <c r="S13" s="196">
        <f>+entero!S82</f>
        <v>2.94</v>
      </c>
      <c r="T13" s="196">
        <f>+entero!T82</f>
        <v>2.77</v>
      </c>
      <c r="U13" s="196">
        <f>+entero!U82</f>
        <v>2.89</v>
      </c>
      <c r="V13" s="196">
        <f>+entero!V82</f>
        <v>3.06</v>
      </c>
      <c r="W13" s="196">
        <f>+entero!W82</f>
        <v>3.42</v>
      </c>
      <c r="X13" s="196">
        <f>+entero!X82</f>
        <v>3.27</v>
      </c>
      <c r="Y13" s="196">
        <f>+entero!Y82</f>
        <v>3.210715873353154</v>
      </c>
      <c r="Z13" s="196">
        <f>+entero!Z82</f>
        <v>3.0032434</v>
      </c>
      <c r="AA13" s="196">
        <f>+entero!AA82</f>
        <v>2.48</v>
      </c>
      <c r="AB13" s="196">
        <f>+entero!AB82</f>
        <v>3.49</v>
      </c>
      <c r="AC13" s="74"/>
      <c r="AD13" s="74"/>
      <c r="AE13" s="74"/>
      <c r="AF13" s="74"/>
      <c r="AG13" s="74"/>
      <c r="AH13" s="74"/>
      <c r="AI13" s="74"/>
      <c r="AJ13" s="74"/>
      <c r="AK13" s="134"/>
      <c r="AL13" s="210"/>
      <c r="AM13" s="14"/>
      <c r="AN13" s="14"/>
      <c r="AO13" s="14"/>
      <c r="AP13" s="14"/>
      <c r="AQ13" s="14"/>
      <c r="AR13" s="14"/>
      <c r="AS13" s="14"/>
      <c r="AT13" s="13"/>
      <c r="AU13" s="13"/>
      <c r="AV13" s="13"/>
    </row>
    <row r="14" spans="1:48" ht="13.5" thickBot="1">
      <c r="A14" s="3"/>
      <c r="B14" s="78"/>
      <c r="C14" s="27"/>
      <c r="D14" s="34" t="s">
        <v>80</v>
      </c>
      <c r="E14" s="22"/>
      <c r="F14" s="139"/>
      <c r="G14" s="139"/>
      <c r="H14" s="139"/>
      <c r="I14" s="139"/>
      <c r="J14" s="139"/>
      <c r="K14" s="139"/>
      <c r="L14" s="139"/>
      <c r="M14" s="139"/>
      <c r="N14" s="139"/>
      <c r="O14" s="139"/>
      <c r="P14" s="139"/>
      <c r="Q14" s="22"/>
      <c r="R14" s="22"/>
      <c r="S14" s="139"/>
      <c r="T14" s="139"/>
      <c r="U14" s="139"/>
      <c r="V14" s="139"/>
      <c r="W14" s="139"/>
      <c r="X14" s="139"/>
      <c r="Y14" s="139"/>
      <c r="Z14" s="139"/>
      <c r="AA14" s="139"/>
      <c r="AB14" s="139"/>
      <c r="AC14" s="74"/>
      <c r="AD14" s="74"/>
      <c r="AE14" s="74"/>
      <c r="AF14" s="74"/>
      <c r="AG14" s="74"/>
      <c r="AH14" s="74"/>
      <c r="AI14" s="74"/>
      <c r="AJ14" s="74"/>
      <c r="AK14" s="134"/>
      <c r="AL14" s="210"/>
      <c r="AM14" s="14"/>
      <c r="AN14" s="14"/>
      <c r="AO14" s="14"/>
      <c r="AP14" s="14"/>
      <c r="AQ14" s="14"/>
      <c r="AR14" s="14"/>
      <c r="AS14" s="14"/>
      <c r="AT14" s="13"/>
      <c r="AU14" s="13"/>
      <c r="AV14" s="13"/>
    </row>
    <row r="15" spans="1:48" ht="12.75">
      <c r="A15" s="3"/>
      <c r="B15" s="78"/>
      <c r="C15" s="27"/>
      <c r="D15" s="34" t="s">
        <v>78</v>
      </c>
      <c r="E15" s="83">
        <f>+entero!E84</f>
        <v>12.5</v>
      </c>
      <c r="F15" s="125">
        <f>+entero!F84</f>
        <v>11</v>
      </c>
      <c r="G15" s="125">
        <f>+entero!G84</f>
        <v>11</v>
      </c>
      <c r="H15" s="125">
        <f>+entero!H84</f>
        <v>11</v>
      </c>
      <c r="I15" s="125">
        <f>+entero!I84</f>
        <v>10</v>
      </c>
      <c r="J15" s="125">
        <f>+entero!J84</f>
        <v>9.5</v>
      </c>
      <c r="K15" s="125">
        <f>+entero!K84</f>
        <v>8.5</v>
      </c>
      <c r="L15" s="125">
        <f>+entero!L84</f>
        <v>7.5</v>
      </c>
      <c r="M15" s="125">
        <f>+entero!M84</f>
        <v>7.5</v>
      </c>
      <c r="N15" s="125">
        <f>+entero!N84</f>
        <v>7.5</v>
      </c>
      <c r="O15" s="125">
        <f>+entero!O84</f>
        <v>7.5</v>
      </c>
      <c r="P15" s="125">
        <f>+entero!P84</f>
        <v>7.5</v>
      </c>
      <c r="Q15" s="125">
        <f>+entero!Q84</f>
        <v>7.5</v>
      </c>
      <c r="R15" s="83">
        <f>+entero!R84</f>
        <v>7</v>
      </c>
      <c r="S15" s="125">
        <f>+entero!S84</f>
        <v>7</v>
      </c>
      <c r="T15" s="125">
        <f>+entero!T84</f>
        <v>7.5</v>
      </c>
      <c r="U15" s="125">
        <f>+entero!U84</f>
        <v>8</v>
      </c>
      <c r="V15" s="125">
        <f>+entero!V84</f>
        <v>8</v>
      </c>
      <c r="W15" s="125">
        <f>+entero!W84</f>
        <v>8</v>
      </c>
      <c r="X15" s="125">
        <f>+entero!X84</f>
        <v>7.5</v>
      </c>
      <c r="Y15" s="125">
        <f>+entero!Y84</f>
        <v>7</v>
      </c>
      <c r="Z15" s="125">
        <f>+entero!Z84</f>
        <v>6</v>
      </c>
      <c r="AA15" s="125">
        <f>+entero!AA84</f>
        <v>6</v>
      </c>
      <c r="AB15" s="125">
        <f>+entero!AB84</f>
        <v>6</v>
      </c>
      <c r="AC15" s="194">
        <f>+entero!AC84</f>
        <v>6</v>
      </c>
      <c r="AD15" s="194">
        <f>+entero!AD84</f>
        <v>6</v>
      </c>
      <c r="AE15" s="194">
        <f>+entero!AE84</f>
        <v>6</v>
      </c>
      <c r="AF15" s="194">
        <f>+entero!AF84</f>
        <v>6</v>
      </c>
      <c r="AG15" s="83">
        <f>+entero!AG84</f>
        <v>6</v>
      </c>
      <c r="AH15" s="200">
        <f>+entero!AH84</f>
        <v>6</v>
      </c>
      <c r="AI15" s="200">
        <f>+entero!AI84</f>
        <v>6</v>
      </c>
      <c r="AJ15" s="200">
        <f>+entero!AJ84</f>
        <v>6</v>
      </c>
      <c r="AK15" s="194">
        <f>+entero!AK84</f>
        <v>6</v>
      </c>
      <c r="AL15" s="210"/>
      <c r="AM15" s="14"/>
      <c r="AN15" s="14"/>
      <c r="AO15" s="14"/>
      <c r="AP15" s="14"/>
      <c r="AQ15" s="14"/>
      <c r="AR15" s="14"/>
      <c r="AS15" s="14"/>
      <c r="AT15" s="13"/>
      <c r="AU15" s="13"/>
      <c r="AV15" s="13"/>
    </row>
    <row r="16" spans="1:48" ht="13.5" thickBot="1">
      <c r="A16" s="3"/>
      <c r="B16" s="78"/>
      <c r="C16" s="42"/>
      <c r="D16" s="43" t="s">
        <v>79</v>
      </c>
      <c r="E16" s="41">
        <f>+entero!E85</f>
        <v>6.5</v>
      </c>
      <c r="F16" s="126">
        <f>+entero!F85</f>
        <v>5</v>
      </c>
      <c r="G16" s="126">
        <f>+entero!G85</f>
        <v>6.5</v>
      </c>
      <c r="H16" s="126">
        <f>+entero!H85</f>
        <v>6.5</v>
      </c>
      <c r="I16" s="126">
        <f>+entero!I85</f>
        <v>6.5</v>
      </c>
      <c r="J16" s="126">
        <f>+entero!J85</f>
        <v>6.5</v>
      </c>
      <c r="K16" s="126">
        <f>+entero!K85</f>
        <v>6.5</v>
      </c>
      <c r="L16" s="126">
        <f>+entero!L85</f>
        <v>6.5</v>
      </c>
      <c r="M16" s="126">
        <f>+entero!M85</f>
        <v>6.5</v>
      </c>
      <c r="N16" s="126">
        <f>+entero!N85</f>
        <v>6.5</v>
      </c>
      <c r="O16" s="126">
        <f>+entero!O85</f>
        <v>6.5</v>
      </c>
      <c r="P16" s="126">
        <f>+entero!P85</f>
        <v>6.5</v>
      </c>
      <c r="Q16" s="126">
        <f>+entero!Q85</f>
        <v>6.5</v>
      </c>
      <c r="R16" s="41">
        <f>+entero!R85</f>
        <v>6</v>
      </c>
      <c r="S16" s="126">
        <f>+entero!S85</f>
        <v>6</v>
      </c>
      <c r="T16" s="126">
        <f>+entero!T85</f>
        <v>6.5</v>
      </c>
      <c r="U16" s="126">
        <f>+entero!U85</f>
        <v>7.5</v>
      </c>
      <c r="V16" s="126">
        <f>+entero!V85</f>
        <v>7.5</v>
      </c>
      <c r="W16" s="126">
        <f>+entero!W85</f>
        <v>9.5</v>
      </c>
      <c r="X16" s="126">
        <f>+entero!X85</f>
        <v>8.5</v>
      </c>
      <c r="Y16" s="126">
        <f>+entero!Y85</f>
        <v>8</v>
      </c>
      <c r="Z16" s="126">
        <f>+entero!Z85</f>
        <v>7.5</v>
      </c>
      <c r="AA16" s="126">
        <f>+entero!AA85</f>
        <v>7.5</v>
      </c>
      <c r="AB16" s="126">
        <f>+entero!AB85</f>
        <v>7.5</v>
      </c>
      <c r="AC16" s="195">
        <f>+entero!AC85</f>
        <v>7.5</v>
      </c>
      <c r="AD16" s="195">
        <f>+entero!AD85</f>
        <v>7.5</v>
      </c>
      <c r="AE16" s="195">
        <f>+entero!AE85</f>
        <v>7.5</v>
      </c>
      <c r="AF16" s="195">
        <f>+entero!AF85</f>
        <v>7.5</v>
      </c>
      <c r="AG16" s="41">
        <f>+entero!AG85</f>
        <v>7.5</v>
      </c>
      <c r="AH16" s="201">
        <f>+entero!AH85</f>
        <v>7.5</v>
      </c>
      <c r="AI16" s="201">
        <f>+entero!AI85</f>
        <v>7.5</v>
      </c>
      <c r="AJ16" s="201">
        <f>+entero!AJ85</f>
        <v>7.5</v>
      </c>
      <c r="AK16" s="195">
        <f>+entero!AK85</f>
        <v>7.5</v>
      </c>
      <c r="AL16" s="210"/>
      <c r="AM16" s="14"/>
      <c r="AN16" s="14"/>
      <c r="AO16" s="14"/>
      <c r="AP16" s="14"/>
      <c r="AQ16" s="14"/>
      <c r="AR16" s="14"/>
      <c r="AS16" s="14"/>
      <c r="AT16" s="13"/>
      <c r="AU16" s="13"/>
      <c r="AV16" s="13"/>
    </row>
    <row r="17" spans="1:48" ht="12.75" customHeight="1">
      <c r="A17" s="3"/>
      <c r="B17" s="77" t="s">
        <v>9</v>
      </c>
      <c r="C17" s="27"/>
      <c r="D17" s="34" t="s">
        <v>104</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134"/>
      <c r="AL17" s="209"/>
      <c r="AM17" s="13"/>
      <c r="AN17" s="13"/>
      <c r="AO17" s="13"/>
      <c r="AP17" s="13"/>
      <c r="AQ17" s="13"/>
      <c r="AR17" s="13"/>
      <c r="AS17" s="13"/>
      <c r="AT17" s="13"/>
      <c r="AU17" s="13"/>
      <c r="AV17" s="13"/>
    </row>
    <row r="18" spans="1:48" ht="12.75">
      <c r="A18" s="3"/>
      <c r="B18" s="275" t="s">
        <v>9</v>
      </c>
      <c r="C18" s="27"/>
      <c r="D18" s="34" t="s">
        <v>103</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134"/>
      <c r="AL18" s="209"/>
      <c r="AM18" s="13"/>
      <c r="AN18" s="13"/>
      <c r="AO18" s="13"/>
      <c r="AP18" s="13"/>
      <c r="AQ18" s="13"/>
      <c r="AR18" s="13"/>
      <c r="AS18" s="13"/>
      <c r="AT18" s="13"/>
      <c r="AU18" s="13"/>
      <c r="AV18" s="13"/>
    </row>
    <row r="19" spans="1:48" ht="12.75">
      <c r="A19" s="3"/>
      <c r="B19" s="275"/>
      <c r="C19" s="27"/>
      <c r="D19" s="34" t="s">
        <v>81</v>
      </c>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134"/>
      <c r="AL19" s="209"/>
      <c r="AM19" s="13"/>
      <c r="AN19" s="13"/>
      <c r="AO19" s="13"/>
      <c r="AP19" s="13"/>
      <c r="AQ19" s="13"/>
      <c r="AR19" s="13"/>
      <c r="AS19" s="13"/>
      <c r="AT19" s="13"/>
      <c r="AU19" s="13"/>
      <c r="AV19" s="13"/>
    </row>
    <row r="20" spans="1:48" ht="12.75">
      <c r="A20" s="3"/>
      <c r="B20" s="275"/>
      <c r="C20" s="27"/>
      <c r="D20" s="35" t="s">
        <v>62</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134"/>
      <c r="AL20" s="209"/>
      <c r="AM20" s="13"/>
      <c r="AN20" s="13"/>
      <c r="AO20" s="13"/>
      <c r="AP20" s="13"/>
      <c r="AQ20" s="13"/>
      <c r="AR20" s="13"/>
      <c r="AS20" s="13"/>
      <c r="AT20" s="13"/>
      <c r="AU20" s="13"/>
      <c r="AV20" s="13"/>
    </row>
    <row r="21" spans="1:48" ht="12.75">
      <c r="A21" s="3"/>
      <c r="B21" s="275"/>
      <c r="C21" s="27"/>
      <c r="D21" s="35" t="s">
        <v>71</v>
      </c>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134"/>
      <c r="AL21" s="209"/>
      <c r="AM21" s="13"/>
      <c r="AN21" s="13"/>
      <c r="AO21" s="13"/>
      <c r="AP21" s="13"/>
      <c r="AQ21" s="13"/>
      <c r="AR21" s="13"/>
      <c r="AS21" s="13"/>
      <c r="AT21" s="13"/>
      <c r="AU21" s="13"/>
      <c r="AV21" s="13"/>
    </row>
    <row r="22" spans="1:48" ht="12.75">
      <c r="A22" s="3"/>
      <c r="B22" s="275"/>
      <c r="C22" s="27"/>
      <c r="D22" s="35" t="s">
        <v>63</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134"/>
      <c r="AL22" s="209"/>
      <c r="AM22" s="13"/>
      <c r="AN22" s="13"/>
      <c r="AO22" s="13"/>
      <c r="AP22" s="13"/>
      <c r="AQ22" s="13"/>
      <c r="AR22" s="13"/>
      <c r="AS22" s="13"/>
      <c r="AT22" s="13"/>
      <c r="AU22" s="13"/>
      <c r="AV22" s="13"/>
    </row>
    <row r="23" spans="1:48" ht="14.25" thickBot="1">
      <c r="A23" s="3"/>
      <c r="B23" s="275"/>
      <c r="C23" s="30"/>
      <c r="D23" s="43" t="s">
        <v>70</v>
      </c>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8"/>
      <c r="AL23" s="209"/>
      <c r="AM23" s="13"/>
      <c r="AN23" s="13"/>
      <c r="AO23" s="13"/>
      <c r="AP23" s="13"/>
      <c r="AQ23" s="13"/>
      <c r="AR23" s="13"/>
      <c r="AS23" s="13"/>
      <c r="AT23" s="13"/>
      <c r="AU23" s="13"/>
      <c r="AV23" s="13"/>
    </row>
    <row r="24" spans="4:48"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5"/>
      <c r="AH24" s="5"/>
      <c r="AI24" s="5"/>
      <c r="AJ24" s="5"/>
      <c r="AK24" s="5"/>
      <c r="AM24" s="13"/>
      <c r="AN24" s="13"/>
      <c r="AO24" s="13"/>
      <c r="AP24" s="13"/>
      <c r="AQ24" s="13"/>
      <c r="AR24" s="13"/>
      <c r="AS24" s="13"/>
      <c r="AT24" s="13"/>
      <c r="AU24" s="13"/>
      <c r="AV24" s="13"/>
    </row>
    <row r="25" spans="3:48" ht="14.25" customHeight="1">
      <c r="C25" s="75"/>
      <c r="D25" s="1" t="s">
        <v>72</v>
      </c>
      <c r="E25" s="168" t="s">
        <v>10</v>
      </c>
      <c r="F25" s="1" t="s">
        <v>11</v>
      </c>
      <c r="G25" s="49"/>
      <c r="H25" s="49"/>
      <c r="I25" s="49"/>
      <c r="J25" s="49"/>
      <c r="K25" s="1" t="s">
        <v>11</v>
      </c>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M25" s="13"/>
      <c r="AN25" s="13"/>
      <c r="AO25" s="13"/>
      <c r="AP25" s="13"/>
      <c r="AQ25" s="13"/>
      <c r="AR25" s="13"/>
      <c r="AS25" s="13"/>
      <c r="AT25" s="13"/>
      <c r="AU25" s="13"/>
      <c r="AV25" s="13"/>
    </row>
    <row r="26" spans="4:48" ht="14.25" customHeight="1">
      <c r="D26" s="1"/>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M26" s="13"/>
      <c r="AN26" s="13"/>
      <c r="AO26" s="13"/>
      <c r="AP26" s="13"/>
      <c r="AQ26" s="13"/>
      <c r="AR26" s="13"/>
      <c r="AS26" s="13"/>
      <c r="AT26" s="13"/>
      <c r="AU26" s="13"/>
      <c r="AV26" s="13"/>
    </row>
    <row r="27" spans="3:48"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M27" s="13"/>
      <c r="AN27" s="13"/>
      <c r="AO27" s="13"/>
      <c r="AP27" s="13"/>
      <c r="AQ27" s="13"/>
      <c r="AR27" s="13"/>
      <c r="AS27" s="13"/>
      <c r="AT27" s="13"/>
      <c r="AU27" s="13"/>
      <c r="AV27" s="13"/>
    </row>
    <row r="28" spans="3:48"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M28" s="13"/>
      <c r="AN28" s="13"/>
      <c r="AO28" s="13"/>
      <c r="AP28" s="13"/>
      <c r="AQ28" s="13"/>
      <c r="AR28" s="13"/>
      <c r="AS28" s="13"/>
      <c r="AT28" s="13"/>
      <c r="AU28" s="13"/>
      <c r="AV28" s="13"/>
    </row>
    <row r="29" spans="1:4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3"/>
      <c r="AM29" s="13"/>
      <c r="AN29" s="13"/>
      <c r="AO29" s="13"/>
      <c r="AP29" s="13"/>
      <c r="AQ29" s="13"/>
      <c r="AR29" s="13"/>
      <c r="AS29" s="13"/>
      <c r="AT29" s="13"/>
      <c r="AU29" s="13"/>
      <c r="AV29" s="13"/>
    </row>
    <row r="30" spans="1:4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3"/>
      <c r="AM30" s="13"/>
      <c r="AN30" s="13"/>
      <c r="AO30" s="13"/>
      <c r="AP30" s="13"/>
      <c r="AQ30" s="13"/>
      <c r="AR30" s="13"/>
      <c r="AS30" s="13"/>
      <c r="AT30" s="13"/>
      <c r="AU30" s="13"/>
      <c r="AV30" s="13"/>
    </row>
    <row r="31" spans="1:4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3"/>
      <c r="AM31" s="13"/>
      <c r="AN31" s="13"/>
      <c r="AO31" s="13"/>
      <c r="AP31" s="13"/>
      <c r="AQ31" s="13"/>
      <c r="AR31" s="13"/>
      <c r="AS31" s="13"/>
      <c r="AT31" s="13"/>
      <c r="AU31" s="13"/>
      <c r="AV31" s="13"/>
    </row>
    <row r="32" spans="1:4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3"/>
      <c r="AM32" s="13"/>
      <c r="AN32" s="13"/>
      <c r="AO32" s="13"/>
      <c r="AP32" s="13"/>
      <c r="AQ32" s="13"/>
      <c r="AR32" s="13"/>
      <c r="AS32" s="13"/>
      <c r="AT32" s="13"/>
      <c r="AU32" s="13"/>
      <c r="AV32" s="13"/>
    </row>
    <row r="33" spans="1:4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3"/>
      <c r="AM33" s="13"/>
      <c r="AN33" s="13"/>
      <c r="AO33" s="13"/>
      <c r="AP33" s="13"/>
      <c r="AQ33" s="13"/>
      <c r="AR33" s="13"/>
      <c r="AS33" s="13"/>
      <c r="AT33" s="13"/>
      <c r="AU33" s="13"/>
      <c r="AV33" s="13"/>
    </row>
    <row r="34" spans="1:4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3"/>
      <c r="AM34" s="13"/>
      <c r="AN34" s="13"/>
      <c r="AO34" s="13"/>
      <c r="AP34" s="13"/>
      <c r="AQ34" s="13"/>
      <c r="AR34" s="13"/>
      <c r="AS34" s="13"/>
      <c r="AT34" s="13"/>
      <c r="AU34" s="13"/>
      <c r="AV34" s="13"/>
    </row>
    <row r="35" spans="1:4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3"/>
      <c r="AM35" s="13"/>
      <c r="AN35" s="13"/>
      <c r="AO35" s="13"/>
      <c r="AP35" s="13"/>
      <c r="AQ35" s="13"/>
      <c r="AR35" s="13"/>
      <c r="AS35" s="13"/>
      <c r="AT35" s="13"/>
      <c r="AU35" s="13"/>
      <c r="AV35" s="13"/>
    </row>
    <row r="36" spans="1:4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3"/>
      <c r="AM36" s="13"/>
      <c r="AN36" s="13"/>
      <c r="AO36" s="13"/>
      <c r="AP36" s="13"/>
      <c r="AQ36" s="13"/>
      <c r="AR36" s="13"/>
      <c r="AS36" s="13"/>
      <c r="AT36" s="13"/>
      <c r="AU36" s="13"/>
      <c r="AV36" s="13"/>
    </row>
    <row r="37" spans="1:4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3"/>
      <c r="AM37" s="13"/>
      <c r="AN37" s="13"/>
      <c r="AO37" s="13"/>
      <c r="AP37" s="13"/>
      <c r="AQ37" s="13"/>
      <c r="AR37" s="13"/>
      <c r="AS37" s="13"/>
      <c r="AT37" s="13"/>
      <c r="AU37" s="13"/>
      <c r="AV37" s="13"/>
    </row>
    <row r="38" spans="1:4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3"/>
      <c r="AM38" s="13"/>
      <c r="AN38" s="13"/>
      <c r="AO38" s="13"/>
      <c r="AP38" s="13"/>
      <c r="AQ38" s="13"/>
      <c r="AR38" s="13"/>
      <c r="AS38" s="13"/>
      <c r="AT38" s="13"/>
      <c r="AU38" s="13"/>
      <c r="AV38" s="13"/>
    </row>
    <row r="39" spans="1:4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3"/>
      <c r="AM39" s="13"/>
      <c r="AN39" s="13"/>
      <c r="AO39" s="13"/>
      <c r="AP39" s="13"/>
      <c r="AQ39" s="13"/>
      <c r="AR39" s="13"/>
      <c r="AS39" s="13"/>
      <c r="AT39" s="13"/>
      <c r="AU39" s="13"/>
      <c r="AV39" s="13"/>
    </row>
    <row r="40" spans="1:4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3"/>
      <c r="AM40" s="13"/>
      <c r="AN40" s="13"/>
      <c r="AO40" s="13"/>
      <c r="AP40" s="13"/>
      <c r="AQ40" s="13"/>
      <c r="AR40" s="13"/>
      <c r="AS40" s="13"/>
      <c r="AT40" s="13"/>
      <c r="AU40" s="13"/>
      <c r="AV40" s="13"/>
    </row>
    <row r="41" spans="1:4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3"/>
      <c r="AM41" s="13"/>
      <c r="AN41" s="13"/>
      <c r="AO41" s="13"/>
      <c r="AP41" s="13"/>
      <c r="AQ41" s="13"/>
      <c r="AR41" s="13"/>
      <c r="AS41" s="13"/>
      <c r="AT41" s="13"/>
      <c r="AU41" s="13"/>
      <c r="AV41" s="13"/>
    </row>
    <row r="42" spans="1:4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3"/>
      <c r="AM42" s="13"/>
      <c r="AN42" s="13"/>
      <c r="AO42" s="13"/>
      <c r="AP42" s="13"/>
      <c r="AQ42" s="13"/>
      <c r="AR42" s="13"/>
      <c r="AS42" s="13"/>
      <c r="AT42" s="13"/>
      <c r="AU42" s="13"/>
      <c r="AV42" s="13"/>
    </row>
    <row r="43" spans="1:4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3"/>
      <c r="AM43" s="13"/>
      <c r="AN43" s="13"/>
      <c r="AO43" s="13"/>
      <c r="AP43" s="13"/>
      <c r="AQ43" s="13"/>
      <c r="AR43" s="13"/>
      <c r="AS43" s="13"/>
      <c r="AT43" s="13"/>
      <c r="AU43" s="13"/>
      <c r="AV43" s="13"/>
    </row>
    <row r="44" spans="1:4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3"/>
      <c r="AM44" s="13"/>
      <c r="AN44" s="13"/>
      <c r="AO44" s="13"/>
      <c r="AP44" s="13"/>
      <c r="AQ44" s="13"/>
      <c r="AR44" s="13"/>
      <c r="AS44" s="13"/>
      <c r="AT44" s="13"/>
      <c r="AU44" s="13"/>
      <c r="AV44" s="13"/>
    </row>
    <row r="45" spans="1:4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3"/>
      <c r="AM45" s="13"/>
      <c r="AN45" s="13"/>
      <c r="AO45" s="13"/>
      <c r="AP45" s="13"/>
      <c r="AQ45" s="13"/>
      <c r="AR45" s="13"/>
      <c r="AS45" s="13"/>
      <c r="AT45" s="13"/>
      <c r="AU45" s="13"/>
      <c r="AV45" s="13"/>
    </row>
    <row r="46" spans="1:4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3"/>
      <c r="AM46" s="13"/>
      <c r="AN46" s="13"/>
      <c r="AO46" s="13"/>
      <c r="AP46" s="13"/>
      <c r="AQ46" s="13"/>
      <c r="AR46" s="13"/>
      <c r="AS46" s="13"/>
      <c r="AT46" s="13"/>
      <c r="AU46" s="13"/>
      <c r="AV46" s="13"/>
    </row>
    <row r="47" spans="1:4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3"/>
      <c r="AM47" s="13"/>
      <c r="AN47" s="13"/>
      <c r="AO47" s="13"/>
      <c r="AP47" s="13"/>
      <c r="AQ47" s="13"/>
      <c r="AR47" s="13"/>
      <c r="AS47" s="13"/>
      <c r="AT47" s="13"/>
      <c r="AU47" s="13"/>
      <c r="AV47" s="13"/>
    </row>
    <row r="48" spans="1:4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3"/>
      <c r="AM48" s="13"/>
      <c r="AN48" s="13"/>
      <c r="AO48" s="13"/>
      <c r="AP48" s="13"/>
      <c r="AQ48" s="13"/>
      <c r="AR48" s="13"/>
      <c r="AS48" s="13"/>
      <c r="AT48" s="13"/>
      <c r="AU48" s="13"/>
      <c r="AV48" s="13"/>
    </row>
    <row r="49" spans="1:4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3"/>
      <c r="AM49" s="13"/>
      <c r="AN49" s="13"/>
      <c r="AO49" s="13"/>
      <c r="AP49" s="13"/>
      <c r="AQ49" s="13"/>
      <c r="AR49" s="13"/>
      <c r="AS49" s="13"/>
      <c r="AT49" s="13"/>
      <c r="AU49" s="13"/>
      <c r="AV49" s="13"/>
    </row>
    <row r="50" spans="1:4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3"/>
      <c r="AM50" s="13"/>
      <c r="AN50" s="13"/>
      <c r="AO50" s="13"/>
      <c r="AP50" s="13"/>
      <c r="AQ50" s="13"/>
      <c r="AR50" s="13"/>
      <c r="AS50" s="13"/>
      <c r="AT50" s="13"/>
      <c r="AU50" s="13"/>
      <c r="AV50" s="13"/>
    </row>
    <row r="51" spans="1:4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3"/>
      <c r="AM51" s="13"/>
      <c r="AN51" s="13"/>
      <c r="AO51" s="13"/>
      <c r="AP51" s="13"/>
      <c r="AQ51" s="13"/>
      <c r="AR51" s="13"/>
      <c r="AS51" s="13"/>
      <c r="AT51" s="13"/>
      <c r="AU51" s="13"/>
      <c r="AV51" s="13"/>
    </row>
    <row r="52" spans="1:4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3"/>
      <c r="AM52" s="13"/>
      <c r="AN52" s="13"/>
      <c r="AO52" s="13"/>
      <c r="AP52" s="13"/>
      <c r="AQ52" s="13"/>
      <c r="AR52" s="13"/>
      <c r="AS52" s="13"/>
      <c r="AT52" s="13"/>
      <c r="AU52" s="13"/>
      <c r="AV52" s="13"/>
    </row>
    <row r="53" spans="1:4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3"/>
      <c r="AM53" s="13"/>
      <c r="AN53" s="13"/>
      <c r="AO53" s="13"/>
      <c r="AP53" s="13"/>
      <c r="AQ53" s="13"/>
      <c r="AR53" s="13"/>
      <c r="AS53" s="13"/>
      <c r="AT53" s="13"/>
      <c r="AU53" s="13"/>
      <c r="AV53" s="13"/>
    </row>
    <row r="54" spans="1:4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3"/>
      <c r="AM54" s="13"/>
      <c r="AN54" s="13"/>
      <c r="AO54" s="13"/>
      <c r="AP54" s="13"/>
      <c r="AQ54" s="13"/>
      <c r="AR54" s="13"/>
      <c r="AS54" s="13"/>
      <c r="AT54" s="13"/>
      <c r="AU54" s="13"/>
      <c r="AV54" s="13"/>
    </row>
    <row r="55" spans="1:4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3"/>
      <c r="AM55" s="13"/>
      <c r="AN55" s="13"/>
      <c r="AO55" s="13"/>
      <c r="AP55" s="13"/>
      <c r="AQ55" s="13"/>
      <c r="AR55" s="13"/>
      <c r="AS55" s="13"/>
      <c r="AT55" s="13"/>
      <c r="AU55" s="13"/>
      <c r="AV55" s="13"/>
    </row>
    <row r="56" spans="1:4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3"/>
      <c r="AM56" s="13"/>
      <c r="AN56" s="13"/>
      <c r="AO56" s="13"/>
      <c r="AP56" s="13"/>
      <c r="AQ56" s="13"/>
      <c r="AR56" s="13"/>
      <c r="AS56" s="13"/>
      <c r="AT56" s="13"/>
      <c r="AU56" s="13"/>
      <c r="AV56" s="13"/>
    </row>
    <row r="57" spans="1:4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3"/>
      <c r="AM57" s="13"/>
      <c r="AN57" s="13"/>
      <c r="AO57" s="13"/>
      <c r="AP57" s="13"/>
      <c r="AQ57" s="13"/>
      <c r="AR57" s="13"/>
      <c r="AS57" s="13"/>
      <c r="AT57" s="13"/>
      <c r="AU57" s="13"/>
      <c r="AV57" s="13"/>
    </row>
    <row r="58" spans="1:4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3"/>
      <c r="AM58" s="13"/>
      <c r="AN58" s="13"/>
      <c r="AO58" s="13"/>
      <c r="AP58" s="13"/>
      <c r="AQ58" s="13"/>
      <c r="AR58" s="13"/>
      <c r="AS58" s="13"/>
      <c r="AT58" s="13"/>
      <c r="AU58" s="13"/>
      <c r="AV58" s="13"/>
    </row>
    <row r="59" spans="1:4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3"/>
      <c r="AM59" s="13"/>
      <c r="AN59" s="13"/>
      <c r="AO59" s="13"/>
      <c r="AP59" s="13"/>
      <c r="AQ59" s="13"/>
      <c r="AR59" s="13"/>
      <c r="AS59" s="13"/>
      <c r="AT59" s="13"/>
      <c r="AU59" s="13"/>
      <c r="AV59" s="13"/>
    </row>
    <row r="60" spans="1:4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3"/>
      <c r="AM60" s="13"/>
      <c r="AN60" s="13"/>
      <c r="AO60" s="13"/>
      <c r="AP60" s="13"/>
      <c r="AQ60" s="13"/>
      <c r="AR60" s="13"/>
      <c r="AS60" s="13"/>
      <c r="AT60" s="13"/>
      <c r="AU60" s="13"/>
      <c r="AV60" s="13"/>
    </row>
    <row r="61" spans="1:4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3"/>
      <c r="AM61" s="13"/>
      <c r="AN61" s="13"/>
      <c r="AO61" s="13"/>
      <c r="AP61" s="13"/>
      <c r="AQ61" s="13"/>
      <c r="AR61" s="13"/>
      <c r="AS61" s="13"/>
      <c r="AT61" s="13"/>
      <c r="AU61" s="13"/>
      <c r="AV61" s="13"/>
    </row>
    <row r="62" spans="1:4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3"/>
      <c r="AM62" s="13"/>
      <c r="AN62" s="13"/>
      <c r="AO62" s="13"/>
      <c r="AP62" s="13"/>
      <c r="AQ62" s="13"/>
      <c r="AR62" s="13"/>
      <c r="AS62" s="13"/>
      <c r="AT62" s="13"/>
      <c r="AU62" s="13"/>
      <c r="AV62" s="13"/>
    </row>
    <row r="63" spans="1:4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3"/>
      <c r="AM63" s="13"/>
      <c r="AN63" s="13"/>
      <c r="AO63" s="13"/>
      <c r="AP63" s="13"/>
      <c r="AQ63" s="13"/>
      <c r="AR63" s="13"/>
      <c r="AS63" s="13"/>
      <c r="AT63" s="13"/>
      <c r="AU63" s="13"/>
      <c r="AV63" s="13"/>
    </row>
    <row r="64" spans="1:4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3"/>
      <c r="AM64" s="13"/>
      <c r="AN64" s="13"/>
      <c r="AO64" s="13"/>
      <c r="AP64" s="13"/>
      <c r="AQ64" s="13"/>
      <c r="AR64" s="13"/>
      <c r="AS64" s="13"/>
      <c r="AT64" s="13"/>
      <c r="AU64" s="13"/>
      <c r="AV64" s="13"/>
    </row>
    <row r="65" spans="1:4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3"/>
      <c r="AM65" s="13"/>
      <c r="AN65" s="13"/>
      <c r="AO65" s="13"/>
      <c r="AP65" s="13"/>
      <c r="AQ65" s="13"/>
      <c r="AR65" s="13"/>
      <c r="AS65" s="13"/>
      <c r="AT65" s="13"/>
      <c r="AU65" s="13"/>
      <c r="AV65" s="13"/>
    </row>
    <row r="66" spans="1:4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3"/>
      <c r="AM66" s="13"/>
      <c r="AN66" s="13"/>
      <c r="AO66" s="13"/>
      <c r="AP66" s="13"/>
      <c r="AQ66" s="13"/>
      <c r="AR66" s="13"/>
      <c r="AS66" s="13"/>
      <c r="AT66" s="13"/>
      <c r="AU66" s="13"/>
      <c r="AV66" s="13"/>
    </row>
    <row r="67" spans="1:4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3"/>
      <c r="AM67" s="13"/>
      <c r="AN67" s="13"/>
      <c r="AO67" s="13"/>
      <c r="AP67" s="13"/>
      <c r="AQ67" s="13"/>
      <c r="AR67" s="13"/>
      <c r="AS67" s="13"/>
      <c r="AT67" s="13"/>
      <c r="AU67" s="13"/>
      <c r="AV67" s="13"/>
    </row>
    <row r="68" spans="1:4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3"/>
      <c r="AM68" s="13"/>
      <c r="AN68" s="13"/>
      <c r="AO68" s="13"/>
      <c r="AP68" s="13"/>
      <c r="AQ68" s="13"/>
      <c r="AR68" s="13"/>
      <c r="AS68" s="13"/>
      <c r="AT68" s="13"/>
      <c r="AU68" s="13"/>
      <c r="AV68" s="13"/>
    </row>
    <row r="69" spans="1:4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3"/>
      <c r="AM69" s="13"/>
      <c r="AN69" s="13"/>
      <c r="AO69" s="13"/>
      <c r="AP69" s="13"/>
      <c r="AQ69" s="13"/>
      <c r="AR69" s="13"/>
      <c r="AS69" s="13"/>
      <c r="AT69" s="13"/>
      <c r="AU69" s="13"/>
      <c r="AV69" s="13"/>
    </row>
    <row r="70" spans="1:4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3"/>
      <c r="AM70" s="13"/>
      <c r="AN70" s="13"/>
      <c r="AO70" s="13"/>
      <c r="AP70" s="13"/>
      <c r="AQ70" s="13"/>
      <c r="AR70" s="13"/>
      <c r="AS70" s="13"/>
      <c r="AT70" s="13"/>
      <c r="AU70" s="13"/>
      <c r="AV70" s="13"/>
    </row>
    <row r="71" spans="1:4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3"/>
      <c r="AM71" s="13"/>
      <c r="AN71" s="13"/>
      <c r="AO71" s="13"/>
      <c r="AP71" s="13"/>
      <c r="AQ71" s="13"/>
      <c r="AR71" s="13"/>
      <c r="AS71" s="13"/>
      <c r="AT71" s="13"/>
      <c r="AU71" s="13"/>
      <c r="AV71" s="13"/>
    </row>
    <row r="72" spans="1:4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3"/>
      <c r="AM72" s="13"/>
      <c r="AN72" s="13"/>
      <c r="AO72" s="13"/>
      <c r="AP72" s="13"/>
      <c r="AQ72" s="13"/>
      <c r="AR72" s="13"/>
      <c r="AS72" s="13"/>
      <c r="AT72" s="13"/>
      <c r="AU72" s="13"/>
      <c r="AV72" s="13"/>
    </row>
    <row r="73" spans="1:4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3"/>
      <c r="AM73" s="13"/>
      <c r="AN73" s="13"/>
      <c r="AO73" s="13"/>
      <c r="AP73" s="13"/>
      <c r="AQ73" s="13"/>
      <c r="AR73" s="13"/>
      <c r="AS73" s="13"/>
      <c r="AT73" s="13"/>
      <c r="AU73" s="13"/>
      <c r="AV73" s="13"/>
    </row>
    <row r="74" spans="1:4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3"/>
      <c r="AM74" s="13"/>
      <c r="AN74" s="13"/>
      <c r="AO74" s="13"/>
      <c r="AP74" s="13"/>
      <c r="AQ74" s="13"/>
      <c r="AR74" s="13"/>
      <c r="AS74" s="13"/>
      <c r="AT74" s="13"/>
      <c r="AU74" s="13"/>
      <c r="AV74" s="13"/>
    </row>
    <row r="75" spans="1:4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3"/>
      <c r="AM75" s="13"/>
      <c r="AN75" s="13"/>
      <c r="AO75" s="13"/>
      <c r="AP75" s="13"/>
      <c r="AQ75" s="13"/>
      <c r="AR75" s="13"/>
      <c r="AS75" s="13"/>
      <c r="AT75" s="13"/>
      <c r="AU75" s="13"/>
      <c r="AV75" s="13"/>
    </row>
    <row r="76" spans="1:4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3"/>
      <c r="AM76" s="13"/>
      <c r="AN76" s="13"/>
      <c r="AO76" s="13"/>
      <c r="AP76" s="13"/>
      <c r="AQ76" s="13"/>
      <c r="AR76" s="13"/>
      <c r="AS76" s="13"/>
      <c r="AT76" s="13"/>
      <c r="AU76" s="13"/>
      <c r="AV76" s="13"/>
    </row>
    <row r="77" spans="1:4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3"/>
      <c r="AM77" s="13"/>
      <c r="AN77" s="13"/>
      <c r="AO77" s="13"/>
      <c r="AP77" s="13"/>
      <c r="AQ77" s="13"/>
      <c r="AR77" s="13"/>
      <c r="AS77" s="13"/>
      <c r="AT77" s="13"/>
      <c r="AU77" s="13"/>
      <c r="AV77" s="13"/>
    </row>
    <row r="78" spans="1:4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3"/>
      <c r="AM78" s="13"/>
      <c r="AN78" s="13"/>
      <c r="AO78" s="13"/>
      <c r="AP78" s="13"/>
      <c r="AQ78" s="13"/>
      <c r="AR78" s="13"/>
      <c r="AS78" s="13"/>
      <c r="AT78" s="13"/>
      <c r="AU78" s="13"/>
      <c r="AV78" s="13"/>
    </row>
    <row r="79" spans="1:4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3"/>
      <c r="AM79" s="13"/>
      <c r="AN79" s="13"/>
      <c r="AO79" s="13"/>
      <c r="AP79" s="13"/>
      <c r="AQ79" s="13"/>
      <c r="AR79" s="13"/>
      <c r="AS79" s="13"/>
      <c r="AT79" s="13"/>
      <c r="AU79" s="13"/>
      <c r="AV79" s="13"/>
    </row>
    <row r="80" spans="1:4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3"/>
      <c r="AM80" s="13"/>
      <c r="AN80" s="13"/>
      <c r="AO80" s="13"/>
      <c r="AP80" s="13"/>
      <c r="AQ80" s="13"/>
      <c r="AR80" s="13"/>
      <c r="AS80" s="13"/>
      <c r="AT80" s="13"/>
      <c r="AU80" s="13"/>
      <c r="AV80" s="13"/>
    </row>
    <row r="81" spans="1:4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3"/>
      <c r="AM81" s="13"/>
      <c r="AN81" s="13"/>
      <c r="AO81" s="13"/>
      <c r="AP81" s="13"/>
      <c r="AQ81" s="13"/>
      <c r="AR81" s="13"/>
      <c r="AS81" s="13"/>
      <c r="AT81" s="13"/>
      <c r="AU81" s="13"/>
      <c r="AV81" s="13"/>
    </row>
    <row r="82" spans="1:4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3"/>
      <c r="AM82" s="13"/>
      <c r="AN82" s="13"/>
      <c r="AO82" s="13"/>
      <c r="AP82" s="13"/>
      <c r="AQ82" s="13"/>
      <c r="AR82" s="13"/>
      <c r="AS82" s="13"/>
      <c r="AT82" s="13"/>
      <c r="AU82" s="13"/>
      <c r="AV82" s="13"/>
    </row>
    <row r="83" spans="1:4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3"/>
      <c r="AM83" s="13"/>
      <c r="AN83" s="13"/>
      <c r="AO83" s="13"/>
      <c r="AP83" s="13"/>
      <c r="AQ83" s="13"/>
      <c r="AR83" s="13"/>
      <c r="AS83" s="13"/>
      <c r="AT83" s="13"/>
      <c r="AU83" s="13"/>
      <c r="AV83" s="13"/>
    </row>
    <row r="84" spans="1:4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3"/>
      <c r="AM84" s="13"/>
      <c r="AN84" s="13"/>
      <c r="AO84" s="13"/>
      <c r="AP84" s="13"/>
      <c r="AQ84" s="13"/>
      <c r="AR84" s="13"/>
      <c r="AS84" s="13"/>
      <c r="AT84" s="13"/>
      <c r="AU84" s="13"/>
      <c r="AV84" s="13"/>
    </row>
    <row r="85" spans="1:4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3"/>
      <c r="AM85" s="13"/>
      <c r="AN85" s="13"/>
      <c r="AO85" s="13"/>
      <c r="AP85" s="13"/>
      <c r="AQ85" s="13"/>
      <c r="AR85" s="13"/>
      <c r="AS85" s="13"/>
      <c r="AT85" s="13"/>
      <c r="AU85" s="13"/>
      <c r="AV85" s="13"/>
    </row>
    <row r="86" spans="3:3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3:3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3:3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3:3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3:3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3:3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3:3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3:3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3:3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3:3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3:3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3:3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3:3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3:3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3:3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3:3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3:3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3:3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3:3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3:3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3:3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3:3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3:3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3:3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3:3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3:3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3:3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3:3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3:3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3:3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3:3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3:3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3:3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3:3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3:3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3:3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3:3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3:3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3:3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3:3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3:3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3:3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3:3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3:3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3:3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3:3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3:3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3:3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3:3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3:3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3:3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3:3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3:3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3:3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3:3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3:3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3:3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3:3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3:3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3:3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3:3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3:3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3:3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3:3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3:3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3:3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3:3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3:3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3:3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3:3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3:3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3:3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3:3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3:3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3:3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3:3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3:3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3:3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3:3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3:3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3:3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3:3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3:3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3:3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3:3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3:3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3:3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sheetData>
  <mergeCells count="29">
    <mergeCell ref="Z3:Z4"/>
    <mergeCell ref="Y3:Y4"/>
    <mergeCell ref="S3:S4"/>
    <mergeCell ref="P3:P4"/>
    <mergeCell ref="W3:W4"/>
    <mergeCell ref="V3:V4"/>
    <mergeCell ref="U3:U4"/>
    <mergeCell ref="Q3:Q4"/>
    <mergeCell ref="X3:X4"/>
    <mergeCell ref="D1:AK1"/>
    <mergeCell ref="D3:D4"/>
    <mergeCell ref="E3:E4"/>
    <mergeCell ref="AG3:AK3"/>
    <mergeCell ref="F3:F4"/>
    <mergeCell ref="G3:G4"/>
    <mergeCell ref="H3:H4"/>
    <mergeCell ref="R3:R4"/>
    <mergeCell ref="AA3:AA4"/>
    <mergeCell ref="T3:T4"/>
    <mergeCell ref="AB3:AB4"/>
    <mergeCell ref="B18:B23"/>
    <mergeCell ref="J3:J4"/>
    <mergeCell ref="M3:M4"/>
    <mergeCell ref="O3:O4"/>
    <mergeCell ref="L3:L4"/>
    <mergeCell ref="N3:N4"/>
    <mergeCell ref="B5:B13"/>
    <mergeCell ref="I3:I4"/>
    <mergeCell ref="K3:K4"/>
  </mergeCells>
  <printOptions/>
  <pageMargins left="0.71" right="0.75" top="1.12" bottom="1" header="0" footer="0"/>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2004-12-14T14:11:36Z</cp:lastPrinted>
  <dcterms:created xsi:type="dcterms:W3CDTF">2002-08-27T17:11:09Z</dcterms:created>
  <dcterms:modified xsi:type="dcterms:W3CDTF">2004-12-14T14:12:09Z</dcterms:modified>
  <cp:category/>
  <cp:version/>
  <cp:contentType/>
  <cp:contentStatus/>
</cp:coreProperties>
</file>